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jeljeli002\Downloads\COREP\COREP\"/>
    </mc:Choice>
  </mc:AlternateContent>
  <xr:revisionPtr revIDLastSave="0" documentId="13_ncr:1_{234E1F7B-DC1A-4FAD-8E58-AA17AFAD01A7}" xr6:coauthVersionLast="47" xr6:coauthVersionMax="47" xr10:uidLastSave="{00000000-0000-0000-0000-000000000000}"/>
  <bookViews>
    <workbookView xWindow="28680" yWindow="-120" windowWidth="29040" windowHeight="15720" tabRatio="944" firstSheet="6" activeTab="15" xr2:uid="{00000000-000D-0000-FFFF-FFFF00000000}"/>
  </bookViews>
  <sheets>
    <sheet name="Résumé" sheetId="1" r:id="rId1"/>
    <sheet name="C0001" sheetId="2" r:id="rId2"/>
    <sheet name="C0100" sheetId="3" r:id="rId3"/>
    <sheet name="C0200" sheetId="4" r:id="rId4"/>
    <sheet name="C0300" sheetId="5" r:id="rId5"/>
    <sheet name="C0400" sheetId="6" r:id="rId6"/>
    <sheet name="C0501" sheetId="7" r:id="rId7"/>
    <sheet name="C0502" sheetId="8" r:id="rId8"/>
    <sheet name="C0700_Résumé" sheetId="9" r:id="rId9"/>
    <sheet name="C0700_0001_1" sheetId="10" r:id="rId10"/>
    <sheet name="C0700_0002_1" sheetId="11" r:id="rId11"/>
    <sheet name="C0700_0003" sheetId="12" r:id="rId12"/>
    <sheet name="C0700_0004_1" sheetId="13" r:id="rId13"/>
    <sheet name="C0700_0005" sheetId="14" r:id="rId14"/>
    <sheet name="C0700_0006" sheetId="15" r:id="rId15"/>
    <sheet name="C0700_0007_1" sheetId="16" r:id="rId16"/>
    <sheet name="C0700_0008_1" sheetId="17" r:id="rId17"/>
    <sheet name="C0700_0009_1" sheetId="18" r:id="rId18"/>
    <sheet name="C0700_0010_1" sheetId="19" r:id="rId19"/>
    <sheet name="C0700_0011_1" sheetId="20" r:id="rId20"/>
    <sheet name="C0700_0012" sheetId="21" r:id="rId21"/>
    <sheet name="C0700_0013" sheetId="22" r:id="rId22"/>
    <sheet name="C0700_0014" sheetId="23" r:id="rId23"/>
    <sheet name="C0700_0015_1" sheetId="24" r:id="rId24"/>
    <sheet name="C0700_0017_1" sheetId="26" r:id="rId25"/>
    <sheet name="C0901_Résumé" sheetId="27" r:id="rId26"/>
    <sheet name="C0904_Résumé" sheetId="124" r:id="rId27"/>
    <sheet name="C0700_0016" sheetId="25" r:id="rId28"/>
    <sheet name="C0904_TOTAL" sheetId="125" r:id="rId29"/>
    <sheet name="C1301" sheetId="220" r:id="rId30"/>
    <sheet name="C1600" sheetId="221" r:id="rId31"/>
    <sheet name="C1701" sheetId="222" r:id="rId32"/>
    <sheet name="C1702" sheetId="223" r:id="rId33"/>
    <sheet name="C1800_Résumé" sheetId="224" r:id="rId34"/>
    <sheet name="C1800_TOTAL" sheetId="225" r:id="rId35"/>
    <sheet name="C1800_CURRENCY$_1" sheetId="226" r:id="rId36"/>
    <sheet name="C1800_OTHER" sheetId="227" r:id="rId37"/>
    <sheet name="C2200" sheetId="228" r:id="rId38"/>
    <sheet name="C2500" sheetId="229" r:id="rId39"/>
    <sheet name="C3201" sheetId="230" r:id="rId40"/>
    <sheet name="C3300_Résumé" sheetId="231" r:id="rId41"/>
    <sheet name="C3300_TOTAL" sheetId="232" r:id="rId42"/>
    <sheet name="C3501" sheetId="239" r:id="rId43"/>
    <sheet name="C3502" sheetId="240" r:id="rId44"/>
    <sheet name="DS_INTERNAL_SNIP_STORAGE" sheetId="242" state="veryHidden" r:id="rId45"/>
    <sheet name="DS_INTERNAL_SETTINGS_STORAGE" sheetId="243" state="veryHidden" r:id="rId46"/>
    <sheet name="DS_INTERNAL_DOCGROUP_STORAGE" sheetId="244" state="veryHidden" r:id="rId47"/>
    <sheet name="DS_INTERNAL_DOCUMENT_STORAGE" sheetId="245" state="veryHidden" r:id="rId4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4" l="1"/>
  <c r="E72" i="4"/>
  <c r="E5" i="20"/>
  <c r="E77" i="4" l="1"/>
  <c r="E13" i="4"/>
  <c r="D3" i="240" l="1"/>
  <c r="B1" i="240"/>
  <c r="D3" i="239"/>
  <c r="B1" i="239"/>
  <c r="D3" i="232"/>
  <c r="B1" i="232"/>
  <c r="D3" i="230"/>
  <c r="B1" i="230"/>
  <c r="D3" i="229"/>
  <c r="B1" i="229"/>
  <c r="D3" i="228"/>
  <c r="B1" i="228"/>
  <c r="D3" i="227"/>
  <c r="B1" i="227"/>
  <c r="D3" i="226"/>
  <c r="B1" i="226"/>
  <c r="D3" i="225"/>
  <c r="B1" i="225"/>
  <c r="D3" i="223"/>
  <c r="B1" i="223"/>
  <c r="D3" i="222"/>
  <c r="B1" i="222"/>
  <c r="D3" i="221"/>
  <c r="B1" i="221"/>
  <c r="D3" i="220"/>
  <c r="B1" i="220"/>
  <c r="D3" i="125"/>
  <c r="B1" i="125"/>
  <c r="D3" i="26"/>
  <c r="B1" i="26"/>
  <c r="D3" i="25"/>
  <c r="B1" i="25"/>
  <c r="D3" i="24"/>
  <c r="B1" i="24"/>
  <c r="D3" i="23"/>
  <c r="B1" i="23"/>
  <c r="D3" i="22"/>
  <c r="B1" i="22"/>
  <c r="D3" i="21"/>
  <c r="B1" i="21"/>
  <c r="D3" i="20"/>
  <c r="B1" i="20"/>
  <c r="D3" i="19"/>
  <c r="B1" i="19"/>
  <c r="D3" i="18"/>
  <c r="B1" i="18"/>
  <c r="D3" i="17"/>
  <c r="B1" i="17"/>
  <c r="D3" i="16"/>
  <c r="B1" i="16"/>
  <c r="D3" i="15"/>
  <c r="B1" i="15"/>
  <c r="D3" i="14"/>
  <c r="B1" i="14"/>
  <c r="D3" i="13"/>
  <c r="B1" i="13"/>
  <c r="D3" i="12"/>
  <c r="B1" i="12"/>
  <c r="D3" i="11"/>
  <c r="B1" i="11"/>
  <c r="D3" i="10"/>
  <c r="B1" i="10"/>
  <c r="D3" i="8"/>
  <c r="B1" i="8"/>
  <c r="D3" i="7"/>
  <c r="B1" i="7"/>
  <c r="D3" i="6"/>
  <c r="B1" i="6"/>
  <c r="D3" i="5"/>
  <c r="B1" i="5"/>
  <c r="D3" i="4"/>
  <c r="B1" i="4"/>
  <c r="D3" i="3"/>
  <c r="B1" i="3"/>
  <c r="D3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INVOKE</author>
  </authors>
  <commentList>
    <comment ref="G98" authorId="0" shapeId="0" xr:uid="{00000000-0006-0000-DD00-000002000000}">
      <text>
        <r>
          <rPr>
            <b/>
            <sz val="10"/>
            <color rgb="FFFFA500"/>
            <rFont val="Arial"/>
            <family val="2"/>
          </rPr>
          <t xml:space="preserve">eba_v10248_h : </t>
        </r>
        <r>
          <rPr>
            <sz val="10"/>
            <color rgb="FFFFA500"/>
            <rFont val="Arial"/>
            <family val="2"/>
          </rPr>
          <t>v10248_h: Hierarchy for business lines --&gt; [C 17.01.a (c0010;0020;0030;0040;0050;0060;0070;0080)] {r0920} = +{r0620} + {r0720} +
 {r0320} + {r0020} + {r0820} + {r0520} + {r0420} + {r0220} + {r0120}</t>
        </r>
      </text>
    </comment>
    <comment ref="I98" authorId="0" shapeId="0" xr:uid="{00000000-0006-0000-DD00-000001000000}">
      <text>
        <r>
          <rPr>
            <b/>
            <sz val="10"/>
            <color rgb="FFFFA500"/>
            <rFont val="Arial"/>
            <family val="2"/>
          </rPr>
          <t xml:space="preserve">eba_v10248_h : </t>
        </r>
        <r>
          <rPr>
            <sz val="10"/>
            <color rgb="FFFFA500"/>
            <rFont val="Arial"/>
            <family val="2"/>
          </rPr>
          <t>v10248_h: Hierarchy for business lines --&gt; [C 17.01.a (c0010;0020;0030;0040;0050;0060;0070;0080)] {r0920} = +{r0620} + {r0720} +
 {r0320} + {r0020} + {r0820} + {r0520} + {r0420} + {r0220} + {r0120}</t>
        </r>
      </text>
    </comment>
    <comment ref="J98" authorId="0" shapeId="0" xr:uid="{00000000-0006-0000-DD00-000003000000}">
      <text>
        <r>
          <rPr>
            <b/>
            <sz val="10"/>
            <color rgb="FFFFA500"/>
            <rFont val="Arial"/>
            <family val="2"/>
          </rPr>
          <t xml:space="preserve">eba_v10248_h : </t>
        </r>
        <r>
          <rPr>
            <sz val="10"/>
            <color rgb="FFFFA500"/>
            <rFont val="Arial"/>
            <family val="2"/>
          </rPr>
          <t>v10248_h: Hierarchy for business lines --&gt; [C 17.01.a (c0010;0020;0030;0040;0050;0060;0070;0080)] {r0920} = +{r0620} + {r0720} +
 {r0320} + {r0020} + {r0820} + {r0520} + {r0420} + {r0220} + {r0120}</t>
        </r>
      </text>
    </comment>
    <comment ref="K98" authorId="0" shapeId="0" xr:uid="{00000000-0006-0000-DD00-000004000000}">
      <text>
        <r>
          <rPr>
            <b/>
            <sz val="10"/>
            <color rgb="FFFFA500"/>
            <rFont val="Arial"/>
            <family val="2"/>
          </rPr>
          <t xml:space="preserve">eba_v10248_h : </t>
        </r>
        <r>
          <rPr>
            <sz val="10"/>
            <color rgb="FFFFA500"/>
            <rFont val="Arial"/>
            <family val="2"/>
          </rPr>
          <t>v10248_h: Hierarchy for business lines --&gt; [C 17.01.a (c0010;0020;0030;0040;0050;0060;0070;0080)] {r0920} = +{r0620} + {r0720} +
 {r0320} + {r0020} + {r0820} + {r0520} + {r0420} + {r0220} + {r0120}</t>
        </r>
      </text>
    </comment>
    <comment ref="F106" authorId="0" shapeId="0" xr:uid="{00000000-0006-0000-DD00-000006000000}">
      <text>
        <r>
          <rPr>
            <b/>
            <sz val="10"/>
            <color rgb="FFFFA500"/>
            <rFont val="Arial"/>
            <family val="2"/>
          </rPr>
          <t xml:space="preserve">eba_v10251_h : </t>
        </r>
        <r>
          <rPr>
            <sz val="10"/>
            <color rgb="FFFFA500"/>
            <rFont val="Arial"/>
            <family val="2"/>
          </rPr>
          <t>v10251_h: Hierarchy for business lines --&gt; [C 17.01.a (c0010;0020;0030;0040;0050;0060;0070;0080)] {r0940} = +{r0640} + {r0740} +
 {r0340} + {r0040} + {r0840} + {r0540} + {r0440} + {r0240} + {r0140}</t>
        </r>
      </text>
    </comment>
    <comment ref="G106" authorId="0" shapeId="0" xr:uid="{00000000-0006-0000-DD00-000005000000}">
      <text>
        <r>
          <rPr>
            <b/>
            <sz val="10"/>
            <color rgb="FFFFA500"/>
            <rFont val="Arial"/>
            <family val="2"/>
          </rPr>
          <t xml:space="preserve">eba_v10251_h : </t>
        </r>
        <r>
          <rPr>
            <sz val="10"/>
            <color rgb="FFFFA500"/>
            <rFont val="Arial"/>
            <family val="2"/>
          </rPr>
          <t>v10251_h: Hierarchy for business lines --&gt; [C 17.01.a (c0010;0020;0030;0040;0050;0060;0070;0080)] {r0940} = +{r0640} + {r0740} +
 {r0340} + {r0040} + {r0840} + {r0540} + {r0440} + {r0240} + {r0140}</t>
        </r>
      </text>
    </comment>
    <comment ref="J106" authorId="0" shapeId="0" xr:uid="{00000000-0006-0000-DD00-000007000000}">
      <text>
        <r>
          <rPr>
            <b/>
            <sz val="10"/>
            <color rgb="FFFFA500"/>
            <rFont val="Arial"/>
            <family val="2"/>
          </rPr>
          <t xml:space="preserve">eba_v10251_h : </t>
        </r>
        <r>
          <rPr>
            <sz val="10"/>
            <color rgb="FFFFA500"/>
            <rFont val="Arial"/>
            <family val="2"/>
          </rPr>
          <t>v10251_h: Hierarchy for business lines --&gt; [C 17.01.a (c0010;0020;0030;0040;0050;0060;0070;0080)] {r0940} = +{r0640} + {r0740} +
 {r0340} + {r0040} + {r0840} + {r0540} + {r0440} + {r0240} + {r0140}</t>
        </r>
      </text>
    </comment>
    <comment ref="K106" authorId="0" shapeId="0" xr:uid="{00000000-0006-0000-DD00-000008000000}">
      <text>
        <r>
          <rPr>
            <b/>
            <sz val="10"/>
            <color rgb="FFFFA500"/>
            <rFont val="Arial"/>
            <family val="2"/>
          </rPr>
          <t xml:space="preserve">eba_v10251_h : </t>
        </r>
        <r>
          <rPr>
            <sz val="10"/>
            <color rgb="FFFFA500"/>
            <rFont val="Arial"/>
            <family val="2"/>
          </rPr>
          <t>v10251_h: Hierarchy for business lines --&gt; [C 17.01.a (c0010;0020;0030;0040;0050;0060;0070;0080)] {r0940} = +{r0640} + {r0740} +
 {r0340} + {r0040} + {r0840} + {r0540} + {r0440} + {r0240} + {r0140}</t>
        </r>
      </text>
    </comment>
  </commentList>
</comments>
</file>

<file path=xl/sharedStrings.xml><?xml version="1.0" encoding="utf-8"?>
<sst xmlns="http://schemas.openxmlformats.org/spreadsheetml/2006/main" count="6268" uniqueCount="1484">
  <si>
    <t>Résumé</t>
  </si>
  <si>
    <t>Valeur</t>
  </si>
  <si>
    <t>Identifier</t>
  </si>
  <si>
    <t>549300D4KGDO77XZLK68.CON</t>
  </si>
  <si>
    <t>Period</t>
  </si>
  <si>
    <t>06</t>
  </si>
  <si>
    <t>Schema reference</t>
  </si>
  <si>
    <t>http://www.eba.europa.eu/eu/fr/xbrl/crr/fws/corep/its-005-2020/2022-03-01/mod/corep_of.xsd</t>
  </si>
  <si>
    <t>Filing type</t>
  </si>
  <si>
    <t>COREPOF</t>
  </si>
  <si>
    <t>Reporting level</t>
  </si>
  <si>
    <t>CON</t>
  </si>
  <si>
    <t>Reference date</t>
  </si>
  <si>
    <t>2024-06-30</t>
  </si>
  <si>
    <t>Denomination</t>
  </si>
  <si>
    <t>CMB MONACO</t>
  </si>
  <si>
    <t>Sumbmission date</t>
  </si>
  <si>
    <t>09/08/2024 15:25:04</t>
  </si>
  <si>
    <t>File Name</t>
  </si>
  <si>
    <t>3667725-1_LEI_549300D4KGDO77XZLK68.CON_COREPOF_20240630_20240809-152504_784450.xbrl</t>
  </si>
  <si>
    <t>Validation</t>
  </si>
  <si>
    <t>Statut</t>
  </si>
  <si>
    <t>XBRL 2.1</t>
  </si>
  <si>
    <t>OK</t>
  </si>
  <si>
    <t>XML Schema 1.1</t>
  </si>
  <si>
    <t>XBRL Dimensions 1.0</t>
  </si>
  <si>
    <t>Duplicate Facts</t>
  </si>
  <si>
    <t>XBRL Calculation</t>
  </si>
  <si>
    <t>Formula 1.0</t>
  </si>
  <si>
    <t>WARNING</t>
  </si>
  <si>
    <t>Filing rules</t>
  </si>
  <si>
    <t>Orphan facts</t>
  </si>
  <si>
    <t>Document</t>
  </si>
  <si>
    <t>Attendu</t>
  </si>
  <si>
    <t>Optionnel</t>
  </si>
  <si>
    <t>Remis</t>
  </si>
  <si>
    <t>Indicateur</t>
  </si>
  <si>
    <t>Rempli</t>
  </si>
  <si>
    <t>Validé</t>
  </si>
  <si>
    <t>C0001 - Nature of Report (COREP)</t>
  </si>
  <si>
    <t>Oui</t>
  </si>
  <si>
    <t/>
  </si>
  <si>
    <t>Positif</t>
  </si>
  <si>
    <t>C0100 - Capital Adequacy - Own funds definition</t>
  </si>
  <si>
    <t>C0200 - Capital Adequacy - Risk Exposure Amounts</t>
  </si>
  <si>
    <t>C0300 - Capital Adequacy - Ratios</t>
  </si>
  <si>
    <t>C0400 - Capital Adequacy - Memorandum Items</t>
  </si>
  <si>
    <t>C0501 - Capital Adequacy - Transitional provisions: Summary</t>
  </si>
  <si>
    <t>C0502 - Capital Adequacy - Transitional provisions: Grandfathered instruments constituting State aid</t>
  </si>
  <si>
    <t>C0601 - Group Solvency - Total</t>
  </si>
  <si>
    <t>Non</t>
  </si>
  <si>
    <t>C0602 - Group Solvency</t>
  </si>
  <si>
    <t>C0700 - Credit and counterparty credit risks and free deliveries: Standardised Approach to capital requirements</t>
  </si>
  <si>
    <t>C0901 - Geographical breakdown of exposures by residence of the obligor (SA exposures)</t>
  </si>
  <si>
    <t>C0904 - Breakdown of credit exposures relevant for the calculation of the countercyclical buffer by country and institution-specific countercyclical buffer rate</t>
  </si>
  <si>
    <t>C1100 - Settlement/Delivery risk</t>
  </si>
  <si>
    <t>C1301 - Credit risk: Securitisations</t>
  </si>
  <si>
    <t>C1400 - Detailed information on securitisations</t>
  </si>
  <si>
    <t>C1401 - Detailed information on securitisations by approach</t>
  </si>
  <si>
    <t>C1600 - Operational risk</t>
  </si>
  <si>
    <t>C1701 - (OPR Details) Operational risks: Details</t>
  </si>
  <si>
    <t>C1702 - (OPR Losses) Operational risks: Large loss events</t>
  </si>
  <si>
    <t>C1800 - Market risk: Standardised Approach for traded debt instruments</t>
  </si>
  <si>
    <t>C1900 - Market risk: Standardised Approach for specific risk in securitisations</t>
  </si>
  <si>
    <t>C2000 - Market risk: Standardised Approach for specific risk in the correlation trading portfolio</t>
  </si>
  <si>
    <t>C2100 - Market risk: Standardised Approach for position risk in equities</t>
  </si>
  <si>
    <t>C2200 - Market risk: Standardised Approaches for foreign exchange risk</t>
  </si>
  <si>
    <t>C2300 - Market risk: Standardised Approach for position risk in commodities</t>
  </si>
  <si>
    <t>C2500 - CVA RISK</t>
  </si>
  <si>
    <t>C3201 - Prudent valuation : Fair-Valued assets and liabilities</t>
  </si>
  <si>
    <t>C3202 - Prudent valuation : Core approach</t>
  </si>
  <si>
    <t>C3203 - Prudent valuation : Model risk AVA</t>
  </si>
  <si>
    <t>C3204 - Prudent valuation : Concentrated positions AVA</t>
  </si>
  <si>
    <t>C3300 - Sovereign exposures</t>
  </si>
  <si>
    <t>C3501 - NPE loss coverage: Calculation of deductions for non-performing exposures (NPE LC1)</t>
  </si>
  <si>
    <t>C3502 - NPE loss coverage: Minimum coverage requirements and exposure values of non-performing exposure excluding forborne exposures that fall under article 47c (6) CRR (NPE LC2)</t>
  </si>
  <si>
    <t>C3503 - NPE loss coverage: Minimum coverage requirements and exposure values of non-performing forborne exposures that fall under article 47c (6) CRR (NPE LC3)</t>
  </si>
  <si>
    <t>&lt;&lt;</t>
  </si>
  <si>
    <t>_</t>
  </si>
  <si>
    <t>Identifier:</t>
  </si>
  <si>
    <t>Context:</t>
  </si>
  <si>
    <t>LEI:</t>
  </si>
  <si>
    <t>549300D4KGDO77XZLK68</t>
  </si>
  <si>
    <t>Date:</t>
  </si>
  <si>
    <t>Denomination:</t>
  </si>
  <si>
    <t>Currency:</t>
  </si>
  <si>
    <t>C_00.01</t>
  </si>
  <si>
    <t>C 00.01 Nature of Report (COREP)</t>
  </si>
  <si>
    <t>Nature of Report</t>
  </si>
  <si>
    <t>0010</t>
  </si>
  <si>
    <t>Accounting framework</t>
  </si>
  <si>
    <t>National GAAP</t>
  </si>
  <si>
    <t>Reporting Level</t>
  </si>
  <si>
    <t>0020</t>
  </si>
  <si>
    <t>Consolidated</t>
  </si>
  <si>
    <t>EUR</t>
  </si>
  <si>
    <t>C_01.00</t>
  </si>
  <si>
    <t>C 01.00 (CA 1) Capital Adequacy - Own funds definition</t>
  </si>
  <si>
    <t>Amount</t>
  </si>
  <si>
    <t>OWN FUNDS</t>
  </si>
  <si>
    <t>TIER 1 CAPITAL</t>
  </si>
  <si>
    <t>0015</t>
  </si>
  <si>
    <t>COMMON EQUITY TIER 1 CAPITAL</t>
  </si>
  <si>
    <t>Capital instruments and share premium eligible as CET1 Capital</t>
  </si>
  <si>
    <t>0030</t>
  </si>
  <si>
    <t>Fully paid up capital instruments</t>
  </si>
  <si>
    <t>0040</t>
  </si>
  <si>
    <t>Of which: Capital instruments subscribed by public authorities in emergency situations</t>
  </si>
  <si>
    <t>0045</t>
  </si>
  <si>
    <t>Memorandum item: Capital instruments not eligible</t>
  </si>
  <si>
    <t>0050</t>
  </si>
  <si>
    <t>Share premium</t>
  </si>
  <si>
    <t>0060</t>
  </si>
  <si>
    <t>(-) Own CET1 instruments</t>
  </si>
  <si>
    <t>0070</t>
  </si>
  <si>
    <t>(-) Direct holdings of CET1 instruments</t>
  </si>
  <si>
    <t>0080</t>
  </si>
  <si>
    <t>(-) Indirect holdings of CET1 instruments</t>
  </si>
  <si>
    <t>0090</t>
  </si>
  <si>
    <t>(-) Synthetic holdings of CET1 instruments</t>
  </si>
  <si>
    <t>0091</t>
  </si>
  <si>
    <t>(-) Actual or contingent obligations to purchase own CET1 instruments</t>
  </si>
  <si>
    <t>0092</t>
  </si>
  <si>
    <t>Retained earnings</t>
  </si>
  <si>
    <t>0130</t>
  </si>
  <si>
    <t>Previous years retained earnings</t>
  </si>
  <si>
    <t>0140</t>
  </si>
  <si>
    <t>Profit or loss eligible</t>
  </si>
  <si>
    <t>0150</t>
  </si>
  <si>
    <t>Profit or loss attributable to owners of the parent</t>
  </si>
  <si>
    <t>0160</t>
  </si>
  <si>
    <t>(-) Part of interim or year-end profit not eligible</t>
  </si>
  <si>
    <t>0170</t>
  </si>
  <si>
    <t>Accumulated other comprehensive income</t>
  </si>
  <si>
    <t>0180</t>
  </si>
  <si>
    <t>Other reserves</t>
  </si>
  <si>
    <t>0200</t>
  </si>
  <si>
    <t>Funds for general banking risk</t>
  </si>
  <si>
    <t>0210</t>
  </si>
  <si>
    <t>Transitional adjustments due to grandfathered CET1 Capital instruments</t>
  </si>
  <si>
    <t>0220</t>
  </si>
  <si>
    <t>Minority interest given recognition in CET1 capital</t>
  </si>
  <si>
    <t>0230</t>
  </si>
  <si>
    <t>Transitional adjustments due to additional minority interests</t>
  </si>
  <si>
    <t>0240</t>
  </si>
  <si>
    <t>Adjustments to CET1 due to prudential filters</t>
  </si>
  <si>
    <t>0250</t>
  </si>
  <si>
    <t>(-) Increases in equity resulting from securitised assets</t>
  </si>
  <si>
    <t>0260</t>
  </si>
  <si>
    <t>Cash flow hedge reserve</t>
  </si>
  <si>
    <t>0270</t>
  </si>
  <si>
    <t>Cumulative gains and losses due to changes in own credit risk on fair valued liabilities</t>
  </si>
  <si>
    <t>0280</t>
  </si>
  <si>
    <t>Fair value gains and losses arising from the institution's own credit risk related to derivative liabilities</t>
  </si>
  <si>
    <t>0285</t>
  </si>
  <si>
    <t>(-) Value adjustments due to the requirements for prudent valuation</t>
  </si>
  <si>
    <t>0290</t>
  </si>
  <si>
    <t>(-) Goodwill</t>
  </si>
  <si>
    <t>0300</t>
  </si>
  <si>
    <t>(-) Goodwill accounted for as intangible asset</t>
  </si>
  <si>
    <t>0310</t>
  </si>
  <si>
    <t>(-) Goodwill included in the valuation of significant investments</t>
  </si>
  <si>
    <t>0320</t>
  </si>
  <si>
    <t>Deferred tax liabilities associated to goodwill</t>
  </si>
  <si>
    <t>0330</t>
  </si>
  <si>
    <t>Accounting revaluation of subsidiaries' goodwill derived from the consolidation of subsidiaries attributable to third persons</t>
  </si>
  <si>
    <t>0335</t>
  </si>
  <si>
    <t>(-) Other intangible assets</t>
  </si>
  <si>
    <t>0340</t>
  </si>
  <si>
    <t>(-) Other intangible assets before deduction of deferred tax liabilities</t>
  </si>
  <si>
    <t>0350</t>
  </si>
  <si>
    <t>(-) Of wich: software assets accounted for as intangible assets before deduction of deferred tax liabilities</t>
  </si>
  <si>
    <t>0352</t>
  </si>
  <si>
    <t>Deferred tax liabilities associated to other intangible assets</t>
  </si>
  <si>
    <t>0360</t>
  </si>
  <si>
    <t>Of which: Deferred tax liabilities associated with software assets accounted for as intangible assets</t>
  </si>
  <si>
    <t>0362</t>
  </si>
  <si>
    <t>Accounting revaluation of subsidiaries' other intangible assets derived from the consolidation of subsidiaries attributable to third persons</t>
  </si>
  <si>
    <t>0365</t>
  </si>
  <si>
    <t>(-) Deferred tax assets that rely on future profitability and do not arise from temporary differences net of associated tax liabilities</t>
  </si>
  <si>
    <t>0370</t>
  </si>
  <si>
    <t>(-) IRB shortfall of credit risk adjustments to expected losses</t>
  </si>
  <si>
    <t>0380</t>
  </si>
  <si>
    <t>(-)Defined benefit pension fund assets</t>
  </si>
  <si>
    <t>0390</t>
  </si>
  <si>
    <t>0400</t>
  </si>
  <si>
    <t>Deferred tax liabilities associated to defined benefit pension fund assets</t>
  </si>
  <si>
    <t>0410</t>
  </si>
  <si>
    <t>Defined benefit pension fund assets which the institution has an unrestricted ability to use</t>
  </si>
  <si>
    <t>0420</t>
  </si>
  <si>
    <t>(-) Reciprocal cross holdings in CET1 Capital</t>
  </si>
  <si>
    <t>0430</t>
  </si>
  <si>
    <t>(-) Excess of deduction from AT1 items over AT1 Capital (see 1.2.10)</t>
  </si>
  <si>
    <t>0440</t>
  </si>
  <si>
    <t>(-) Qualifying holdings outside the financial sector which can alternatively be subject to a 1.250% risk weight</t>
  </si>
  <si>
    <t>0450</t>
  </si>
  <si>
    <t>(-) Securitisation positions which can alternatively be subject to a 1.250% risk weight</t>
  </si>
  <si>
    <t>0460</t>
  </si>
  <si>
    <t>(-) Free deliveries which can alternatively be subject to a 1.250% risk weight</t>
  </si>
  <si>
    <t>0470</t>
  </si>
  <si>
    <t>(-) Positions in a basket for which an institution cannot determine the risk weight under the IRB approach, and can alternatively be subject to a 1.250% risk weight</t>
  </si>
  <si>
    <t>0471</t>
  </si>
  <si>
    <t>(-) Equity exposures under an internal models approach which can alternatively be subject to a 1.250% risk weight</t>
  </si>
  <si>
    <t>0472</t>
  </si>
  <si>
    <t>(-) CET1 instruments of financial sector entities where the institution does not have a significant investment</t>
  </si>
  <si>
    <t>0480</t>
  </si>
  <si>
    <t>(-) Deductible deferred tax assets that rely on future profitability and arise from temporary differences</t>
  </si>
  <si>
    <t>0490</t>
  </si>
  <si>
    <t>(-) CET1 instruments of financial sector entities where the institution has a significant investment</t>
  </si>
  <si>
    <t>0500</t>
  </si>
  <si>
    <t>(-) Amount exceeding the 17.65% threshold</t>
  </si>
  <si>
    <t>0510</t>
  </si>
  <si>
    <t>(-) Amount exceeding the 17.65% threshold related to CET1 instruments of financial sector entities where the institution has a significant investment</t>
  </si>
  <si>
    <t>0511</t>
  </si>
  <si>
    <t>(-) Amount exceeding the 17.65% threshold related to deferred tax assets arising from temporary differences</t>
  </si>
  <si>
    <t>0512</t>
  </si>
  <si>
    <t>(-) Insufficient coverage for non-performing exposures</t>
  </si>
  <si>
    <t>0513</t>
  </si>
  <si>
    <t>(-) Minimum value commitment shortfalls</t>
  </si>
  <si>
    <t>0514</t>
  </si>
  <si>
    <t>(-) Other foreseeable tax charges</t>
  </si>
  <si>
    <t>0515</t>
  </si>
  <si>
    <t>Other transitional adjustments to CET1 Capital</t>
  </si>
  <si>
    <t>0520</t>
  </si>
  <si>
    <t>(-) Additional deductions of CET1 Capital due to Article 3 of Regulation (EU) No 575/2013</t>
  </si>
  <si>
    <t>0524</t>
  </si>
  <si>
    <t>CET1 capital elements or deductions - other</t>
  </si>
  <si>
    <t>0529</t>
  </si>
  <si>
    <t>ADDITIONAL TIER 1 CAPITAL</t>
  </si>
  <si>
    <t>0530</t>
  </si>
  <si>
    <t>Capital instruments and share premium eligible as AT1 Capital</t>
  </si>
  <si>
    <t>0540</t>
  </si>
  <si>
    <t>Fully paid up, directly issued capital instruments</t>
  </si>
  <si>
    <t>0551</t>
  </si>
  <si>
    <t>0560</t>
  </si>
  <si>
    <t>0571</t>
  </si>
  <si>
    <t>(-) Own AT1 instruments</t>
  </si>
  <si>
    <t>0580</t>
  </si>
  <si>
    <t>(-) Direct holdings of AT1 instruments</t>
  </si>
  <si>
    <t>0590</t>
  </si>
  <si>
    <t>(-) Indirect holdings of AT1 instruments</t>
  </si>
  <si>
    <t>0620</t>
  </si>
  <si>
    <t>(-) Synthetic holdings of AT1 instruments</t>
  </si>
  <si>
    <t>0621</t>
  </si>
  <si>
    <t>(-) Actual or contingent obligations to purchase own AT1 instruments</t>
  </si>
  <si>
    <t>0622</t>
  </si>
  <si>
    <t>Transitional adjustments due to grandfathered AT1 Capital instruments</t>
  </si>
  <si>
    <t>0660</t>
  </si>
  <si>
    <t>Instruments issued by subsidiaries that are given recognition in AT1 Capital</t>
  </si>
  <si>
    <t>0670</t>
  </si>
  <si>
    <t>Transitional adjustments due to additional recognition in AT1 Capital of instruments issued by subsidiaries</t>
  </si>
  <si>
    <t>0680</t>
  </si>
  <si>
    <t>(-) Reciprocal cross holdings in AT1 Capital</t>
  </si>
  <si>
    <t>0690</t>
  </si>
  <si>
    <t>(-) AT1 instruments of financial sector entities where the institution does not have a significant investment</t>
  </si>
  <si>
    <t>0700</t>
  </si>
  <si>
    <t>(-) AT1 instruments of financial sector entities where the institution has a significant investment</t>
  </si>
  <si>
    <t>0710</t>
  </si>
  <si>
    <t>(-) Excess of deduction from T2 items over T2 Capital</t>
  </si>
  <si>
    <t>0720</t>
  </si>
  <si>
    <t>Other transitional adjustments to AT1 Capital</t>
  </si>
  <si>
    <t>0730</t>
  </si>
  <si>
    <t>Excess of deduction from AT1 items over AT1 Capital (deducted in CET1)</t>
  </si>
  <si>
    <t>0740</t>
  </si>
  <si>
    <t>(-) Additional deductions of AT1 Capital due to Article 3 of Regulation (EU) No 575/2013</t>
  </si>
  <si>
    <t>0744</t>
  </si>
  <si>
    <t>AT1 capital elements or deductions - other</t>
  </si>
  <si>
    <t>0748</t>
  </si>
  <si>
    <t>TIER 2 CAPITAL</t>
  </si>
  <si>
    <t>0750</t>
  </si>
  <si>
    <t>Capital instruments and share premium eligible as T2 Capital</t>
  </si>
  <si>
    <t>0760</t>
  </si>
  <si>
    <t>0771</t>
  </si>
  <si>
    <t>0780</t>
  </si>
  <si>
    <t>0791</t>
  </si>
  <si>
    <t>(-) Own T2 instruments</t>
  </si>
  <si>
    <t>0800</t>
  </si>
  <si>
    <t>(-) Direct holdings of T2 instruments</t>
  </si>
  <si>
    <t>0810</t>
  </si>
  <si>
    <t>(-) Indirect holdings of T2 instruments</t>
  </si>
  <si>
    <t>0840</t>
  </si>
  <si>
    <t>(-) Synthetic holdings of T2 instruments</t>
  </si>
  <si>
    <t>0841</t>
  </si>
  <si>
    <t>(-) Actual or contingent obligations to purchase own T2 instruments</t>
  </si>
  <si>
    <t>0842</t>
  </si>
  <si>
    <t>Transitional adjustments due to grandfathered T2 Capital instruments</t>
  </si>
  <si>
    <t>0880</t>
  </si>
  <si>
    <t>Instruments issued by subsidiaries that are given recognition in T2 Capital</t>
  </si>
  <si>
    <t>0890</t>
  </si>
  <si>
    <t>Transitional adjustments due to additional recognition in T2 Capital of instruments issued by subsidiaries</t>
  </si>
  <si>
    <t>0900</t>
  </si>
  <si>
    <t>IRB Excess of provisions over expected losses eligible</t>
  </si>
  <si>
    <t>0910</t>
  </si>
  <si>
    <t>SA General credit risk adjustments</t>
  </si>
  <si>
    <t>0920</t>
  </si>
  <si>
    <t>(-) Reciprocal cross holdings in T2 Capital</t>
  </si>
  <si>
    <t>0930</t>
  </si>
  <si>
    <t>(-) T2 instruments of financial sector entities where the institution does not have a significant investment</t>
  </si>
  <si>
    <t>0940</t>
  </si>
  <si>
    <t>(-) T2 instruments of financial sector entities where the institution has a significant investment</t>
  </si>
  <si>
    <t>0950</t>
  </si>
  <si>
    <t>(-) Excess of deductions from eligible liabilities over eligible liabilities</t>
  </si>
  <si>
    <t>0955</t>
  </si>
  <si>
    <t>Other transitional adjustments to T2 Capital</t>
  </si>
  <si>
    <t>0960</t>
  </si>
  <si>
    <t>Excess of deduction from T2 items over T2 Capital (deducted in AT1)</t>
  </si>
  <si>
    <t>0970</t>
  </si>
  <si>
    <t>(-) Additional deductions of T2 Capital due to Article 3 of Regulation (EU) No 575/2013</t>
  </si>
  <si>
    <t>0974</t>
  </si>
  <si>
    <t>T2 capital elements or deductions - other</t>
  </si>
  <si>
    <t>0978</t>
  </si>
  <si>
    <t>C_02.00</t>
  </si>
  <si>
    <t>C 02.00 (CA 2) Capital Adequacy - Risk Exposure Amounts</t>
  </si>
  <si>
    <t>TOTAL RISK EXPOSURE AMOUNT</t>
  </si>
  <si>
    <t>Of which: Investment firms under Article 95, paragraph 2 and Article 98 of Regulation (EU) No 575/2013</t>
  </si>
  <si>
    <t>Of which : Investment firms under Article 96, paragraph 2 and Article 97 of Regulation (EU) No 575/2013</t>
  </si>
  <si>
    <t>RISK WEIGHTED EXPOSURE AMOUNTS FOR CREDIT, COUNTERPARTY CREDIT AND DILUTION RISKS AND FREE DELIVERIES</t>
  </si>
  <si>
    <t>Standardised Approach (SA)</t>
  </si>
  <si>
    <t>Of which: Additional stricter prudential requirements based on Article 124 of Regulation (EU) No 575/2013</t>
  </si>
  <si>
    <t>0051</t>
  </si>
  <si>
    <t>SA exposure classes excluding securitisation positions</t>
  </si>
  <si>
    <t>Central governments or central banks</t>
  </si>
  <si>
    <t>Regional governments or local authorities</t>
  </si>
  <si>
    <t>Public sector entities</t>
  </si>
  <si>
    <t>Multilateral Development Banks</t>
  </si>
  <si>
    <t>0100</t>
  </si>
  <si>
    <t>International Organisations</t>
  </si>
  <si>
    <t>0110</t>
  </si>
  <si>
    <t>Institutions</t>
  </si>
  <si>
    <t>0120</t>
  </si>
  <si>
    <t>Corporates</t>
  </si>
  <si>
    <t>Retail</t>
  </si>
  <si>
    <t>Secured by mortgages on immovable property</t>
  </si>
  <si>
    <t>Items associated with particular high risk</t>
  </si>
  <si>
    <t>Covered bonds</t>
  </si>
  <si>
    <t>Claims on institutions and corporates with a short-term credit assessment</t>
  </si>
  <si>
    <t>0190</t>
  </si>
  <si>
    <t>Collective investments undertakings (CIU)</t>
  </si>
  <si>
    <t>Equity</t>
  </si>
  <si>
    <t>Other items</t>
  </si>
  <si>
    <t>0211</t>
  </si>
  <si>
    <t>Of which: software assets accounted for as intangible assets</t>
  </si>
  <si>
    <t>0212</t>
  </si>
  <si>
    <t>Internal ratings based Approach(IRB)</t>
  </si>
  <si>
    <t>Of which: Additional stricter prudential requirements based on Article 164 of Regulation (EU) No 575/2013</t>
  </si>
  <si>
    <t>0241</t>
  </si>
  <si>
    <t>0242</t>
  </si>
  <si>
    <t>IRB approaches when neither own estimates of LGD nor Conversion Factors are used</t>
  </si>
  <si>
    <t>Central governments and central banks</t>
  </si>
  <si>
    <t>Corporates - SME</t>
  </si>
  <si>
    <t>Corporates - Specialised Lending</t>
  </si>
  <si>
    <t>Corporates - Other</t>
  </si>
  <si>
    <t>IRB approaches when own estimates of LGD and/or Conversion Factors are used</t>
  </si>
  <si>
    <t>Retail - Secured by real estate SME</t>
  </si>
  <si>
    <t>Retail - Secured by real estate non-SME</t>
  </si>
  <si>
    <t>Retail - Qualifying revolving</t>
  </si>
  <si>
    <t>Retail - Other SME</t>
  </si>
  <si>
    <t>Retail - Other non-SME</t>
  </si>
  <si>
    <t>Equity IRB</t>
  </si>
  <si>
    <t>Other non credit-obligation assets</t>
  </si>
  <si>
    <t>0455</t>
  </si>
  <si>
    <t>Risk exposure amount for contributions to the default fund of a CCP</t>
  </si>
  <si>
    <t>Securitisation positions</t>
  </si>
  <si>
    <t>TOTAL RISK EXPOSURE AMOUNT FOR SETTLEMENT/DELIVERY</t>
  </si>
  <si>
    <t>Settlement/delivery risk in the non-Trading book</t>
  </si>
  <si>
    <t>Settlement/delivery risk in the Trading book</t>
  </si>
  <si>
    <t>TOTAL RISK EXPOSURE AMOUNT FOR POSITION, FOREIGN EXCHANGE AND COMMODITIES RISKS</t>
  </si>
  <si>
    <t>Risk exposure amount for position, foreign exchange and commodities risks under standardised approaches (SA)</t>
  </si>
  <si>
    <t>Traded debt instruments</t>
  </si>
  <si>
    <t>0550</t>
  </si>
  <si>
    <t>Particular approach for position risk in CIUs</t>
  </si>
  <si>
    <t>0555</t>
  </si>
  <si>
    <t>Memo item: CIUs exclusively invested in traded debt instruments</t>
  </si>
  <si>
    <t>0556</t>
  </si>
  <si>
    <t>Memo item: CIUs invested exclusively in equity instruments or in mixed instruments</t>
  </si>
  <si>
    <t>0557</t>
  </si>
  <si>
    <t>Foreign Exchange</t>
  </si>
  <si>
    <t>Commodities</t>
  </si>
  <si>
    <t>0570</t>
  </si>
  <si>
    <t>Risk exposure amount for Position, foreign exchange and commodities risks under internal models (IM)</t>
  </si>
  <si>
    <t>TOTAL RISK EXPOSURE AMOUNT FOR OPERATIONAL RISK (OpR )</t>
  </si>
  <si>
    <t>OpR Basic indicator Approach (BIA)</t>
  </si>
  <si>
    <t>0600</t>
  </si>
  <si>
    <t>OpR Standardised (STA) / Alternative Standardised (ASA) approaches</t>
  </si>
  <si>
    <t>0610</t>
  </si>
  <si>
    <t>OpR Advanced measurement approaches (AMA)</t>
  </si>
  <si>
    <t>ADDITIONAL RISK EXPOSURE AMOUNT DUE TO FIXED OVERHEADS</t>
  </si>
  <si>
    <t>0630</t>
  </si>
  <si>
    <t>TOTAL RISK EXPOSURE AMOUNT FOR CREDIT VALUATION ADJUSTMENT</t>
  </si>
  <si>
    <t>0640</t>
  </si>
  <si>
    <t>Advanced method</t>
  </si>
  <si>
    <t>0650</t>
  </si>
  <si>
    <t>Standardised method</t>
  </si>
  <si>
    <t>Based on OEM</t>
  </si>
  <si>
    <t>TOTAL RISK EXPOSURE AMOUNT RELATED TO LARGE EXPOSURES IN THE TRADING BOOK</t>
  </si>
  <si>
    <t>OTHER RISK EXPOSURE AMOUNTS</t>
  </si>
  <si>
    <t>Of which: Additional stricter prudential requirements based on Article 458 of Regulation (EU) No 575/2013</t>
  </si>
  <si>
    <t>Of which: requirements for large exposures</t>
  </si>
  <si>
    <t>Of which: due to modified risk weights for targeting asset bubbles in the residential and commercial property</t>
  </si>
  <si>
    <t>Of which: due to intra financial sector exposures</t>
  </si>
  <si>
    <t>Of which: Additional stricter prudential requirements based on Article  459 of Regulation (EU) No 575/2013</t>
  </si>
  <si>
    <t>Of which: Additional risk exposure amount due to Article 3 of Regulation (EU) No 575/2013</t>
  </si>
  <si>
    <t>C_03.00</t>
  </si>
  <si>
    <t>C 03.00 (CA 3) Capital Adequacy - Ratios</t>
  </si>
  <si>
    <t>CET1 Capital ratio</t>
  </si>
  <si>
    <t>Surplus(+)/Deficit(-) of CET1 capital</t>
  </si>
  <si>
    <t>T1 Capital ratio</t>
  </si>
  <si>
    <t>Surplus(+)/Deficit(-) of T1 capital</t>
  </si>
  <si>
    <t>Total capital ratio</t>
  </si>
  <si>
    <t>Surplus(+)/Deficit(-) of total capital</t>
  </si>
  <si>
    <t>Total SREP capital requirement ratio (TSCR)</t>
  </si>
  <si>
    <t>TSCR: to be made up of CET1 capital1080</t>
  </si>
  <si>
    <t>TSCR: to be made up of Tier 1</t>
  </si>
  <si>
    <t>Overall capital requirement ratio (OCR)</t>
  </si>
  <si>
    <t>OCR: to be made up of CET1 capital</t>
  </si>
  <si>
    <t>OCR: to be made up of Tier 1</t>
  </si>
  <si>
    <t>OCR and Pillar 2 Guidance (P2G)</t>
  </si>
  <si>
    <t>OCR and P2G: to be made up of CET1 capital</t>
  </si>
  <si>
    <t>OCR and P2G: to be made up of Tier 1 capital</t>
  </si>
  <si>
    <t>Surplus(+)/Deficit(-) of CET1 capital considering the requirements of Article 92 of Regulation (EU) No 575/2013 and Article 104a of Directive 2013/36/EU</t>
  </si>
  <si>
    <t>Memorandum Items: Capital ratios without application of the transitional provisions on IFRS 9</t>
  </si>
  <si>
    <t>CET1 Capital ratio without application of the transitional provisions on IFRS 9</t>
  </si>
  <si>
    <t>T1 Capital ratio without application of the transitional provisions on IFRS 9</t>
  </si>
  <si>
    <t>Total capital ratio without application of the transitional provisions on IFRS 9</t>
  </si>
  <si>
    <t>C_04.00</t>
  </si>
  <si>
    <t>C 04.00 (CA 4) Capital Adequacy - Memorandum Items</t>
  </si>
  <si>
    <t>Deferred tax assets and liabilities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</si>
  <si>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</si>
  <si>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</si>
  <si>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</si>
  <si>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</si>
  <si>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</si>
  <si>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</si>
  <si>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</si>
  <si>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</si>
  <si>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</si>
  <si>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Tax overpayments and tax loss carry backs</t>
  </si>
  <si>
    <t>0093</t>
  </si>
  <si>
    <t>Deferred tax assets subject to a risk weight of 250%</t>
  </si>
  <si>
    <t>0096</t>
  </si>
  <si>
    <t>Deferred tax assets subject to a risk weight of 0%</t>
  </si>
  <si>
    <t>0097</t>
  </si>
  <si>
    <t>Exception from deductions  from CET1</t>
  </si>
  <si>
    <t>Software assets accounted for as intangible assets exempted from the deduction from CET1</t>
  </si>
  <si>
    <t>0901</t>
  </si>
  <si>
    <t>Accounting classification of AT1 instruments</t>
  </si>
  <si>
    <t>Capital instruments and the related share premium accounts classified as equity under applicable accounting standards</t>
  </si>
  <si>
    <t>0905</t>
  </si>
  <si>
    <t>Capital instruments and the related share premium accounts classified as liabilities under applicable accounting standards</t>
  </si>
  <si>
    <t>0906</t>
  </si>
  <si>
    <t>Provisions and expected losses</t>
  </si>
  <si>
    <t>IRB excess (+) or shortfall (-) of credit risk adjustments, additional value adjustments and other own funds reductions to expected losses for non defaulted exposures</t>
  </si>
  <si>
    <t>Total credit risk adjustments, additional value adjustments and other own funds reductions eligible for inclusion in the calculation of the expected loss amount</t>
  </si>
  <si>
    <t>General credit risk adjustments</t>
  </si>
  <si>
    <t>Specific credit risk adjustments</t>
  </si>
  <si>
    <t>Additional value adjustments and other own funds reductions</t>
  </si>
  <si>
    <t>0131</t>
  </si>
  <si>
    <t>Total expected loss eligible</t>
  </si>
  <si>
    <t>IRB excess (+) or shortfall (-) of specific credit risk adjustments to expected losses for defaulted exposures</t>
  </si>
  <si>
    <t>0145</t>
  </si>
  <si>
    <t>Specific credit risk adjustments and positions treated similarly</t>
  </si>
  <si>
    <t>Total expected losses eligible</t>
  </si>
  <si>
    <t>0155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</si>
  <si>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</si>
  <si>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</si>
  <si>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</si>
  <si>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</si>
  <si>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</si>
  <si>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10% CET1 threshold</t>
  </si>
  <si>
    <t>17.65% CET1 threshold</t>
  </si>
  <si>
    <t>Eligible capital for the purposes of qualifying holdings outside the financial sector</t>
  </si>
  <si>
    <t>0225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</si>
  <si>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</si>
  <si>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</si>
  <si>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</si>
  <si>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Gross direct holdings of CET1 capital of financial sector entities where the institution does not have a significant investment</t>
  </si>
  <si>
    <t>(-) Permitted offsetting short positions in relation to the direct gross holdings included above</t>
  </si>
  <si>
    <t>Indirect holdings of CET1 capital of financial sector entities where the institution does not have a significant investment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</si>
  <si>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</si>
  <si>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</si>
  <si>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Synthetic holdings of CET1 capital of financial sector entities where the institution does not have a significant investment</t>
  </si>
  <si>
    <t>0291</t>
  </si>
  <si>
    <t>Gross synthetic holdings of CET1 capital of financial sector entities where the institution does not have a significant investment</t>
  </si>
  <si>
    <t>0292</t>
  </si>
  <si>
    <t>(-) Permitted offsetting short positions in relation to the synthetic gross holdings included above</t>
  </si>
  <si>
    <t>0293</t>
  </si>
  <si>
    <t>Holdings of AT1 capital of financial sector entities where the institution does not have a significant investment, net of short positions</t>
  </si>
  <si>
    <t>Direct holdings of AT1 capital of financial sector entities where the institution does not have a significant investment</t>
  </si>
  <si>
    <t>Gross direct holdings of AT1 capital of financial sector entities where the institution does not have a significant investment</t>
  </si>
  <si>
    <t>Indirect holdings of AT1 capital of financial sector entities where the institution does not have a significant investment</t>
  </si>
  <si>
    <t>Gross indirect holdings of AT1 capital of financial sector entities where the institution does not have a significant investment</t>
  </si>
  <si>
    <t>Synthetic holdings of AT1 capital of financial sector entities where the institution does not have a significant investment</t>
  </si>
  <si>
    <t>0361</t>
  </si>
  <si>
    <t>Gross synthetic holdings of AT1 capital of financial sector entities where the institution does not have a significant investment</t>
  </si>
  <si>
    <t>0363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</si>
  <si>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</si>
  <si>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</si>
  <si>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Gross direct holdings of T2 capital of financial sector entities where the institution does not have a significant investment</t>
  </si>
  <si>
    <t>Indirect holdings of T2 capital of financial sector entities where the institution does not have a significant investment</t>
  </si>
  <si>
    <t>Gross indirect holdings of T2 capital of financial sector entities where the institution does not have a significant investment</t>
  </si>
  <si>
    <t>Synthetic holdings of T2 capital of financial sector entities where the institution does not have a significant investment</t>
  </si>
  <si>
    <t>0431</t>
  </si>
  <si>
    <t>Gross synthetic holdings of T2 capital of financial sector entities where the institution does not have a significant investment</t>
  </si>
  <si>
    <t>0432</t>
  </si>
  <si>
    <t>0433</t>
  </si>
  <si>
    <t>Investments in the capital of financial sector entities where the institution has a significant investment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</si>
  <si>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</si>
  <si>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</si>
  <si>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</si>
  <si>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</si>
  <si>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</si>
  <si>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Synthetic holdings of CET1 capital of financial sector entities where the institution has a significant investment</t>
  </si>
  <si>
    <t>0501</t>
  </si>
  <si>
    <t>Gross synthetic holdings of CET1 capital of financial sector entities where the institution has a significant investment</t>
  </si>
  <si>
    <t>0502</t>
  </si>
  <si>
    <t>0503</t>
  </si>
  <si>
    <t>Investments in CET1 capital of financial sector entities where the institution has a significant investment - subject to a risk weight of 250%</t>
  </si>
  <si>
    <t>0504</t>
  </si>
  <si>
    <t>Holdings of AT1 capital of financial sector entities where the institution has a significant investment, net of short positions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</si>
  <si>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</si>
  <si>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</si>
  <si>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</si>
  <si>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</si>
  <si>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Synthetic holdings of AT1 capital of financial sector entities where the institution has a significant investment</t>
  </si>
  <si>
    <t>Gross synthetic holdings of AT1 capital of financial sector entities where the institution has a significant investment</t>
  </si>
  <si>
    <t>0572</t>
  </si>
  <si>
    <t>0573</t>
  </si>
  <si>
    <t>Holdings of T2 capital of financial sector entities where the institution has a significant investment, net of short positions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</si>
  <si>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</si>
  <si>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</si>
  <si>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</si>
  <si>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</si>
  <si>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Synthetic holdings of T2 capital of financial sector entities where the institution has a significant investment</t>
  </si>
  <si>
    <t>0641</t>
  </si>
  <si>
    <t>Gross synthetic holdings of T2 capital of financial sector entities where the institution has a significant investment</t>
  </si>
  <si>
    <t>0642</t>
  </si>
  <si>
    <t>0643</t>
  </si>
  <si>
    <t>Total risk weighted assets of amounts not deducted from the corresponding capital category: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</si>
  <si>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</si>
  <si>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</si>
  <si>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</si>
  <si>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</si>
  <si>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</si>
  <si>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</si>
  <si>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</si>
  <si>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temporary waived</t>
  </si>
  <si>
    <t>Holdings on T2 Capital Instruments of financial sector entities where the institution does not have a significant investment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</si>
  <si>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</si>
  <si>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</si>
  <si>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</si>
  <si>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</si>
  <si>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</si>
  <si>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</si>
  <si>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0770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</si>
  <si>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</si>
  <si>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</si>
  <si>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</si>
  <si>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</si>
  <si>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</si>
  <si>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0820</t>
  </si>
  <si>
    <t>Additional information for investment firms</t>
  </si>
  <si>
    <t>Initial capital</t>
  </si>
  <si>
    <t>0830</t>
  </si>
  <si>
    <t>Own funds based on Fixed overheads</t>
  </si>
  <si>
    <t>Additional information for calculation of reporting thresholds</t>
  </si>
  <si>
    <t>Non-domestic original exposures</t>
  </si>
  <si>
    <t>0850</t>
  </si>
  <si>
    <t>Total original exposures</t>
  </si>
  <si>
    <t>0860</t>
  </si>
  <si>
    <t>C_05.01</t>
  </si>
  <si>
    <t>C 05.01 (CA 5.01) Capital Adequacy - Transitional provisions: Summary</t>
  </si>
  <si>
    <t>Adjustments to CET1</t>
  </si>
  <si>
    <t>Adjustments to AT1</t>
  </si>
  <si>
    <t>Adjustments to T2</t>
  </si>
  <si>
    <t>Adjustments included in RWAs</t>
  </si>
  <si>
    <t>Memorandum items</t>
  </si>
  <si>
    <t>Applicable percentage</t>
  </si>
  <si>
    <t>Eligible amount without transitional provisions</t>
  </si>
  <si>
    <t>TOTAL ADJUSTMENTS</t>
  </si>
  <si>
    <t>GRANDFATHERED INSTRUMENTS</t>
  </si>
  <si>
    <t>Instruments not constituting state aid</t>
  </si>
  <si>
    <t>Instruments issued through special purpose vehicles</t>
  </si>
  <si>
    <t>0061</t>
  </si>
  <si>
    <t>Instruments issued before 27 June 2019 that do not meet the eligibility criteria related to write-down and conversion powers pursuant to Article 59 of Directive 2014/59/EU or are subject to set-off or netting arrangements</t>
  </si>
  <si>
    <t>0062</t>
  </si>
  <si>
    <t>of which: Instruments without legally or contractually mandatory write-down or conversion upon exercise of powers in accordance with Article 59 of Directive 2014/59/EU</t>
  </si>
  <si>
    <t>0063</t>
  </si>
  <si>
    <t>of which: Instruments governed by third-country law without effective and enforceable exercise of powers in accordance with Article 59 of Directive 2014/59/EU</t>
  </si>
  <si>
    <t>0064</t>
  </si>
  <si>
    <t>of which: Instruments subject to set-off or netting arrangements</t>
  </si>
  <si>
    <t>0065</t>
  </si>
  <si>
    <t>MINORITY INTERESTS AND EQUIVALENTS</t>
  </si>
  <si>
    <t>Capital instruments and items that do not qualify as minority interests</t>
  </si>
  <si>
    <t>Transitional recognition in consolidated own funds of minority interests</t>
  </si>
  <si>
    <t>Transitional recognition in consolidated own funds of qualifying Additional Tier 1 capital</t>
  </si>
  <si>
    <t>Transitional recognition in consolidated own funds of qualifying Tier 2 capital</t>
  </si>
  <si>
    <t>OTHER TRANSITIONAL ADJUSTMENTS</t>
  </si>
  <si>
    <t>Unrealised gains and losses from certain debt exposures to central governments, regional governments, local authorities and PSEs</t>
  </si>
  <si>
    <t>0111</t>
  </si>
  <si>
    <t>of which: amount A</t>
  </si>
  <si>
    <t>0112</t>
  </si>
  <si>
    <t>Deductions</t>
  </si>
  <si>
    <t>Deferred tax assets that are dependent on future profitability and arise from temporary differences and CET1 instruments of financial sector entities where the institution has a significant investment</t>
  </si>
  <si>
    <t>Deferred tax assets that are dependent on future profitability and arise from temporary differences</t>
  </si>
  <si>
    <t>0385</t>
  </si>
  <si>
    <t>Exemption from deduction of Equity Holdings in Insurance Companies from CET 1 Items</t>
  </si>
  <si>
    <t>0425</t>
  </si>
  <si>
    <t>Additional filters and deductions</t>
  </si>
  <si>
    <t>Adjustments due to IFRS 9 transitional arrangements</t>
  </si>
  <si>
    <t>Memorandum item: ECL impact of the static component</t>
  </si>
  <si>
    <t>0441</t>
  </si>
  <si>
    <t>Memorandum item: ECL impact of the dynamic component for the period 01/01/2018 – 31/12/2019</t>
  </si>
  <si>
    <t>0442</t>
  </si>
  <si>
    <t>Memorandum item: ECL impact of the dynamic component for the period starting on 01/01/2020</t>
  </si>
  <si>
    <t>0443</t>
  </si>
  <si>
    <t>C_05.02</t>
  </si>
  <si>
    <t>C 05.02 (CA 5.02) Capital Adequacy - Transitional provisions: Grandfathered instruments not constituting State aid</t>
  </si>
  <si>
    <t>Amount of instruments plus related share premium</t>
  </si>
  <si>
    <t>Base for calculating the limit</t>
  </si>
  <si>
    <t>Limit</t>
  </si>
  <si>
    <t>(-) Amount that exceeds the limits for grandfathering</t>
  </si>
  <si>
    <t>Total grandfathered amount</t>
  </si>
  <si>
    <t>1. Instruments that qualified for Article 57, point (a) of Directive 2006/48/EC</t>
  </si>
  <si>
    <t>2. Instruments that qualified for Article 57, point (ca) and Article 154(8) and (9) of Directive 2006/48/EC, subject to the limit of Article 489 of Regulation (EU) No 575/2013</t>
  </si>
  <si>
    <t>2.1 Total instruments without a call or an incentive to redeem</t>
  </si>
  <si>
    <t>2.2 Grandfathered instruments with a call and incentive to redeem</t>
  </si>
  <si>
    <t>2.2.1 Instruments with a call exercisable after the reporting date, and which meet the conditions in Article 52 of Regulation (EU) No 575/2013 after the date of effective maturity</t>
  </si>
  <si>
    <t>2.2.2 Instruments with a call exercisable after the reporting date, and which do not meet the conditions in Article 52 of Regulation (EU) No 575/2013 after the date of effective maturity</t>
  </si>
  <si>
    <t>2.2.3 Instruments with a call exercisable prior to or on 20 July 2011, and which do not meet the conditions in Article 52 of Regulation (EU) No 575/2013 after the date of effective maturity</t>
  </si>
  <si>
    <t>2.3 Excess on the limit of CET1 grandfathered instruments</t>
  </si>
  <si>
    <t>3. Items that qualified for Article 57, points (e), (f), (g) or (h) of Directive 2006/48/EC, subject to the limit of Article 490 of Regulation (EU) No 575/2013</t>
  </si>
  <si>
    <t>3.1 Total items without an incentive to redeem</t>
  </si>
  <si>
    <t>3.2 Grandfathered items with an incentive to redeem</t>
  </si>
  <si>
    <t>3.2.1 Items with a call exercisable after the reporting date, and which meet the conditions in Article 63 of Regulation (EU) No 575/2013 after the date of effective maturity</t>
  </si>
  <si>
    <t>3.2.2 Items with a call exercisable after the reporting date, and which do not meet the conditions in Article 63 of Regulation (EU) No 575/2013 after the date of effective maturity</t>
  </si>
  <si>
    <t>3.2.3 Items with a call exercisable prior to or on 20 July 2011, and which do not meet the conditions in Article 63 of Regulation (EU) No 575/2013 after the date of effective maturity</t>
  </si>
  <si>
    <t>3.3 Excess on the limit of AT1 grandfathered instruments</t>
  </si>
  <si>
    <t>Feuilles</t>
  </si>
  <si>
    <t>C0700_0001_1 (0001 Total)</t>
  </si>
  <si>
    <t>C0700_0002_1 (0002 Central governments or central banks)</t>
  </si>
  <si>
    <t>C0700_0003 (0003 Regional governments or local authorities)</t>
  </si>
  <si>
    <t>C0700_0004_1 (0004 Public sector entities)</t>
  </si>
  <si>
    <t>C0700_0005 (0005 Multilateral developments banks)</t>
  </si>
  <si>
    <t>C0700_0006 (0006 International organisations)</t>
  </si>
  <si>
    <t>C0700_0007_1 (0007 Institutions)</t>
  </si>
  <si>
    <t>C0700_0008_1 (0008 Corporates)</t>
  </si>
  <si>
    <t>C0700_0009_1 (0009 Retail)</t>
  </si>
  <si>
    <t>C0700_0010_1 (0010 Secured by mortgages on immovable property)</t>
  </si>
  <si>
    <t>C0700_0011_1 (0011 Exposures in default)</t>
  </si>
  <si>
    <t>C0700_0012 (0012 Items associated with particularly high risk)</t>
  </si>
  <si>
    <t>C0700_0013 (0013 Covered bonds)</t>
  </si>
  <si>
    <t>C0700_0014 (0014 Claims on institutions and corporate with a short-term credit assessment)</t>
  </si>
  <si>
    <t>C0700_0015_1 (0015 Claims in the form of CIU)</t>
  </si>
  <si>
    <t>C0700_0016 (0016 Equity Exposures)</t>
  </si>
  <si>
    <t>C0700_0017_1 (0017 Other items)</t>
  </si>
  <si>
    <t>C_07.00</t>
  </si>
  <si>
    <t>C 07.00 (CR SA) Credit and counterparty credit risks and free deliveries: Standardised Approach to capital requirements</t>
  </si>
  <si>
    <t>SA Exposure class</t>
  </si>
  <si>
    <t>0001 Total</t>
  </si>
  <si>
    <t>Original exposure pre conversion factors</t>
  </si>
  <si>
    <t>(-) Value adjustments and provision associated with the original exposure</t>
  </si>
  <si>
    <t>Exposure net of value adjustments and provisions</t>
  </si>
  <si>
    <t>CREDIT RISK MITIGATION (CRM) TECHNIQUES WITH SUBSTITUTION EFFECTS ON THE EXPOSURE</t>
  </si>
  <si>
    <t>Net exposure after CRM substitution effects pre conversion factors</t>
  </si>
  <si>
    <t>Credit risk mitigation techniques affecting the amount of the exposure: funded credit protection. Financial collateral comprehensive method</t>
  </si>
  <si>
    <t>Fully adjusted exposure value (E*)</t>
  </si>
  <si>
    <t>Breakdown of the fully adjusted exposure value of off-balance sheet items by conversion factors</t>
  </si>
  <si>
    <t>Exposure value</t>
  </si>
  <si>
    <t>Risk weighted exposure amount pre supporting factor</t>
  </si>
  <si>
    <t>(-)  Adjustment to risk-weighted exposure amount due to SME supporting factor</t>
  </si>
  <si>
    <t>(-)  Adjustment to risk-weighted exposure amount due to infrastructure projects supporting factor</t>
  </si>
  <si>
    <t>Risk weighted exposure amount after supporting factor</t>
  </si>
  <si>
    <t>Unfunded credit protection: adjusted values (Ga)</t>
  </si>
  <si>
    <t>Funded credit protection</t>
  </si>
  <si>
    <t>Substitution of the exposure due to CRM</t>
  </si>
  <si>
    <t>Volatility adjustment to the exposure</t>
  </si>
  <si>
    <t>(-) Financial collateral: adjusted value (Cvam)</t>
  </si>
  <si>
    <t>0%</t>
  </si>
  <si>
    <t>20%</t>
  </si>
  <si>
    <t>50%</t>
  </si>
  <si>
    <t>100%</t>
  </si>
  <si>
    <t>Of which: Arising from Counterparty Credit Risk</t>
  </si>
  <si>
    <t>Of which: Arising from Counterparty Credit Risk excluding exposures cleared through a CCP</t>
  </si>
  <si>
    <t>Of which: with a credit assessment by a nominated ECAI</t>
  </si>
  <si>
    <t>Of which: with a credit assessment derived from central government</t>
  </si>
  <si>
    <t>(-) Guarantees</t>
  </si>
  <si>
    <t>(-) Credit derivatives</t>
  </si>
  <si>
    <t>(-) Financial collateral: simple method</t>
  </si>
  <si>
    <t>(-) Other funded credit protection</t>
  </si>
  <si>
    <t>(-) Total Outflows</t>
  </si>
  <si>
    <t>Total Inflows (+)</t>
  </si>
  <si>
    <t>(-) of which: Volatility and maturity adjustments</t>
  </si>
  <si>
    <t>0215</t>
  </si>
  <si>
    <t>0216</t>
  </si>
  <si>
    <t>0217</t>
  </si>
  <si>
    <t>TOTAL EXPOSURES</t>
  </si>
  <si>
    <t>of which: Defaulted exposures in exposure classes “items associated with a particular high risk” and “equity exposures”</t>
  </si>
  <si>
    <t>of which: SME</t>
  </si>
  <si>
    <t>of which: exposures subject to SME-supporting factor</t>
  </si>
  <si>
    <t>of which: exposures subject to infrastructure projects supporting factor</t>
  </si>
  <si>
    <t>0035</t>
  </si>
  <si>
    <t>of which: Secured by mortgages on immovable property - Residential property</t>
  </si>
  <si>
    <t>of which: Exposures under the permanent partial use of the standardised approach</t>
  </si>
  <si>
    <t>of which: Exposures under the standardised approach with prior supervisory permission to carry out a sequential IRB implementation</t>
  </si>
  <si>
    <t>BREAKDOWN OF TOTAL EXPOSURES BY EXPOSURE TYPES:</t>
  </si>
  <si>
    <t>On balance sheet exposures subject to credit risk</t>
  </si>
  <si>
    <t>Off balance sheet exposures subject to credit risk</t>
  </si>
  <si>
    <t>Exposures / Transactions subject to counterparty credit risk</t>
  </si>
  <si>
    <t>Securities Financing Transactions netting sets</t>
  </si>
  <si>
    <t>Of which: Centrally cleared through a QCCP</t>
  </si>
  <si>
    <t>Derivatives &amp; Long Settlement Transactions netting sets</t>
  </si>
  <si>
    <t>From Contractual Cross Product netting sets</t>
  </si>
  <si>
    <t>BREAKDOWN OF TOTAL EXPOSURES BY RISK WEIGHTS:</t>
  </si>
  <si>
    <t>2%</t>
  </si>
  <si>
    <t>4%</t>
  </si>
  <si>
    <t>10%</t>
  </si>
  <si>
    <t>35%</t>
  </si>
  <si>
    <t>70%</t>
  </si>
  <si>
    <t>75%</t>
  </si>
  <si>
    <t>150%</t>
  </si>
  <si>
    <t>250%</t>
  </si>
  <si>
    <t>370%</t>
  </si>
  <si>
    <t>1250%</t>
  </si>
  <si>
    <t>Other risk weights</t>
  </si>
  <si>
    <t>BREAKDOWN OF TOTAL EXPOSURES BY APPROACH (CIU):</t>
  </si>
  <si>
    <t>Look-through approach</t>
  </si>
  <si>
    <t>0281</t>
  </si>
  <si>
    <t>Mandate-based approach</t>
  </si>
  <si>
    <t>0282</t>
  </si>
  <si>
    <t>Fall-back approach</t>
  </si>
  <si>
    <t>0283</t>
  </si>
  <si>
    <t>Exposures secured by mortgages on commercial immovable property</t>
  </si>
  <si>
    <t>Exposures in default subject to a risk weight of 100%</t>
  </si>
  <si>
    <t>Exposures secured by mortgages on residential property</t>
  </si>
  <si>
    <t>Exposures in default subject to a risk weight of 150%</t>
  </si>
  <si>
    <t>0002 Central governments or central banks</t>
  </si>
  <si>
    <t>0003 Regional governments or local authorities</t>
  </si>
  <si>
    <t>0004 Public sector entities</t>
  </si>
  <si>
    <t>0005 Multilateral developments banks</t>
  </si>
  <si>
    <t>0006 International organisations</t>
  </si>
  <si>
    <t>0007 Institutions</t>
  </si>
  <si>
    <t>0008 Corporates</t>
  </si>
  <si>
    <t>0009 Retail</t>
  </si>
  <si>
    <t>0010 Secured by mortgages on immovable property</t>
  </si>
  <si>
    <t>0011 Exposures in default</t>
  </si>
  <si>
    <t>0012 Items associated with particularly high risk</t>
  </si>
  <si>
    <t>0013 Covered bonds</t>
  </si>
  <si>
    <t>0014 Claims on institutions and corporate with a short-term credit assessment</t>
  </si>
  <si>
    <t>0015 Claims in the form of CIU</t>
  </si>
  <si>
    <t>0017 Other items</t>
  </si>
  <si>
    <t>C0901$_1 (ANDORRA)</t>
  </si>
  <si>
    <t>C0901$_2 (UNITED ARAB EMIRATES)</t>
  </si>
  <si>
    <t>C0901$_3 (ARMENIA)</t>
  </si>
  <si>
    <t>C0901$_4 (ARGENTINA)</t>
  </si>
  <si>
    <t>C0901$_5 (AUSTRIA)</t>
  </si>
  <si>
    <t>C0901$_6 (AUSTRALIA)</t>
  </si>
  <si>
    <t>C0901$_7 (BOSNIA AND HERZEGOVINA)</t>
  </si>
  <si>
    <t>C0901$_8 (BARBADOS)</t>
  </si>
  <si>
    <t>C0901$_9 (BELGIUM)</t>
  </si>
  <si>
    <t>C0901$_10 (BULGARIA)</t>
  </si>
  <si>
    <t>C0901$_11 (BAHRAIN)</t>
  </si>
  <si>
    <t>C0901$_12 (SAINT BARTHÉLEMY)</t>
  </si>
  <si>
    <t>C0901$_13 (BRAZIL)</t>
  </si>
  <si>
    <t>C0901$_14 (BAHAMAS)</t>
  </si>
  <si>
    <t>C0901$_15 (BOTSWANA)</t>
  </si>
  <si>
    <t>C0901$_16 (CANADA)</t>
  </si>
  <si>
    <t>C0901$_17 (CONGO)</t>
  </si>
  <si>
    <t>C0901$_18 (SWITZERLAND)</t>
  </si>
  <si>
    <t>C0901$_19 (CÔTE D'IVOIRE)</t>
  </si>
  <si>
    <t>C0901$_20 (CHILE)</t>
  </si>
  <si>
    <t>C0901$_21 (CAMEROON)</t>
  </si>
  <si>
    <t>C0901$_22 (CHINA)</t>
  </si>
  <si>
    <t>C0901$_23 (CYPRUS)</t>
  </si>
  <si>
    <t>C0901$_24 (GERMANY)</t>
  </si>
  <si>
    <t>C0901$_25 (DENMARK)</t>
  </si>
  <si>
    <t>C0901$_26 (DOMINICAN REPUBLIC)</t>
  </si>
  <si>
    <t>C0901$_27 (ALGERIA)</t>
  </si>
  <si>
    <t>C0901$_28 (ESTONIA)</t>
  </si>
  <si>
    <t>C0901$_29 (EGYPT)</t>
  </si>
  <si>
    <t>C0901$_30 (SPAIN)</t>
  </si>
  <si>
    <t>C0901$_31 (FRANCE)</t>
  </si>
  <si>
    <t>C0901$_32 (GABON)</t>
  </si>
  <si>
    <t>C0901$_33 (UNITED KINGDOM)</t>
  </si>
  <si>
    <t>C0901$_34 (GEORGIA)</t>
  </si>
  <si>
    <t>C0901$_35 (GUERNSEY)</t>
  </si>
  <si>
    <t>C0901$_36 (GUINEA)</t>
  </si>
  <si>
    <t>C0901$_37 (GREECE)</t>
  </si>
  <si>
    <t>C0901$_38 (HONG KONG)</t>
  </si>
  <si>
    <t>C0901$_39 (CROATIA)</t>
  </si>
  <si>
    <t>C0901$_40 (HUNGARY)</t>
  </si>
  <si>
    <t>C0901$_41 (INDONESIA)</t>
  </si>
  <si>
    <t>C0901$_42 (IRELAND)</t>
  </si>
  <si>
    <t>C0901$_43 (ISRAEL)</t>
  </si>
  <si>
    <t>C0901$_44 (ISLE OF MAN)</t>
  </si>
  <si>
    <t>C0901$_45 (ITALY)</t>
  </si>
  <si>
    <t>C0901$_46 (JAPAN)</t>
  </si>
  <si>
    <t>C0901$_47 (SAINT KITTS AND NEVIS)</t>
  </si>
  <si>
    <t>C0901$_48 (KUWAIT)</t>
  </si>
  <si>
    <t>C0901$_49 (CAYMAN ISLANDS)</t>
  </si>
  <si>
    <t>C0901$_50 (KAZAKHSTAN)</t>
  </si>
  <si>
    <t>C0901$_51 (LEBANON)</t>
  </si>
  <si>
    <t>C0901$_52 (LITHUANIA)</t>
  </si>
  <si>
    <t>C0901$_53 (LUXEMBOURG)</t>
  </si>
  <si>
    <t>C0901$_54 (LATVIA)</t>
  </si>
  <si>
    <t>C0901$_55 (MOROCCO)</t>
  </si>
  <si>
    <t>C0901$_56 (MONACO)</t>
  </si>
  <si>
    <t>C0901$_57 (MADAGASCAR)</t>
  </si>
  <si>
    <t>C0901$_58 (MARSHALL ISLANDS)</t>
  </si>
  <si>
    <t>C0901$_59 (MALI)</t>
  </si>
  <si>
    <t>C0901$_60 (MALTA)</t>
  </si>
  <si>
    <t>C0901$_61 (MAURITIUS)</t>
  </si>
  <si>
    <t>C0901$_62 (MEXICO)</t>
  </si>
  <si>
    <t>C0901$_63 (NAMIBIA)</t>
  </si>
  <si>
    <t>C0901$_64 (NEW CALEDONIA)</t>
  </si>
  <si>
    <t>C0901$_65 (NIGER)</t>
  </si>
  <si>
    <t>C0901$_66 (NIGERIA)</t>
  </si>
  <si>
    <t>C0901$_67 (NETHERLANDS)</t>
  </si>
  <si>
    <t>C0901$_68 (NORWAY)</t>
  </si>
  <si>
    <t>C0901$_69 (NEW ZEALAND)</t>
  </si>
  <si>
    <t>C0901$_70 (PANAMA)</t>
  </si>
  <si>
    <t>C0901$_71 (PERU)</t>
  </si>
  <si>
    <t>C0901$_72 (FRENCH POLYNESIA)</t>
  </si>
  <si>
    <t>C0901$_73 (PAKISTAN)</t>
  </si>
  <si>
    <t>C0901$_74 (POLAND)</t>
  </si>
  <si>
    <t>C0901$_75 (PORTUGAL)</t>
  </si>
  <si>
    <t>C0901$_76 (QATAR)</t>
  </si>
  <si>
    <t>C0901$_77 (ROMANIA)</t>
  </si>
  <si>
    <t>C0901$_78 (RUSSIAN FEDERATION)</t>
  </si>
  <si>
    <t>C0901$_79 (SAUDI ARABIA)</t>
  </si>
  <si>
    <t>C0901$_80 (SWEDEN)</t>
  </si>
  <si>
    <t>C0901$_81 (SINGAPORE)</t>
  </si>
  <si>
    <t>C0901$_82 (SLOVAKIA)</t>
  </si>
  <si>
    <t>C0901$_83 (SENEGAL)</t>
  </si>
  <si>
    <t>C0901$_84 (SAO TOME AND PRINCIPE)</t>
  </si>
  <si>
    <t>C0901$_85 (SINT MAARTEN (DUTCH PART))</t>
  </si>
  <si>
    <t>C0901$_86 (THAILAND)</t>
  </si>
  <si>
    <t>C0901$_87 (TUNISIA)</t>
  </si>
  <si>
    <t>C0901$_88 (TURKEY)</t>
  </si>
  <si>
    <t>C0901$_89 (TAIWAN, PROVINCE OF CHINA)</t>
  </si>
  <si>
    <t>C0901$_90 (UKRAINE)</t>
  </si>
  <si>
    <t>C0901$_91 (UNITED STATES)</t>
  </si>
  <si>
    <t>C0901$_92 (URUGUAY)</t>
  </si>
  <si>
    <t>C0901$_93 (VIRGIN ISLANDS, BRITISH)</t>
  </si>
  <si>
    <t>C0901$_94 (VIET NAM)</t>
  </si>
  <si>
    <t>C0901$_95 (All countries)</t>
  </si>
  <si>
    <t>C0901$_96 (SOUTH AFRICA)</t>
  </si>
  <si>
    <t>C0904_TOTAL</t>
  </si>
  <si>
    <t>C0904_COUNTRY$_1 (ANDORRA)</t>
  </si>
  <si>
    <t>C0904_COUNTRY$_2 (UNITED ARAB EMIRATES)</t>
  </si>
  <si>
    <t>C0904_COUNTRY$_3 (ARMENIA)</t>
  </si>
  <si>
    <t>C0904_COUNTRY$_4 (ARGENTINA)</t>
  </si>
  <si>
    <t>C0904_COUNTRY$_5 (AUSTRIA)</t>
  </si>
  <si>
    <t>C0904_COUNTRY$_6 (AUSTRALIA)</t>
  </si>
  <si>
    <t>C0904_COUNTRY$_7 (BOSNIA AND HERZEGOVINA)</t>
  </si>
  <si>
    <t>C0904_COUNTRY$_8 (BARBADOS)</t>
  </si>
  <si>
    <t>C0904_COUNTRY$_9 (BELGIUM)</t>
  </si>
  <si>
    <t>C0904_COUNTRY$_10 (BULGARIA)</t>
  </si>
  <si>
    <t>C0904_COUNTRY$_11 (BAHRAIN)</t>
  </si>
  <si>
    <t>C0904_COUNTRY$_12 (SAINT BARTHÉLEMY)</t>
  </si>
  <si>
    <t>C0904_COUNTRY$_13 (BRAZIL)</t>
  </si>
  <si>
    <t>C0904_COUNTRY$_14 (BAHAMAS)</t>
  </si>
  <si>
    <t>C0904_COUNTRY$_15 (BOTSWANA)</t>
  </si>
  <si>
    <t>C0904_COUNTRY$_16 (CANADA)</t>
  </si>
  <si>
    <t>C0904_COUNTRY$_17 (CONGO)</t>
  </si>
  <si>
    <t>C0904_COUNTRY$_18 (SWITZERLAND)</t>
  </si>
  <si>
    <t>C0904_COUNTRY$_19 (CÔTE D'IVOIRE)</t>
  </si>
  <si>
    <t>C0904_COUNTRY$_20 (CHILE)</t>
  </si>
  <si>
    <t>C0904_COUNTRY$_21 (CAMEROON)</t>
  </si>
  <si>
    <t>C0904_COUNTRY$_22 (CHINA)</t>
  </si>
  <si>
    <t>C0904_COUNTRY$_23 (CYPRUS)</t>
  </si>
  <si>
    <t>C0904_COUNTRY$_24 (GERMANY)</t>
  </si>
  <si>
    <t>C0904_COUNTRY$_25 (DENMARK)</t>
  </si>
  <si>
    <t>C0904_COUNTRY$_26 (DOMINICAN REPUBLIC)</t>
  </si>
  <si>
    <t>C0904_COUNTRY$_27 (ALGERIA)</t>
  </si>
  <si>
    <t>C0904_COUNTRY$_28 (ESTONIA)</t>
  </si>
  <si>
    <t>C0904_COUNTRY$_29 (EGYPT)</t>
  </si>
  <si>
    <t>C0904_COUNTRY$_30 (SPAIN)</t>
  </si>
  <si>
    <t>C0904_COUNTRY$_31 (FRANCE)</t>
  </si>
  <si>
    <t>C0904_COUNTRY$_32 (GABON)</t>
  </si>
  <si>
    <t>C0904_COUNTRY$_33 (UNITED KINGDOM)</t>
  </si>
  <si>
    <t>C0904_COUNTRY$_34 (GEORGIA)</t>
  </si>
  <si>
    <t>C0904_COUNTRY$_35 (GUERNSEY)</t>
  </si>
  <si>
    <t>C0904_COUNTRY$_36 (GUINEA)</t>
  </si>
  <si>
    <t>C0904_COUNTRY$_37 (GREECE)</t>
  </si>
  <si>
    <t>C0904_COUNTRY$_38 (HONG KONG)</t>
  </si>
  <si>
    <t>C0904_COUNTRY$_39 (CROATIA)</t>
  </si>
  <si>
    <t>C0904_COUNTRY$_40 (HUNGARY)</t>
  </si>
  <si>
    <t>C0904_COUNTRY$_41 (INDONESIA)</t>
  </si>
  <si>
    <t>C0904_COUNTRY$_42 (IRELAND)</t>
  </si>
  <si>
    <t>C0904_COUNTRY$_43 (ISRAEL)</t>
  </si>
  <si>
    <t>C0904_COUNTRY$_44 (ISLE OF MAN)</t>
  </si>
  <si>
    <t>C0904_COUNTRY$_45 (ITALY)</t>
  </si>
  <si>
    <t>C0904_COUNTRY$_46 (JAPAN)</t>
  </si>
  <si>
    <t>C0904_COUNTRY$_47 (SAINT KITTS AND NEVIS)</t>
  </si>
  <si>
    <t>C0904_COUNTRY$_48 (KUWAIT)</t>
  </si>
  <si>
    <t>C0904_COUNTRY$_49 (CAYMAN ISLANDS)</t>
  </si>
  <si>
    <t>C0904_COUNTRY$_50 (KAZAKHSTAN)</t>
  </si>
  <si>
    <t>C0904_COUNTRY$_51 (LEBANON)</t>
  </si>
  <si>
    <t>C0904_COUNTRY$_52 (LITHUANIA)</t>
  </si>
  <si>
    <t>C0904_COUNTRY$_53 (LUXEMBOURG)</t>
  </si>
  <si>
    <t>C0904_COUNTRY$_54 (LATVIA)</t>
  </si>
  <si>
    <t>C0904_COUNTRY$_55 (MOROCCO)</t>
  </si>
  <si>
    <t>C0904_COUNTRY$_56 (MONACO)</t>
  </si>
  <si>
    <t>C0904_COUNTRY$_57 (MADAGASCAR)</t>
  </si>
  <si>
    <t>C0904_COUNTRY$_58 (MARSHALL ISLANDS)</t>
  </si>
  <si>
    <t>C0904_COUNTRY$_59 (MALI)</t>
  </si>
  <si>
    <t>C0904_COUNTRY$_60 (MALTA)</t>
  </si>
  <si>
    <t>C0904_COUNTRY$_61 (MAURITIUS)</t>
  </si>
  <si>
    <t>C0904_COUNTRY$_62 (MEXICO)</t>
  </si>
  <si>
    <t>C0904_COUNTRY$_63 (NAMIBIA)</t>
  </si>
  <si>
    <t>C0904_COUNTRY$_64 (NEW CALEDONIA)</t>
  </si>
  <si>
    <t>C0904_COUNTRY$_65 (NIGER)</t>
  </si>
  <si>
    <t>C0904_COUNTRY$_66 (NIGERIA)</t>
  </si>
  <si>
    <t>C0904_COUNTRY$_67 (NETHERLANDS)</t>
  </si>
  <si>
    <t>C0904_COUNTRY$_68 (NEW ZEALAND)</t>
  </si>
  <si>
    <t>C0904_COUNTRY$_69 (PANAMA)</t>
  </si>
  <si>
    <t>C0904_COUNTRY$_70 (PERU)</t>
  </si>
  <si>
    <t>C0904_COUNTRY$_71 (FRENCH POLYNESIA)</t>
  </si>
  <si>
    <t>C0904_COUNTRY$_72 (PAKISTAN)</t>
  </si>
  <si>
    <t>C0904_COUNTRY$_73 (POLAND)</t>
  </si>
  <si>
    <t>C0904_COUNTRY$_74 (PORTUGAL)</t>
  </si>
  <si>
    <t>C0904_COUNTRY$_75 (QATAR)</t>
  </si>
  <si>
    <t>C0904_COUNTRY$_76 (ROMANIA)</t>
  </si>
  <si>
    <t>C0904_COUNTRY$_77 (RUSSIAN FEDERATION)</t>
  </si>
  <si>
    <t>C0904_COUNTRY$_78 (SAUDI ARABIA)</t>
  </si>
  <si>
    <t>C0904_COUNTRY$_79 (SWEDEN)</t>
  </si>
  <si>
    <t>C0904_COUNTRY$_80 (SINGAPORE)</t>
  </si>
  <si>
    <t>C0904_COUNTRY$_81 (SLOVAKIA)</t>
  </si>
  <si>
    <t>C0904_COUNTRY$_82 (SENEGAL)</t>
  </si>
  <si>
    <t>C0904_COUNTRY$_83 (SAO TOME AND PRINCIPE)</t>
  </si>
  <si>
    <t>C0904_COUNTRY$_84 (SINT MAARTEN (DUTCH PART))</t>
  </si>
  <si>
    <t>C0904_COUNTRY$_85 (THAILAND)</t>
  </si>
  <si>
    <t>C0904_COUNTRY$_86 (TUNISIA)</t>
  </si>
  <si>
    <t>C0904_COUNTRY$_87 (TURKEY)</t>
  </si>
  <si>
    <t>C0904_COUNTRY$_88 (TAIWAN, PROVINCE OF CHINA)</t>
  </si>
  <si>
    <t>C0904_COUNTRY$_89 (UKRAINE)</t>
  </si>
  <si>
    <t>C0904_COUNTRY$_90 (UNITED STATES)</t>
  </si>
  <si>
    <t>C0904_COUNTRY$_91 (URUGUAY)</t>
  </si>
  <si>
    <t>C0904_COUNTRY$_92 (VIRGIN ISLANDS, BRITISH)</t>
  </si>
  <si>
    <t>C0904_COUNTRY$_93 (VIET NAM)</t>
  </si>
  <si>
    <t>C0904_COUNTRY$_94 (SOUTH AFRICA)</t>
  </si>
  <si>
    <t>0016 Equity Exposures</t>
  </si>
  <si>
    <t>C_09.04</t>
  </si>
  <si>
    <t>C 09.04 (CCB) Breakdown of credit exposures relevant for the calculation of the countercyclical buffer by country and institution-specific countercyclical buffer rate</t>
  </si>
  <si>
    <t>Country</t>
  </si>
  <si>
    <t>Total</t>
  </si>
  <si>
    <t>Percentage</t>
  </si>
  <si>
    <t>Qualitative information</t>
  </si>
  <si>
    <t>Relevant credit exposures – Credit risk</t>
  </si>
  <si>
    <t>Exposure value under the Standardised Approach</t>
  </si>
  <si>
    <t>Exposure value under the IRB Approach</t>
  </si>
  <si>
    <t>Relevant credit exposures – Market risk</t>
  </si>
  <si>
    <t>Sum of long and short positions of trading book exposures for standardised approaches</t>
  </si>
  <si>
    <t>Value of trading book exposures for internal models</t>
  </si>
  <si>
    <t>Relevant credit exposures – Securitisation</t>
  </si>
  <si>
    <t>Exposure value of securitisation positions in the banking book</t>
  </si>
  <si>
    <t>0055</t>
  </si>
  <si>
    <t>Own funds requirements and weights</t>
  </si>
  <si>
    <t>Total own funds requirements for CCB</t>
  </si>
  <si>
    <t>Relevant credit exposures – Securitisation positions in the banking book</t>
  </si>
  <si>
    <t>Own funds requirements weights</t>
  </si>
  <si>
    <t>Countercyclical capital buffer rates</t>
  </si>
  <si>
    <t>Countercyclical capital buffer rate set by the Designated Authority</t>
  </si>
  <si>
    <t>Countercyclical capital buffer rate applicable for the country of the institution</t>
  </si>
  <si>
    <t>Institution-specific countercyclical capital buffer rate</t>
  </si>
  <si>
    <t>Use of 2% threshold</t>
  </si>
  <si>
    <t>Use of 2 % threshold for general credit exposure</t>
  </si>
  <si>
    <t>false</t>
  </si>
  <si>
    <t>Use of 2 % threshold for trading book exposure</t>
  </si>
  <si>
    <t>C_13.01</t>
  </si>
  <si>
    <t>C 13.01 (CR SEC) (CR SEC) Credit risk: Securitisations</t>
  </si>
  <si>
    <t>TOTAL AMOUNT OF SECURITISATI0N EXPOSURES ORIGINATED</t>
  </si>
  <si>
    <t>SYNTHETIC SECURITISATIONS: CREDIT PROTECTION TO THE SECURITISED EXPOSURES</t>
  </si>
  <si>
    <t>SECURITISATION POSITIONS</t>
  </si>
  <si>
    <t>(-) VALUE ADJUSTMENTS AND PROVISIONS</t>
  </si>
  <si>
    <t>EXPOSURE NET OF VALUE ADJUSTMENTS AND PROVISIONS</t>
  </si>
  <si>
    <t>NET EXPOSURE AFTER CRM SUBSTITUTION EFFECTS PRE CONVERSION FACTORS</t>
  </si>
  <si>
    <t>(-) CREDIT RISK MITIGATION TECHNIQUES AFFECTING THE AMOUNT OF THE EXPOSURE: FUNDED CREDIT PROTECTION FINANCIAL COLLATERAL COMPREHENSIVE METHOD ADJUSTED VALUE (Cvam)</t>
  </si>
  <si>
    <t>FULLY ADJUSTED EXPOSURE VALUE (E*)</t>
  </si>
  <si>
    <t>(-) NON REFUNDABLE PRICE PURCHASE DISCOUNT</t>
  </si>
  <si>
    <t>(-) SPECIFIC CREDIT RISK ADJUSTMENTS ON UNDERLYING EXPOSURES</t>
  </si>
  <si>
    <t>EXPOSURE VALUE</t>
  </si>
  <si>
    <t>BREAKDOWN OF THE EXPOSURE VALUE SUBJECT TO RISK WEIGHTS</t>
  </si>
  <si>
    <t>RISK-WEIGHTED EXPOSURE AMOUNT</t>
  </si>
  <si>
    <t>ADJUSTMENT TO THE RISK-WEIGHTED EXPOSURE AMOUNT DUE TO MATURITY MISMATCHES</t>
  </si>
  <si>
    <t>OVERALL EFFECT (ADJUSTMENT) DUE TO INFRINGEMENT  OF CHAPTER 2 OF REGULATION (EU) 2017/2402</t>
  </si>
  <si>
    <t>BEFORE CAP</t>
  </si>
  <si>
    <t>(-) REDUCTION DUE TO RISK WEIGHT CAP</t>
  </si>
  <si>
    <t>(-) REDUCTION DUE TO OVERALL CAP</t>
  </si>
  <si>
    <t>TOTAL RISK-WEIGHTED EXPOSURE AMOUNT</t>
  </si>
  <si>
    <t>MEMORANDUM ITEM: RISK WEIGHTED EXPOSURE AMOUNT CORRESPONDING TO THE OUTFLOWS FROM SECURITISATIONS TO OTHER EXPOSURE CLASSES</t>
  </si>
  <si>
    <t>(-) FUNDED CREDIT PROTECTION (Cva)</t>
  </si>
  <si>
    <t>(-) TOTAL OUTFLOWS</t>
  </si>
  <si>
    <t>NOTIONAL AMOUNT RETAINED OR REPURCHASED OF CREDIT PROTECTION</t>
  </si>
  <si>
    <t>ORIGINAL EXPOSURE PRE CONVERSION FACTORS</t>
  </si>
  <si>
    <t>(-) UNFUNDED CREDIT PROTECTION: ADJUSTED VALUES (Ga)</t>
  </si>
  <si>
    <t>(-) FUNDED CREDIT PROTECTION</t>
  </si>
  <si>
    <t>SUBSTITUTION OF THE EXPOSURE DUE TO CRM</t>
  </si>
  <si>
    <t>OF WHICH: SUBJECT TO A CCF OF 0%</t>
  </si>
  <si>
    <t>(-) DEDUCTED FROM OWN FUNDS</t>
  </si>
  <si>
    <t>SUBJECT TO RISK WEIGHTS</t>
  </si>
  <si>
    <t>SEC-IRBA</t>
  </si>
  <si>
    <t>SEC-SA</t>
  </si>
  <si>
    <t>SEC-ERBA</t>
  </si>
  <si>
    <t>INTERNAL ASSESSMENT APPROACH</t>
  </si>
  <si>
    <t>SPECIFIC TREATMENT FOR SENIOR TRANCHES OF QUALIFYING NPE SECURITISATIONS</t>
  </si>
  <si>
    <t>OTHER (RW=1250%)</t>
  </si>
  <si>
    <t>OF WHICH: SYNTHETIC SECURITISATIONS</t>
  </si>
  <si>
    <t>(-) UNFUNDED CREDIT PROTECTION ADJUSTED VALUES (G*)</t>
  </si>
  <si>
    <t>TOTAL INFLOWS</t>
  </si>
  <si>
    <t>BREAKDOWN BY RW BANDS</t>
  </si>
  <si>
    <t>OF WHICH: CALCULATED UNDER ARTICLE 255 (4) (PURCHASED RECEIVABLES)</t>
  </si>
  <si>
    <t>BREAKDOWN BY CREDIT QUALITY STEPS</t>
  </si>
  <si>
    <t>BREAKDOWN BY REASONS FOR APPLICATION OF SEC-ERBA</t>
  </si>
  <si>
    <t>OF WHICH: RW=1250% (W UNKNOWN)</t>
  </si>
  <si>
    <t>AUTO LOANS, AUTO LEASES AND EQUIPMENT LEASES</t>
  </si>
  <si>
    <t>SEC-ERBA OPTION</t>
  </si>
  <si>
    <t>POSITIONS SUBJECT TO ARTICLE 254(2), POINT (a) OF REGULATION (EU) NO 575/2013</t>
  </si>
  <si>
    <t>POSITIONS SUBJECT TO ARTICLE 254(2), POINT (b) OF REGULATION (EU) NO 575/2013</t>
  </si>
  <si>
    <t>POSITIONS SUBJECT TO ARTICLES 254 (4) OR 258 (2) OF REGULATION (EU) NO 575/2013</t>
  </si>
  <si>
    <t>FOLLOWING THE HIERARCHY OF APPROACHES</t>
  </si>
  <si>
    <t>AVERAGE RISK WEIGHT (%)</t>
  </si>
  <si>
    <t>&lt;=20% RW</t>
  </si>
  <si>
    <t>&gt;20% TO 50% RW</t>
  </si>
  <si>
    <t>&gt;50% TO 100% RW</t>
  </si>
  <si>
    <t>&gt;100% TO 1250% RW</t>
  </si>
  <si>
    <t>1250% RW</t>
  </si>
  <si>
    <t>1250% RW (W UNKNOWN)</t>
  </si>
  <si>
    <t>1250% RW (OTHER)</t>
  </si>
  <si>
    <t>SHORT TERM CREDIT QUALITY STEPS</t>
  </si>
  <si>
    <t>LONG TERM CREDIT QUALITY STEPS</t>
  </si>
  <si>
    <t>POSITIONS SUBJECT TO ARTICLES  254 (4) OR 258 (2) OF REGULATION (EU) NO 575/2013</t>
  </si>
  <si>
    <t>CQS 1</t>
  </si>
  <si>
    <t>CQS 2</t>
  </si>
  <si>
    <t>CQS 3</t>
  </si>
  <si>
    <t>ALL OTHER CQS</t>
  </si>
  <si>
    <t>CQS 4</t>
  </si>
  <si>
    <t>CQS 5</t>
  </si>
  <si>
    <t>CQS 6</t>
  </si>
  <si>
    <t>CQS 7</t>
  </si>
  <si>
    <t>CQS 8</t>
  </si>
  <si>
    <t>CQS 9</t>
  </si>
  <si>
    <t>CQS 10</t>
  </si>
  <si>
    <t>CQS 11</t>
  </si>
  <si>
    <t>CQS 12</t>
  </si>
  <si>
    <t>CQS 13</t>
  </si>
  <si>
    <t>CQS 14</t>
  </si>
  <si>
    <t>CQS 15</t>
  </si>
  <si>
    <t>CQS 16</t>
  </si>
  <si>
    <t>CQS 17</t>
  </si>
  <si>
    <t>0695</t>
  </si>
  <si>
    <t>0790</t>
  </si>
  <si>
    <t>0845</t>
  </si>
  <si>
    <t>0870</t>
  </si>
  <si>
    <t>SECURITISATIONS</t>
  </si>
  <si>
    <t>QUALIFYING FOR DIFFERENTIATED CAPITAL TREATMENT</t>
  </si>
  <si>
    <t>EXPOSURES IN STS ABCP AND NON-ABCP TRADITIONAL SECURITISATIONS</t>
  </si>
  <si>
    <t>GRANDFATHERED SENIOR POSITION IN SMEs SYNTHETIC SECURITISATIONS</t>
  </si>
  <si>
    <t>SENIOR POSITIONS IN STS ON-BALANCE SHEET SECURITISATIONS</t>
  </si>
  <si>
    <t>NOT QUALIFYING FOR DIFFERENTIATED CAPITAL TREATMENT</t>
  </si>
  <si>
    <t>RE-SECURITISATIONS</t>
  </si>
  <si>
    <t>ORIGINATOR: TOTAL EXPOSURES</t>
  </si>
  <si>
    <t>SECURITISATIONS: ON-BALANCE SHEET ITEMS</t>
  </si>
  <si>
    <t>OF WHICH: SENIOR EXPOSURES</t>
  </si>
  <si>
    <t>EXPOSURES IN NON-NPE SECURITISATIONS</t>
  </si>
  <si>
    <t>0121</t>
  </si>
  <si>
    <t>EXPOSURES IN NPE SECURITISATIONS</t>
  </si>
  <si>
    <t>0133</t>
  </si>
  <si>
    <t>OF WHICH: SENIOR EXPOSURES IN QUALIFYING TRADITIONAL NPE SECURITISATIONS</t>
  </si>
  <si>
    <t>0134</t>
  </si>
  <si>
    <t>OF WHICH: SENIOR EXPOSURES IN NON-QUALIFYING TRADITIONAL NPE SECURITISATIONS</t>
  </si>
  <si>
    <t>0135</t>
  </si>
  <si>
    <t>OF WHICH: NON-SENIOR EXPOSURES IN QUALIFYING TRADITIONAL NPE SECURITISATIONS</t>
  </si>
  <si>
    <t>0136</t>
  </si>
  <si>
    <t>SECURITISATIONS: OFF-BALANCE SHEET ITEMS AND DERIVATIVES</t>
  </si>
  <si>
    <t>INVESTOR: TOTAL EXPOSURES</t>
  </si>
  <si>
    <t>0251</t>
  </si>
  <si>
    <t>0253</t>
  </si>
  <si>
    <t>0254</t>
  </si>
  <si>
    <t>0255</t>
  </si>
  <si>
    <t>0256</t>
  </si>
  <si>
    <t>SPONSOR: TOTAL EXPOSURES</t>
  </si>
  <si>
    <t>0371</t>
  </si>
  <si>
    <t>0373</t>
  </si>
  <si>
    <t>0374</t>
  </si>
  <si>
    <t>0375</t>
  </si>
  <si>
    <t>0376</t>
  </si>
  <si>
    <t>BREAKDOWN OF OUTSTANDING POSITIONS ACCORDING TO CQS AT INCEPTION: Short term</t>
  </si>
  <si>
    <t>BREAKDOWN OF OUTSTANDING POSITIONS ACCORDING TO CQS AT INCEPTION: Long term</t>
  </si>
  <si>
    <t>ALL OTHER CQS AND UNRATED</t>
  </si>
  <si>
    <t>C_16.00</t>
  </si>
  <si>
    <t>C 16.00.a (OPR) Operational risk - Excluding AMA</t>
  </si>
  <si>
    <t>AMA memorandum items</t>
  </si>
  <si>
    <t>RELEVANT INDICATOR YEAR-3</t>
  </si>
  <si>
    <t>RELEVANT INDICATOR YEAR-2</t>
  </si>
  <si>
    <t>RELEVANT INDICATOR LAST YEAR</t>
  </si>
  <si>
    <t>LOANS AND ADVANCES YEAR-3</t>
  </si>
  <si>
    <t>LOANS AND ADVANCES YEAR-2</t>
  </si>
  <si>
    <t>LOANS AND ADVANCES LAST YEAR</t>
  </si>
  <si>
    <t>Own funds requirements</t>
  </si>
  <si>
    <t>Total operational risk exposure amount</t>
  </si>
  <si>
    <t>OF WHICH: DUE TO AN ALLOCATION MECHANISM</t>
  </si>
  <si>
    <t>OWN FUNDS REQUIREMENT BEFORE ALLEVIATION DUE TO EXPECTED LOSS, DIVERSIFICATION AND RISK MITIGATION TECHNIQUES</t>
  </si>
  <si>
    <t>(-) ALLEVIATION OF OWN FUNDS REQUIREMENT DUE TO THE EXPECTED LOSS CAPTURED IN BUSINESS PRACTICES</t>
  </si>
  <si>
    <t>(-) ALLEVIATION OF OWN FUNDS REQUIREMENT DUE TO DIVERSIFICATION</t>
  </si>
  <si>
    <t>(-) ALLEVIATION OF OWN FUNDS REQUIREMENT DUE TO RISK MITIGATION TECHNIQUES (INSURANCE AND OTHER RISK TRANSFER MECHANISMS)</t>
  </si>
  <si>
    <t>0071</t>
  </si>
  <si>
    <t>BANKING ACTIVITIES SUBJECT TO BASIC INDICATOR Approach(BIA)</t>
  </si>
  <si>
    <t>BANKING ACTIVITIES SUBJECT TO STANDARDISED (TSA) / ALTERNATIVE STANDARDISED (ASA) APPROACHES</t>
  </si>
  <si>
    <t>Subject to TSA</t>
  </si>
  <si>
    <t>CORPORATE FINANCE (CF)</t>
  </si>
  <si>
    <t>TRADING AND SALES (TS)</t>
  </si>
  <si>
    <t>RETAIL BROKERAGE (RBr)</t>
  </si>
  <si>
    <t>COMMERCIAL BANKING (CB)</t>
  </si>
  <si>
    <t>RETAIL BANKING (RB)</t>
  </si>
  <si>
    <t>PAYMENT AND SETTLEMENT (PS)</t>
  </si>
  <si>
    <t>AGENCY SERVICES (AS)</t>
  </si>
  <si>
    <t>ASSET MANAGEMENT (AM)</t>
  </si>
  <si>
    <t>BANKING ACTIVITIES SUBJECT TO ADVANCED MEASUREMENT APPROACHES AMA</t>
  </si>
  <si>
    <t>C_17.01</t>
  </si>
  <si>
    <t>C 17.01.a (OPR Details) Operational risk: Losses and recoveries by business lines and event types in the last year</t>
  </si>
  <si>
    <t>Event types</t>
  </si>
  <si>
    <t>TOTAL EVENT TYPES</t>
  </si>
  <si>
    <t>MEMORANDUM ITEM: THRESHOLD APPLIED IN DATA COLLECTION</t>
  </si>
  <si>
    <t>INTERNAL FRAUD</t>
  </si>
  <si>
    <t>EXTERNAL FRAUD</t>
  </si>
  <si>
    <t>EMPLOYMENT PRACTICES AND WORKPLACE SAFETY</t>
  </si>
  <si>
    <t>CLIENTS, PRODUCTS &amp; BUSINESS PRACTICES</t>
  </si>
  <si>
    <t>DAMAGE TO PHYSICAL ASSETS</t>
  </si>
  <si>
    <t>BUSINESS DISRUPTION AND SYSTEM FAILURES</t>
  </si>
  <si>
    <t>EXECUTION, DELIVERY &amp; PROCESS MANAGEMENT</t>
  </si>
  <si>
    <t>LOWEST</t>
  </si>
  <si>
    <t>HIGHEST</t>
  </si>
  <si>
    <t>CORPORATE FINANCE [CF]</t>
  </si>
  <si>
    <t>Number of events (new events)</t>
  </si>
  <si>
    <t>Gross loss amount (new events)</t>
  </si>
  <si>
    <t>Number of events subject to loss adjustments</t>
  </si>
  <si>
    <t>Loss adjustments relating to previous reporting periods</t>
  </si>
  <si>
    <t>Maximum single loss</t>
  </si>
  <si>
    <t>Sum of the five largest losses</t>
  </si>
  <si>
    <t>Total direct loss recovery</t>
  </si>
  <si>
    <t>Total recovery from insurance and other risk transfer mechanisms</t>
  </si>
  <si>
    <t>TRADING AND SALES [TS]</t>
  </si>
  <si>
    <t>RETAIL BROKERAGE [RBr]</t>
  </si>
  <si>
    <t>COMMERCIAL BANKING [CB]</t>
  </si>
  <si>
    <t>RETAIL BANKING [RB]</t>
  </si>
  <si>
    <t>PAYMENT AND SETTLEMENT [PS]</t>
  </si>
  <si>
    <t>AGENCY SERVICES [AS]</t>
  </si>
  <si>
    <t>ASSET MANAGEMENT [AM]</t>
  </si>
  <si>
    <t>CORPORATE ITEMS [CI]</t>
  </si>
  <si>
    <t>TOTAL BUSINESS LINES</t>
  </si>
  <si>
    <t>of which related to losses &gt;= 10,000 and &lt; 20,000</t>
  </si>
  <si>
    <t>0911</t>
  </si>
  <si>
    <t>of which related to losses &gt;= 20,000 and &lt; 100,000</t>
  </si>
  <si>
    <t>0912</t>
  </si>
  <si>
    <t>of which related to losses &gt;= 100,000 and &lt; 1,000,000</t>
  </si>
  <si>
    <t>0913</t>
  </si>
  <si>
    <t>of which related to losses &gt;= 1,000,000</t>
  </si>
  <si>
    <t>0914</t>
  </si>
  <si>
    <t>0921</t>
  </si>
  <si>
    <t>0922</t>
  </si>
  <si>
    <t>0923</t>
  </si>
  <si>
    <t>0924</t>
  </si>
  <si>
    <t>of which: number of events with a positive loss adjustment</t>
  </si>
  <si>
    <t>0935</t>
  </si>
  <si>
    <t>of which: number of events with a negative loss adjustment</t>
  </si>
  <si>
    <t>0936</t>
  </si>
  <si>
    <t>of which: (+) positive loss adjustment amounts</t>
  </si>
  <si>
    <t>0945</t>
  </si>
  <si>
    <t>of which: (-) negative loss adjustment amounts</t>
  </si>
  <si>
    <t>0946</t>
  </si>
  <si>
    <t>0980</t>
  </si>
  <si>
    <t>C_17.02</t>
  </si>
  <si>
    <t>C 17.02 (OPR Losses) Operational risk: Large loss events</t>
  </si>
  <si>
    <t>Operational risk event</t>
  </si>
  <si>
    <t>Date of accounting</t>
  </si>
  <si>
    <t>Date of occurrence</t>
  </si>
  <si>
    <t>Date of discovery</t>
  </si>
  <si>
    <t>Event Type</t>
  </si>
  <si>
    <t>Gross loss</t>
  </si>
  <si>
    <t>Gross loss net of direct recoveries</t>
  </si>
  <si>
    <t>GROSS LOSS BY BUSINESS LINE</t>
  </si>
  <si>
    <t>Legal Entity name</t>
  </si>
  <si>
    <t>Code</t>
  </si>
  <si>
    <t>Type of code</t>
  </si>
  <si>
    <t>Business Unit</t>
  </si>
  <si>
    <t>Description</t>
  </si>
  <si>
    <t>Corporate Finance [CF]</t>
  </si>
  <si>
    <t>Trading and Sales [TS]</t>
  </si>
  <si>
    <t>Retail Brokerage [RBr]</t>
  </si>
  <si>
    <t>Commercial Banking [CB]</t>
  </si>
  <si>
    <t>Retail Banking [RB]</t>
  </si>
  <si>
    <t>Payment and Settlement [PS]</t>
  </si>
  <si>
    <t>Agency Services [AS]</t>
  </si>
  <si>
    <t>Asset Management [AM]</t>
  </si>
  <si>
    <t>Corporate Items [CI]</t>
  </si>
  <si>
    <t>0181</t>
  </si>
  <si>
    <t>0185</t>
  </si>
  <si>
    <t>T2_2024_EOD_093</t>
  </si>
  <si>
    <t>Execution, delivery &amp; process management</t>
  </si>
  <si>
    <t>LEI code type</t>
  </si>
  <si>
    <t>Ressources humaines</t>
  </si>
  <si>
    <t>Constitution d'une provision face au risque d'un redressement de cotisations sociales assorti de pénalités de retard</t>
  </si>
  <si>
    <t>C1800_TOTAL</t>
  </si>
  <si>
    <t>C1800_CURRENCY$_1 (Euro)</t>
  </si>
  <si>
    <t>C1800_OTHER</t>
  </si>
  <si>
    <t>C_18.00</t>
  </si>
  <si>
    <t>C 18.00 (MKR SA TDI) Market risk: Standardised Approach for traded debt instruments</t>
  </si>
  <si>
    <t>Currency of the exposure</t>
  </si>
  <si>
    <t>Positions</t>
  </si>
  <si>
    <t>Total risk exposure amount</t>
  </si>
  <si>
    <t>All positions</t>
  </si>
  <si>
    <t>Net positions</t>
  </si>
  <si>
    <t>Positions subject to capital charge</t>
  </si>
  <si>
    <t>Long</t>
  </si>
  <si>
    <t>Short</t>
  </si>
  <si>
    <t>TRADED DEBT INSTRUMENTS IN TRADING BOOK</t>
  </si>
  <si>
    <t>General risk</t>
  </si>
  <si>
    <t>0011</t>
  </si>
  <si>
    <t>Derivatives</t>
  </si>
  <si>
    <t>0012</t>
  </si>
  <si>
    <t>Other assets and liabilities</t>
  </si>
  <si>
    <t>0013</t>
  </si>
  <si>
    <t>Maturity-based approach</t>
  </si>
  <si>
    <t>Zone 1</t>
  </si>
  <si>
    <t>0 &lt;= 1 month</t>
  </si>
  <si>
    <t>&gt; 1 &lt;= 3 months</t>
  </si>
  <si>
    <t>&gt; 3 &lt;= 6 months</t>
  </si>
  <si>
    <t>&gt; 6 &lt;= 12 months</t>
  </si>
  <si>
    <t>1.2 Zone 2</t>
  </si>
  <si>
    <t>&gt; 1 &lt;= 2 (1,9 for coupon of less than 3%) years</t>
  </si>
  <si>
    <t>&gt; 2 &lt;= 3 (&gt; 1,9 &lt;= 2,8 for coupon of less than 3%) years</t>
  </si>
  <si>
    <t>&gt; 3 &lt;= 4 (&gt; 2,8 &lt;= 3,6 for coupon of less than 3%) years</t>
  </si>
  <si>
    <t>1.3 Zone 3</t>
  </si>
  <si>
    <t>&gt; 4 &lt;= 5 (&gt; 3,6 &lt;= 4,3 for coupon of less than 3%) years</t>
  </si>
  <si>
    <t>&gt; 5 &lt;= 7 (&gt; 4,3 &lt;= 5,7 for coupon of less than 3%) years</t>
  </si>
  <si>
    <t>&gt; 7 &lt;= 10 (&gt; 5,7 &lt;= 7,3 for coupon of less than 3%) years</t>
  </si>
  <si>
    <t>&gt; 10 &lt;= 15 (&gt; 7,3 &lt;= 9,3 for coupon of less than 3%) years</t>
  </si>
  <si>
    <t>&gt; 15 &lt;= 20 (&gt; 9,3 &lt;= 10,6 for coupon of less than 3%) years</t>
  </si>
  <si>
    <t>&gt; 20 (&gt; 10,6 &lt;= 12,0 for coupon of less than 3%) years</t>
  </si>
  <si>
    <t>&gt; 20 (&gt; 12,0 &lt;= 20,0 for coupon of less than 3%) years</t>
  </si>
  <si>
    <t>&gt; 20 (&gt; 20 for coupon of less than 3%) years</t>
  </si>
  <si>
    <t>Duration-based approach</t>
  </si>
  <si>
    <t>Zone 2</t>
  </si>
  <si>
    <t>Zone 3</t>
  </si>
  <si>
    <t>Specific risk</t>
  </si>
  <si>
    <t>Own funds requirement for non-securitisation debt instruments</t>
  </si>
  <si>
    <t>Debt securities under the first category</t>
  </si>
  <si>
    <t>Debt securities under the second category</t>
  </si>
  <si>
    <t>With residual term &lt;= 6 months</t>
  </si>
  <si>
    <t>With a residual term &gt; 6 months and &lt;= 24 months</t>
  </si>
  <si>
    <t>With a residual term &gt; 24 months</t>
  </si>
  <si>
    <t>Debt securities under the third category</t>
  </si>
  <si>
    <t>Debt securities under the fourth category</t>
  </si>
  <si>
    <t>Rated nth-to default credit derivatives</t>
  </si>
  <si>
    <t>0321</t>
  </si>
  <si>
    <t>Own funds requirement for securitisation instruments</t>
  </si>
  <si>
    <t>0325</t>
  </si>
  <si>
    <t>Own funds requirement for the correlation trading portfolio</t>
  </si>
  <si>
    <t>Additional requirements for options (non-delta risks)</t>
  </si>
  <si>
    <t>Simplified method</t>
  </si>
  <si>
    <t>Delta plus approach - additional requirements for gamma risk</t>
  </si>
  <si>
    <t>Delta plus approach - additional requirements for vega risk</t>
  </si>
  <si>
    <t>Delta plus approach - non-continuous options and warrants</t>
  </si>
  <si>
    <t>Scenario matrix approach</t>
  </si>
  <si>
    <t>Euro</t>
  </si>
  <si>
    <t>Other (interest rate)</t>
  </si>
  <si>
    <t>C_22.00</t>
  </si>
  <si>
    <t>C 22.00 (MKR SA FX) Market risk: Standardised Approaches for foreign exchange risk</t>
  </si>
  <si>
    <t>POSITIONS SUBJECT TO CAPITAL CHARGE (Including redistribution of unmatched positions in non-reporting currencies subject to special treatment for matched positions)</t>
  </si>
  <si>
    <t>Matched</t>
  </si>
  <si>
    <t>TOTAL POSITIONS</t>
  </si>
  <si>
    <t>Currencies closely correlated</t>
  </si>
  <si>
    <t>Of which: reporting currency</t>
  </si>
  <si>
    <t>0025</t>
  </si>
  <si>
    <t>All other currencies (including CIUs treated as different currencies)</t>
  </si>
  <si>
    <t>Gold</t>
  </si>
  <si>
    <t>0085</t>
  </si>
  <si>
    <t>BREAKDOWN OF TOTAL POSITIONS (REPORTING CURRENCY INCLUDED) BY EXPOSURE TYPES</t>
  </si>
  <si>
    <t>Other assets and liabilities other than off-balance sheet items and derivatives</t>
  </si>
  <si>
    <t>Off-balance sheet items</t>
  </si>
  <si>
    <t>Memorandum items: CURRENCY POSITIONS</t>
  </si>
  <si>
    <t>Lek</t>
  </si>
  <si>
    <t>Argentine Peso</t>
  </si>
  <si>
    <t>Australian Dollar</t>
  </si>
  <si>
    <t>Brazilian Real</t>
  </si>
  <si>
    <t>Bulgarian Lev</t>
  </si>
  <si>
    <t>Canadian Dollar</t>
  </si>
  <si>
    <t>Czech Koruna</t>
  </si>
  <si>
    <t>Danish Krone</t>
  </si>
  <si>
    <t>Egyptian Pound</t>
  </si>
  <si>
    <t>Pound Sterling</t>
  </si>
  <si>
    <t>Forint</t>
  </si>
  <si>
    <t>Yen</t>
  </si>
  <si>
    <t>Lithuanian Litas</t>
  </si>
  <si>
    <t>Denar</t>
  </si>
  <si>
    <t>Mexican Peso</t>
  </si>
  <si>
    <t>Zloty</t>
  </si>
  <si>
    <t>Romanian Leu</t>
  </si>
  <si>
    <t>Russian Ruble</t>
  </si>
  <si>
    <t>Serbian Dinar</t>
  </si>
  <si>
    <t>Swedish Krona</t>
  </si>
  <si>
    <t>Swiss Franc</t>
  </si>
  <si>
    <t>Turkish Lira</t>
  </si>
  <si>
    <t>Hryvnia</t>
  </si>
  <si>
    <t>US Dollar</t>
  </si>
  <si>
    <t>Iceland Krona</t>
  </si>
  <si>
    <t>Norwegian Krone</t>
  </si>
  <si>
    <t>Hong Kong Dollar</t>
  </si>
  <si>
    <t>New Taiwan Dollar</t>
  </si>
  <si>
    <t>New Zealand Dollar</t>
  </si>
  <si>
    <t>Singapore Dollar</t>
  </si>
  <si>
    <t>Won</t>
  </si>
  <si>
    <t>Yuan Renminbi</t>
  </si>
  <si>
    <t>Other</t>
  </si>
  <si>
    <t>Croatian Kuna</t>
  </si>
  <si>
    <t>C_25.00</t>
  </si>
  <si>
    <t>C 25.00 (CVA) CVA RISK</t>
  </si>
  <si>
    <t>OTC Derivatives</t>
  </si>
  <si>
    <t>SFT</t>
  </si>
  <si>
    <t>VaR</t>
  </si>
  <si>
    <t>STRESSED VaR</t>
  </si>
  <si>
    <t>MEMORANDUM ITEMS</t>
  </si>
  <si>
    <t>CVA Risk Hedge Notionals</t>
  </si>
  <si>
    <t>MULTIPLICATION FACTOR (mc) x AVERAGE OF PREVIOUS 60 WORKING DAYS (VaRavg)</t>
  </si>
  <si>
    <t>PREVIOUS DAY (VaRt-1)</t>
  </si>
  <si>
    <t>MULTIPLICATION FACTOR (ms) x AVERAGE OF PREVIOUS 60 WORKING DAYS (SVaRavg)</t>
  </si>
  <si>
    <t>LATEST AVAILABLE (SVaRt-1)</t>
  </si>
  <si>
    <t>Number of counterparties</t>
  </si>
  <si>
    <t>Incurred CVA</t>
  </si>
  <si>
    <t>Single Name CDS</t>
  </si>
  <si>
    <t>Index CDS</t>
  </si>
  <si>
    <t>of which: proxy was used to determine credit spread</t>
  </si>
  <si>
    <t>CVA risk total</t>
  </si>
  <si>
    <t>According to Advanced method</t>
  </si>
  <si>
    <t>According to Standardised method</t>
  </si>
  <si>
    <t>C_32.01</t>
  </si>
  <si>
    <t>C 32.01 Prudent valuation. Fair-Valued assets and liabilities</t>
  </si>
  <si>
    <t>Fair-valued assets and liabilities</t>
  </si>
  <si>
    <t>Fair-valued assets and liabilities excluded because of partial impact on CET1</t>
  </si>
  <si>
    <t>Fair-valued assets and liabilities included in art. 4(1) threshold</t>
  </si>
  <si>
    <t>of which: trading book</t>
  </si>
  <si>
    <t>Exactly matching</t>
  </si>
  <si>
    <t>Hedge accounting</t>
  </si>
  <si>
    <t>Prudential filters</t>
  </si>
  <si>
    <t>Comments for other</t>
  </si>
  <si>
    <t>Total fair-valued assets and liabilities</t>
  </si>
  <si>
    <t>0</t>
  </si>
  <si>
    <t>Total fair-valued assets</t>
  </si>
  <si>
    <t>Financial assets held for trading</t>
  </si>
  <si>
    <t>Trading financial assets</t>
  </si>
  <si>
    <t>Non-trading financial assets mandatorily at fair value through profit or loss</t>
  </si>
  <si>
    <t>Financial assets designated at fair value through profit or loss</t>
  </si>
  <si>
    <t>Financial assets at fair value through other comprehensive income</t>
  </si>
  <si>
    <t>Non-trading non-derivative financial assets measured at fair value through profit or loss</t>
  </si>
  <si>
    <t>Non-trading non-derivative financial assets measured at fair value to equity</t>
  </si>
  <si>
    <t>Other non-trading non-derivative financial assets</t>
  </si>
  <si>
    <t>Derivatives - hedge accounting</t>
  </si>
  <si>
    <t>Fair value changes of the hedged items in portfolio hedge of interest rate risk</t>
  </si>
  <si>
    <t>Investments in subsidiaries, joint ventures and associates</t>
  </si>
  <si>
    <t>(-) Haircuts for trading assets at fair value</t>
  </si>
  <si>
    <t>Other assets</t>
  </si>
  <si>
    <t>0142</t>
  </si>
  <si>
    <t>Non-current assets and disposal groups classified as held for sale</t>
  </si>
  <si>
    <t>0143</t>
  </si>
  <si>
    <t>Total fair-valued liabilities</t>
  </si>
  <si>
    <t>Financial liabilities held for trading</t>
  </si>
  <si>
    <t>Trading financial liabilities</t>
  </si>
  <si>
    <t>Financial liabilities designated at fair value through profit or loss</t>
  </si>
  <si>
    <t>Haircuts for trading liabilities at fair value</t>
  </si>
  <si>
    <t>Other liabilities</t>
  </si>
  <si>
    <t>Liabilities included in disposal groups classified as held for sale</t>
  </si>
  <si>
    <t>C3300_TOTAL</t>
  </si>
  <si>
    <t>C3300_C$_1 (SWITZERLAND)</t>
  </si>
  <si>
    <t>C3300_C$_2 (FRANCE)</t>
  </si>
  <si>
    <t>C3300_C$_3 (ITALY)</t>
  </si>
  <si>
    <t>C3300_C$_4 (LUXEMBOURG)</t>
  </si>
  <si>
    <t>C3300_C$_5 (MONACO)</t>
  </si>
  <si>
    <t>C3300_C$_6 (UNITED STATES)</t>
  </si>
  <si>
    <t>C_33.00</t>
  </si>
  <si>
    <t>C 33.00.a General governments exposures by country of the counterparty and regulatory approach (Gov)</t>
  </si>
  <si>
    <t>Country of residence of the counterparty</t>
  </si>
  <si>
    <t>Direct exposures</t>
  </si>
  <si>
    <t>Memorandum item: credit derivatives sold on general government exposures</t>
  </si>
  <si>
    <t>Risk weighted exposure amount</t>
  </si>
  <si>
    <t>On-balance sheet exposures</t>
  </si>
  <si>
    <t>Accumulated impairment</t>
  </si>
  <si>
    <t>Accumulated negative changes in fair value due to credit risk</t>
  </si>
  <si>
    <t>Off-balance sheet exposures</t>
  </si>
  <si>
    <t>Total gross carrying amount of non-derivative financial assets</t>
  </si>
  <si>
    <t>Total carrying amount of non-derivative financial assets (net of short positions)</t>
  </si>
  <si>
    <t>Non-derivative financial assets by accounting portfolios</t>
  </si>
  <si>
    <t>Short positions</t>
  </si>
  <si>
    <t>of which: from financial assets at fair value through other comprehensive income or from non-trading non-derivative financial assets measured at fair value to equity</t>
  </si>
  <si>
    <t>of which: from non-trading financial assets mandatorily at fair value through profit or loss, financial assets designated at fair value through profit or loss or from non-trading financial assets measured at fair value through profit or loss</t>
  </si>
  <si>
    <t>Derivatives with positive fair value</t>
  </si>
  <si>
    <t>Derivatives with negative fair value</t>
  </si>
  <si>
    <t>Nominal amount</t>
  </si>
  <si>
    <t>Provisions</t>
  </si>
  <si>
    <t>Derivatives with positive fair value - Carrying amount</t>
  </si>
  <si>
    <t>Derivatives with negative fair value - Carrying amount</t>
  </si>
  <si>
    <t>Financial assets at amortised cost</t>
  </si>
  <si>
    <t>Non-trading non-derivative financial assets measured at a cost-based method</t>
  </si>
  <si>
    <t>Of which: Short positions from reverse repurchased loans classified as held for trading or trading financial assets</t>
  </si>
  <si>
    <t>Carrying amount</t>
  </si>
  <si>
    <t>Notional amount</t>
  </si>
  <si>
    <t>Total exposures</t>
  </si>
  <si>
    <t>BREAKDOWN OF TOTAL EXPOSURES BY RISK, REGULATORY APPROACH AND EXPOSURE CLASSES</t>
  </si>
  <si>
    <t>Exposures under the credit risk framework</t>
  </si>
  <si>
    <t>Standardised Approach</t>
  </si>
  <si>
    <t>Central governments</t>
  </si>
  <si>
    <t>Other general government exposures subject to Standardised Approach</t>
  </si>
  <si>
    <t>0075</t>
  </si>
  <si>
    <t>IRB Approach</t>
  </si>
  <si>
    <t>Regional governments or local authorities [Central governments and central banks]</t>
  </si>
  <si>
    <t>Regional governments or local authorities [Institutions]</t>
  </si>
  <si>
    <t>Public sector entities [Central governments and central banks]</t>
  </si>
  <si>
    <t>Public sector entities [Institutions]</t>
  </si>
  <si>
    <t>International Organisations [Central governments and central banks]</t>
  </si>
  <si>
    <t>Other general government exposures subject to IRB approach</t>
  </si>
  <si>
    <t>Exposures under the market risk framework</t>
  </si>
  <si>
    <t>BREAKDOWN OF TOTAL EXPOSURES BY RESIDUAL MATURITY</t>
  </si>
  <si>
    <t>[ 0 - 3M [</t>
  </si>
  <si>
    <t>[ 3M - 1Y [</t>
  </si>
  <si>
    <t>[ 1Y - 2Y [</t>
  </si>
  <si>
    <t>[ 2Y - 3Y [</t>
  </si>
  <si>
    <t>[ 3Y - 5Y [</t>
  </si>
  <si>
    <t>[ 5Y - 10Y [</t>
  </si>
  <si>
    <t>[ 10Y - more</t>
  </si>
  <si>
    <t>C_35.01</t>
  </si>
  <si>
    <t>C 35.01 NPE loss coverage: Calculation of deductions for non-performing exposures (NPE LC1)</t>
  </si>
  <si>
    <t>Time passed since exposures classified as non-performing</t>
  </si>
  <si>
    <t>&lt;=1 year</t>
  </si>
  <si>
    <t>&gt;1 year &lt;=2 years</t>
  </si>
  <si>
    <t>&gt;2 years &lt;=3 years</t>
  </si>
  <si>
    <t>&gt;3 years &lt;=4 years</t>
  </si>
  <si>
    <t>&gt;4 years &lt;=5 years</t>
  </si>
  <si>
    <t>&gt;5 years &lt;=6 years</t>
  </si>
  <si>
    <t>&gt;6 years &lt;=7 years</t>
  </si>
  <si>
    <t>&gt;7 years &lt;=8 years</t>
  </si>
  <si>
    <t>&gt;8 years &lt;=9 years</t>
  </si>
  <si>
    <t>&gt;9 years</t>
  </si>
  <si>
    <t>Applicable amount of insufficient coverage</t>
  </si>
  <si>
    <t>Minimum coverage requirement</t>
  </si>
  <si>
    <t>Total minimum coverage requirement</t>
  </si>
  <si>
    <t>Unsecured part of NPEs</t>
  </si>
  <si>
    <t>Secured part of NPEs</t>
  </si>
  <si>
    <t>Available coverage</t>
  </si>
  <si>
    <t>Total provisions and adjustments or deductions (capped)</t>
  </si>
  <si>
    <t>Total provisions and adjustments or deductions (uncapped)</t>
  </si>
  <si>
    <t>Additional valuation adjustments</t>
  </si>
  <si>
    <t>Other own funds reductions</t>
  </si>
  <si>
    <t>IRB shortfall</t>
  </si>
  <si>
    <t>Difference between the purchase price and the amount owed by the debtor</t>
  </si>
  <si>
    <t>Amounts written-off by the institution since the exposure was classified as non-performing</t>
  </si>
  <si>
    <t>C_35.02</t>
  </si>
  <si>
    <t>C 35.02 NPE loss coverage: Minimum coverage requirements and exposure values of non-performing exposure excluding forborne exposures that fall under article 47c (6) CRR (NPE LC2)</t>
  </si>
  <si>
    <t>Part of NPEs secured by immovable property or residential loan guaranteed by an eligible protection provider</t>
  </si>
  <si>
    <t>Part of NPEs secured by other funded or unfunded credit protection</t>
  </si>
  <si>
    <t>Part of NPEs guaranteed or insured by an official export credit agency</t>
  </si>
  <si>
    <t>Factor</t>
  </si>
  <si>
    <t>35,00%</t>
  </si>
  <si>
    <t>100,00%</t>
  </si>
  <si>
    <t>25,00%</t>
  </si>
  <si>
    <t>55,00%</t>
  </si>
  <si>
    <t>70,00%</t>
  </si>
  <si>
    <t>80,00%</t>
  </si>
  <si>
    <t>85,00%</t>
  </si>
  <si>
    <t>MG805DPA8PQ8T99N99GQJ3Q1Z6KRCAG3TC53QN0TW5Z9SAPYS240</t>
  </si>
  <si>
    <t>Pierre Paraire</t>
  </si>
  <si>
    <t>WGHH9MSTD5C50MCHFYW2W6A8WXP9B4F21T59754B82YRPT1SKPS0</t>
  </si>
  <si>
    <t>Imène RODRIGUES</t>
  </si>
  <si>
    <t>Create</t>
  </si>
  <si>
    <t>9d1a46b2-ddfe-49db-a458-1e331f789f06</t>
  </si>
  <si>
    <t>{"id":"9d1a46b2-ddfe-49db-a458-1e331f789f06","type":1,"name":"workbookId","value":"afa4fcbd-0655-4b94-851f-2146182e76c9"}</t>
  </si>
  <si>
    <t>fa67f603-d813-4e1d-83d7-f04623168b98</t>
  </si>
  <si>
    <t>{"id":"fa67f603-d813-4e1d-83d7-f04623168b98","type":0,"name":"dataSnipperSheetDeleted","value":"false"}</t>
  </si>
  <si>
    <t>df61d4a9-a3cc-4c6a-aa90-c2940c55a4bf</t>
  </si>
  <si>
    <t>{"id":"df61d4a9-a3cc-4c6a-aa90-c2940c55a4bf","type":0,"name":"embed-documents","value":"true"}</t>
  </si>
  <si>
    <t>f4e10c6b-94f2-432e-98fb-d2930a704a50</t>
  </si>
  <si>
    <t>{"id":"f4e10c6b-94f2-432e-98fb-d2930a704a50","type":0,"name":"table-snip-suggestions","value":"true"}</t>
  </si>
  <si>
    <t>287327dc-b686-4183-a605-b5372aab4fa4</t>
  </si>
  <si>
    <t>{"id":"287327dc-b686-4183-a605-b5372aab4fa4","type":1,"name":"migratedFssProjectId","value":""}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</si>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</sst>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15" x14ac:knownFonts="1">
    <font>
      <sz val="10"/>
      <name val="Arial"/>
    </font>
    <font>
      <b/>
      <sz val="10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0"/>
      <color rgb="FF008000"/>
      <name val="Arial"/>
      <family val="2"/>
    </font>
    <font>
      <sz val="10"/>
      <color rgb="FF000000"/>
      <name val="Calibri"/>
      <family val="2"/>
    </font>
    <font>
      <b/>
      <sz val="10"/>
      <color rgb="FFFFA500"/>
      <name val="Arial"/>
      <family val="2"/>
    </font>
    <font>
      <sz val="8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rgb="FF004B8E"/>
      <name val="Calibri"/>
      <family val="2"/>
    </font>
    <font>
      <b/>
      <sz val="10"/>
      <color rgb="FFEBE7E7"/>
      <name val="Calibri"/>
      <family val="2"/>
    </font>
    <font>
      <i/>
      <sz val="8"/>
      <color rgb="FF000000"/>
      <name val="Calibri"/>
      <family val="2"/>
    </font>
    <font>
      <sz val="10"/>
      <color rgb="FFFFA50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000000"/>
      </patternFill>
    </fill>
    <fill>
      <patternFill patternType="solid">
        <fgColor rgb="FFEBE7E7"/>
      </patternFill>
    </fill>
    <fill>
      <patternFill patternType="solid">
        <fgColor rgb="FF999999"/>
      </patternFill>
    </fill>
    <fill>
      <patternFill patternType="solid">
        <fgColor rgb="FF004B8E"/>
      </patternFill>
    </fill>
    <fill>
      <patternFill patternType="solid">
        <fgColor rgb="FF808080"/>
      </patternFill>
    </fill>
    <fill>
      <patternFill patternType="solid">
        <fgColor rgb="FFFFDAB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EBE7E7"/>
      </right>
      <top style="thin">
        <color rgb="FFEBE7E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BE7E7"/>
      </left>
      <right style="thin">
        <color rgb="FF000000"/>
      </right>
      <top style="thin">
        <color rgb="FFEBE7E7"/>
      </top>
      <bottom/>
      <diagonal/>
    </border>
    <border>
      <left style="thin">
        <color rgb="FFEBE7E7"/>
      </left>
      <right style="thin">
        <color rgb="FFEBE7E7"/>
      </right>
      <top style="thin">
        <color rgb="FFEBE7E7"/>
      </top>
      <bottom/>
      <diagonal/>
    </border>
    <border>
      <left style="thin">
        <color rgb="FF000000"/>
      </left>
      <right style="thin">
        <color rgb="FFEBE7E7"/>
      </right>
      <top style="thin">
        <color rgb="FF000000"/>
      </top>
      <bottom/>
      <diagonal/>
    </border>
    <border>
      <left style="thin">
        <color rgb="FF000000"/>
      </left>
      <right style="thin">
        <color rgb="FFEBE7E7"/>
      </right>
      <top style="thin">
        <color rgb="FFEBE7E7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EBE7E7"/>
      </left>
      <right style="thin">
        <color rgb="FF000000"/>
      </right>
      <top style="thin">
        <color rgb="FF000000"/>
      </top>
      <bottom/>
      <diagonal/>
    </border>
    <border>
      <left style="thin">
        <color rgb="FFEBE7E7"/>
      </left>
      <right style="thin">
        <color rgb="FFEBE7E7"/>
      </right>
      <top style="thin">
        <color rgb="FF000000"/>
      </top>
      <bottom/>
      <diagonal/>
    </border>
    <border>
      <left style="thin">
        <color rgb="FFEBE7E7"/>
      </left>
      <right style="thin">
        <color rgb="FFEBE7E7"/>
      </right>
      <top style="thin">
        <color rgb="FFEBE7E7"/>
      </top>
      <bottom style="thin">
        <color rgb="FF000000"/>
      </bottom>
      <diagonal/>
    </border>
    <border>
      <left style="thin">
        <color rgb="FFEBE7E7"/>
      </left>
      <right style="thin">
        <color rgb="FF000000"/>
      </right>
      <top style="thin">
        <color rgb="FFEBE7E7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horizontal="right" vertical="center"/>
    </xf>
    <xf numFmtId="0" fontId="1" fillId="0" borderId="6" xfId="0" applyFont="1" applyBorder="1"/>
    <xf numFmtId="0" fontId="3" fillId="3" borderId="9" xfId="0" applyFont="1" applyFill="1" applyBorder="1" applyAlignment="1">
      <alignment vertical="center"/>
    </xf>
    <xf numFmtId="0" fontId="3" fillId="0" borderId="10" xfId="0" applyFont="1" applyBorder="1"/>
    <xf numFmtId="49" fontId="4" fillId="4" borderId="11" xfId="0" applyNumberFormat="1" applyFont="1" applyFill="1" applyBorder="1" applyAlignment="1">
      <alignment horizontal="right" vertical="center"/>
    </xf>
    <xf numFmtId="3" fontId="2" fillId="5" borderId="12" xfId="0" applyNumberFormat="1" applyFont="1" applyFill="1" applyBorder="1" applyAlignment="1">
      <alignment horizontal="right" vertical="center"/>
    </xf>
    <xf numFmtId="0" fontId="5" fillId="0" borderId="7" xfId="0" applyFont="1" applyBorder="1"/>
    <xf numFmtId="0" fontId="2" fillId="4" borderId="9" xfId="0" applyFont="1" applyFill="1" applyBorder="1" applyAlignment="1">
      <alignment horizontal="left" vertical="center" wrapText="1" indent="1"/>
    </xf>
    <xf numFmtId="0" fontId="2" fillId="4" borderId="9" xfId="0" applyFont="1" applyFill="1" applyBorder="1" applyAlignment="1">
      <alignment horizontal="center" vertical="center" wrapText="1"/>
    </xf>
    <xf numFmtId="164" fontId="6" fillId="4" borderId="13" xfId="0" applyNumberFormat="1" applyFont="1" applyFill="1" applyBorder="1" applyAlignment="1">
      <alignment horizontal="left" vertical="center"/>
    </xf>
    <xf numFmtId="0" fontId="7" fillId="0" borderId="7" xfId="0" applyFont="1" applyBorder="1"/>
    <xf numFmtId="49" fontId="6" fillId="4" borderId="14" xfId="0" applyNumberFormat="1" applyFont="1" applyFill="1" applyBorder="1" applyAlignment="1">
      <alignment horizontal="left" vertical="center"/>
    </xf>
    <xf numFmtId="49" fontId="4" fillId="4" borderId="15" xfId="0" applyNumberFormat="1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 indent="5"/>
    </xf>
    <xf numFmtId="165" fontId="6" fillId="4" borderId="13" xfId="0" applyNumberFormat="1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center" vertical="center" wrapText="1"/>
    </xf>
    <xf numFmtId="49" fontId="4" fillId="4" borderId="16" xfId="0" applyNumberFormat="1" applyFont="1" applyFill="1" applyBorder="1" applyAlignment="1">
      <alignment horizontal="right" vertical="center"/>
    </xf>
    <xf numFmtId="0" fontId="9" fillId="0" borderId="17" xfId="0" applyFont="1" applyBorder="1" applyAlignment="1">
      <alignment horizontal="left" vertical="center"/>
    </xf>
    <xf numFmtId="3" fontId="2" fillId="3" borderId="12" xfId="0" applyNumberFormat="1" applyFont="1" applyFill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3" fontId="2" fillId="7" borderId="12" xfId="0" applyNumberFormat="1" applyFont="1" applyFill="1" applyBorder="1" applyAlignment="1">
      <alignment horizontal="right" vertical="center"/>
    </xf>
    <xf numFmtId="10" fontId="2" fillId="0" borderId="12" xfId="0" applyNumberFormat="1" applyFont="1" applyBorder="1" applyAlignment="1">
      <alignment horizontal="right" vertical="center"/>
    </xf>
    <xf numFmtId="49" fontId="6" fillId="4" borderId="20" xfId="0" applyNumberFormat="1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 wrapText="1"/>
    </xf>
    <xf numFmtId="49" fontId="11" fillId="4" borderId="19" xfId="0" applyNumberFormat="1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 indent="4"/>
    </xf>
    <xf numFmtId="49" fontId="4" fillId="4" borderId="14" xfId="0" applyNumberFormat="1" applyFont="1" applyFill="1" applyBorder="1" applyAlignment="1">
      <alignment horizontal="right" vertical="center"/>
    </xf>
    <xf numFmtId="49" fontId="4" fillId="4" borderId="2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8" fillId="6" borderId="12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 indent="2"/>
    </xf>
    <xf numFmtId="0" fontId="2" fillId="4" borderId="9" xfId="0" applyFont="1" applyFill="1" applyBorder="1" applyAlignment="1">
      <alignment horizontal="left" vertical="center" wrapText="1" indent="3"/>
    </xf>
    <xf numFmtId="0" fontId="2" fillId="4" borderId="12" xfId="0" applyFont="1" applyFill="1" applyBorder="1" applyAlignment="1">
      <alignment horizontal="left" vertical="center" wrapText="1" indent="2"/>
    </xf>
    <xf numFmtId="3" fontId="2" fillId="0" borderId="12" xfId="0" applyNumberFormat="1" applyFont="1" applyBorder="1" applyAlignment="1">
      <alignment horizontal="right" vertical="center"/>
    </xf>
    <xf numFmtId="0" fontId="2" fillId="4" borderId="12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center" wrapText="1"/>
    </xf>
    <xf numFmtId="10" fontId="2" fillId="3" borderId="12" xfId="0" applyNumberFormat="1" applyFont="1" applyFill="1" applyBorder="1" applyAlignment="1">
      <alignment horizontal="right" vertical="center"/>
    </xf>
    <xf numFmtId="3" fontId="2" fillId="7" borderId="9" xfId="0" applyNumberFormat="1" applyFont="1" applyFill="1" applyBorder="1" applyAlignment="1">
      <alignment horizontal="right" vertical="center"/>
    </xf>
    <xf numFmtId="10" fontId="2" fillId="0" borderId="9" xfId="0" applyNumberFormat="1" applyFont="1" applyBorder="1" applyAlignment="1">
      <alignment horizontal="right" vertical="center"/>
    </xf>
    <xf numFmtId="0" fontId="2" fillId="4" borderId="12" xfId="0" applyFont="1" applyFill="1" applyBorder="1" applyAlignment="1">
      <alignment horizontal="left" vertical="center" wrapText="1" indent="3"/>
    </xf>
    <xf numFmtId="0" fontId="2" fillId="4" borderId="23" xfId="0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horizontal="right" vertical="center"/>
    </xf>
    <xf numFmtId="10" fontId="2" fillId="3" borderId="9" xfId="0" applyNumberFormat="1" applyFont="1" applyFill="1" applyBorder="1" applyAlignment="1">
      <alignment horizontal="right" vertical="center"/>
    </xf>
    <xf numFmtId="0" fontId="5" fillId="0" borderId="8" xfId="0" applyFont="1" applyBorder="1"/>
    <xf numFmtId="0" fontId="2" fillId="3" borderId="9" xfId="0" applyFont="1" applyFill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vertical="center"/>
    </xf>
    <xf numFmtId="3" fontId="2" fillId="0" borderId="25" xfId="0" applyNumberFormat="1" applyFont="1" applyBorder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3" fontId="2" fillId="5" borderId="9" xfId="0" applyNumberFormat="1" applyFont="1" applyFill="1" applyBorder="1" applyAlignment="1">
      <alignment horizontal="right" vertical="center"/>
    </xf>
    <xf numFmtId="0" fontId="8" fillId="6" borderId="2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left" vertical="center"/>
    </xf>
    <xf numFmtId="3" fontId="2" fillId="0" borderId="23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left" vertical="center" wrapText="1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left" vertical="center"/>
    </xf>
    <xf numFmtId="10" fontId="2" fillId="5" borderId="9" xfId="0" applyNumberFormat="1" applyFont="1" applyFill="1" applyBorder="1" applyAlignment="1">
      <alignment horizontal="right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0" borderId="22" xfId="0" applyNumberFormat="1" applyFont="1" applyBorder="1" applyAlignment="1">
      <alignment horizontal="right" vertical="center"/>
    </xf>
    <xf numFmtId="3" fontId="2" fillId="0" borderId="26" xfId="0" applyNumberFormat="1" applyFont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right" vertical="center"/>
    </xf>
    <xf numFmtId="3" fontId="2" fillId="0" borderId="9" xfId="0" applyNumberFormat="1" applyFont="1" applyBorder="1" applyAlignment="1">
      <alignment horizontal="left" vertical="center"/>
    </xf>
    <xf numFmtId="3" fontId="2" fillId="0" borderId="5" xfId="0" applyNumberFormat="1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horizontal="left" vertical="center"/>
    </xf>
    <xf numFmtId="3" fontId="2" fillId="3" borderId="12" xfId="0" applyNumberFormat="1" applyFont="1" applyFill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0" fontId="7" fillId="0" borderId="28" xfId="0" applyFont="1" applyBorder="1"/>
    <xf numFmtId="0" fontId="3" fillId="3" borderId="23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 indent="1"/>
    </xf>
    <xf numFmtId="0" fontId="12" fillId="4" borderId="12" xfId="0" applyFont="1" applyFill="1" applyBorder="1" applyAlignment="1">
      <alignment horizontal="left" vertical="center" wrapText="1" inden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" fillId="0" borderId="29" xfId="0" applyFont="1" applyBorder="1"/>
    <xf numFmtId="0" fontId="5" fillId="0" borderId="30" xfId="0" applyFont="1" applyBorder="1"/>
    <xf numFmtId="0" fontId="5" fillId="0" borderId="28" xfId="0" applyFont="1" applyBorder="1"/>
    <xf numFmtId="0" fontId="7" fillId="0" borderId="30" xfId="0" applyFont="1" applyBorder="1"/>
    <xf numFmtId="3" fontId="2" fillId="8" borderId="9" xfId="0" applyNumberFormat="1" applyFont="1" applyFill="1" applyBorder="1" applyAlignment="1">
      <alignment horizontal="right" vertical="center"/>
    </xf>
    <xf numFmtId="3" fontId="2" fillId="8" borderId="5" xfId="0" applyNumberFormat="1" applyFont="1" applyFill="1" applyBorder="1" applyAlignment="1">
      <alignment horizontal="right" vertical="center"/>
    </xf>
    <xf numFmtId="3" fontId="0" fillId="0" borderId="0" xfId="0" applyNumberFormat="1"/>
    <xf numFmtId="4" fontId="0" fillId="0" borderId="0" xfId="0" applyNumberFormat="1"/>
    <xf numFmtId="9" fontId="0" fillId="0" borderId="0" xfId="1" applyFont="1"/>
    <xf numFmtId="3" fontId="2" fillId="9" borderId="9" xfId="0" applyNumberFormat="1" applyFont="1" applyFill="1" applyBorder="1" applyAlignment="1">
      <alignment horizontal="right" vertical="center"/>
    </xf>
    <xf numFmtId="0" fontId="1" fillId="0" borderId="8" xfId="0" applyFont="1" applyBorder="1"/>
    <xf numFmtId="0" fontId="1" fillId="0" borderId="7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2" fillId="4" borderId="9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3" fontId="2" fillId="0" borderId="12" xfId="0" applyNumberFormat="1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2" fillId="10" borderId="9" xfId="0" applyFont="1" applyFill="1" applyBorder="1" applyAlignment="1">
      <alignment horizontal="left" vertical="center" wrapText="1" indent="4"/>
    </xf>
    <xf numFmtId="0" fontId="2" fillId="11" borderId="9" xfId="0" applyFont="1" applyFill="1" applyBorder="1" applyAlignment="1">
      <alignment horizontal="left" vertical="center" wrapText="1" indent="2"/>
    </xf>
    <xf numFmtId="0" fontId="2" fillId="12" borderId="9" xfId="0" applyFont="1" applyFill="1" applyBorder="1" applyAlignment="1">
      <alignment horizontal="left" vertical="center" wrapText="1" indent="2"/>
    </xf>
    <xf numFmtId="0" fontId="2" fillId="13" borderId="9" xfId="0" applyFont="1" applyFill="1" applyBorder="1" applyAlignment="1">
      <alignment horizontal="left" vertical="center" wrapText="1" indent="1"/>
    </xf>
    <xf numFmtId="0" fontId="2" fillId="14" borderId="9" xfId="0" applyFont="1" applyFill="1" applyBorder="1" applyAlignment="1">
      <alignment horizontal="left" vertical="center" wrapText="1" indent="4"/>
    </xf>
    <xf numFmtId="0" fontId="2" fillId="15" borderId="9" xfId="0" applyFont="1" applyFill="1" applyBorder="1" applyAlignment="1">
      <alignment horizontal="left" vertical="center" wrapText="1" indent="3"/>
    </xf>
    <xf numFmtId="0" fontId="2" fillId="16" borderId="9" xfId="0" applyFont="1" applyFill="1" applyBorder="1" applyAlignment="1">
      <alignment horizontal="left" vertical="center" wrapText="1" indent="4"/>
    </xf>
    <xf numFmtId="0" fontId="2" fillId="17" borderId="9" xfId="0" applyFont="1" applyFill="1" applyBorder="1" applyAlignment="1">
      <alignment horizontal="left" vertical="center" wrapText="1" indent="4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8"/>
  <sheetViews>
    <sheetView zoomScale="73" workbookViewId="0">
      <selection activeCell="C19" sqref="C19"/>
    </sheetView>
  </sheetViews>
  <sheetFormatPr baseColWidth="10" defaultColWidth="11.453125" defaultRowHeight="12.5" x14ac:dyDescent="0.25"/>
  <cols>
    <col min="2" max="2" width="77.54296875" customWidth="1"/>
    <col min="3" max="8" width="20" customWidth="1"/>
  </cols>
  <sheetData>
    <row r="2" spans="2:8" ht="20.149999999999999" customHeight="1" x14ac:dyDescent="0.25">
      <c r="B2" s="1" t="s">
        <v>0</v>
      </c>
      <c r="C2" s="104" t="s">
        <v>1</v>
      </c>
      <c r="D2" s="104"/>
      <c r="E2" s="104"/>
      <c r="F2" s="104"/>
      <c r="G2" s="104"/>
      <c r="H2" s="105"/>
    </row>
    <row r="3" spans="2:8" ht="13" x14ac:dyDescent="0.3">
      <c r="B3" s="6" t="s">
        <v>2</v>
      </c>
      <c r="C3" s="102" t="s">
        <v>3</v>
      </c>
      <c r="D3" s="102"/>
      <c r="E3" s="102"/>
      <c r="F3" s="102"/>
      <c r="G3" s="102"/>
      <c r="H3" s="103"/>
    </row>
    <row r="4" spans="2:8" ht="13" x14ac:dyDescent="0.3">
      <c r="B4" s="6" t="s">
        <v>4</v>
      </c>
      <c r="C4" s="102" t="s">
        <v>5</v>
      </c>
      <c r="D4" s="102"/>
      <c r="E4" s="102"/>
      <c r="F4" s="102"/>
      <c r="G4" s="102"/>
      <c r="H4" s="103"/>
    </row>
    <row r="5" spans="2:8" ht="13" x14ac:dyDescent="0.3">
      <c r="B5" s="6" t="s">
        <v>6</v>
      </c>
      <c r="C5" s="102" t="s">
        <v>7</v>
      </c>
      <c r="D5" s="102"/>
      <c r="E5" s="102"/>
      <c r="F5" s="102"/>
      <c r="G5" s="102"/>
      <c r="H5" s="103"/>
    </row>
    <row r="6" spans="2:8" ht="13" x14ac:dyDescent="0.3">
      <c r="B6" s="6" t="s">
        <v>8</v>
      </c>
      <c r="C6" s="102" t="s">
        <v>9</v>
      </c>
      <c r="D6" s="102"/>
      <c r="E6" s="102"/>
      <c r="F6" s="102"/>
      <c r="G6" s="102"/>
      <c r="H6" s="103"/>
    </row>
    <row r="7" spans="2:8" ht="13" x14ac:dyDescent="0.3">
      <c r="B7" s="6" t="s">
        <v>10</v>
      </c>
      <c r="C7" s="102" t="s">
        <v>11</v>
      </c>
      <c r="D7" s="102"/>
      <c r="E7" s="102"/>
      <c r="F7" s="102"/>
      <c r="G7" s="102"/>
      <c r="H7" s="103"/>
    </row>
    <row r="8" spans="2:8" ht="13" x14ac:dyDescent="0.3">
      <c r="B8" s="6" t="s">
        <v>12</v>
      </c>
      <c r="C8" s="102" t="s">
        <v>13</v>
      </c>
      <c r="D8" s="102"/>
      <c r="E8" s="102"/>
      <c r="F8" s="102"/>
      <c r="G8" s="102"/>
      <c r="H8" s="103"/>
    </row>
    <row r="9" spans="2:8" ht="13" x14ac:dyDescent="0.3">
      <c r="B9" s="6" t="s">
        <v>14</v>
      </c>
      <c r="C9" s="102" t="s">
        <v>15</v>
      </c>
      <c r="D9" s="102"/>
      <c r="E9" s="102"/>
      <c r="F9" s="102"/>
      <c r="G9" s="102"/>
      <c r="H9" s="103"/>
    </row>
    <row r="10" spans="2:8" ht="13" x14ac:dyDescent="0.3">
      <c r="B10" s="6" t="s">
        <v>16</v>
      </c>
      <c r="C10" s="102" t="s">
        <v>17</v>
      </c>
      <c r="D10" s="102"/>
      <c r="E10" s="102"/>
      <c r="F10" s="102"/>
      <c r="G10" s="102"/>
      <c r="H10" s="103"/>
    </row>
    <row r="11" spans="2:8" ht="13" x14ac:dyDescent="0.3">
      <c r="B11" s="6" t="s">
        <v>18</v>
      </c>
      <c r="C11" s="102" t="s">
        <v>19</v>
      </c>
      <c r="D11" s="102"/>
      <c r="E11" s="102"/>
      <c r="F11" s="102"/>
      <c r="G11" s="102"/>
      <c r="H11" s="103"/>
    </row>
    <row r="12" spans="2:8" x14ac:dyDescent="0.25">
      <c r="B12" s="8"/>
      <c r="C12" s="8"/>
      <c r="D12" s="8"/>
      <c r="E12" s="8"/>
      <c r="F12" s="8"/>
      <c r="G12" s="8"/>
      <c r="H12" s="8"/>
    </row>
    <row r="13" spans="2:8" ht="20.149999999999999" customHeight="1" x14ac:dyDescent="0.25">
      <c r="B13" s="1" t="s">
        <v>20</v>
      </c>
      <c r="C13" s="2" t="s">
        <v>21</v>
      </c>
    </row>
    <row r="14" spans="2:8" ht="13" x14ac:dyDescent="0.3">
      <c r="B14" s="6" t="s">
        <v>22</v>
      </c>
      <c r="C14" s="11" t="s">
        <v>23</v>
      </c>
    </row>
    <row r="15" spans="2:8" ht="13" x14ac:dyDescent="0.3">
      <c r="B15" s="6" t="s">
        <v>24</v>
      </c>
      <c r="C15" s="11" t="s">
        <v>23</v>
      </c>
    </row>
    <row r="16" spans="2:8" ht="13" x14ac:dyDescent="0.3">
      <c r="B16" s="6" t="s">
        <v>25</v>
      </c>
      <c r="C16" s="11" t="s">
        <v>23</v>
      </c>
    </row>
    <row r="17" spans="2:8" ht="13" x14ac:dyDescent="0.3">
      <c r="B17" s="6" t="s">
        <v>26</v>
      </c>
      <c r="C17" s="11" t="s">
        <v>23</v>
      </c>
    </row>
    <row r="18" spans="2:8" ht="13" x14ac:dyDescent="0.3">
      <c r="B18" s="6" t="s">
        <v>27</v>
      </c>
      <c r="C18" s="11" t="s">
        <v>23</v>
      </c>
    </row>
    <row r="19" spans="2:8" ht="13" x14ac:dyDescent="0.3">
      <c r="B19" s="6" t="s">
        <v>28</v>
      </c>
      <c r="C19" s="15" t="s">
        <v>29</v>
      </c>
    </row>
    <row r="20" spans="2:8" ht="13" x14ac:dyDescent="0.3">
      <c r="B20" s="6" t="s">
        <v>30</v>
      </c>
      <c r="C20" s="11" t="s">
        <v>23</v>
      </c>
    </row>
    <row r="21" spans="2:8" ht="13" x14ac:dyDescent="0.3">
      <c r="B21" s="6" t="s">
        <v>31</v>
      </c>
      <c r="C21" s="11" t="s">
        <v>23</v>
      </c>
    </row>
    <row r="22" spans="2:8" x14ac:dyDescent="0.25">
      <c r="B22" s="8"/>
      <c r="C22" s="8"/>
    </row>
    <row r="23" spans="2:8" ht="20.149999999999999" customHeight="1" x14ac:dyDescent="0.25">
      <c r="B23" s="1" t="s">
        <v>32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H23" s="2" t="s">
        <v>38</v>
      </c>
    </row>
    <row r="24" spans="2:8" ht="13" x14ac:dyDescent="0.3">
      <c r="B24" s="92" t="s">
        <v>39</v>
      </c>
      <c r="C24" s="93" t="s">
        <v>40</v>
      </c>
      <c r="D24" s="93" t="s">
        <v>41</v>
      </c>
      <c r="E24" s="93" t="s">
        <v>40</v>
      </c>
      <c r="F24" s="93" t="s">
        <v>42</v>
      </c>
      <c r="G24" s="93" t="s">
        <v>40</v>
      </c>
      <c r="H24" s="94" t="s">
        <v>23</v>
      </c>
    </row>
    <row r="25" spans="2:8" ht="13" x14ac:dyDescent="0.3">
      <c r="B25" s="92" t="s">
        <v>43</v>
      </c>
      <c r="C25" s="93" t="s">
        <v>40</v>
      </c>
      <c r="D25" s="93" t="s">
        <v>41</v>
      </c>
      <c r="E25" s="93" t="s">
        <v>40</v>
      </c>
      <c r="F25" s="93" t="s">
        <v>42</v>
      </c>
      <c r="G25" s="93" t="s">
        <v>40</v>
      </c>
      <c r="H25" s="94" t="s">
        <v>23</v>
      </c>
    </row>
    <row r="26" spans="2:8" ht="13" x14ac:dyDescent="0.3">
      <c r="B26" s="92" t="s">
        <v>44</v>
      </c>
      <c r="C26" s="93" t="s">
        <v>40</v>
      </c>
      <c r="D26" s="93" t="s">
        <v>41</v>
      </c>
      <c r="E26" s="93" t="s">
        <v>40</v>
      </c>
      <c r="F26" s="93" t="s">
        <v>42</v>
      </c>
      <c r="G26" s="93" t="s">
        <v>40</v>
      </c>
      <c r="H26" s="94" t="s">
        <v>23</v>
      </c>
    </row>
    <row r="27" spans="2:8" ht="13" x14ac:dyDescent="0.3">
      <c r="B27" s="92" t="s">
        <v>45</v>
      </c>
      <c r="C27" s="93" t="s">
        <v>40</v>
      </c>
      <c r="D27" s="93" t="s">
        <v>41</v>
      </c>
      <c r="E27" s="93" t="s">
        <v>40</v>
      </c>
      <c r="F27" s="93" t="s">
        <v>42</v>
      </c>
      <c r="G27" s="93" t="s">
        <v>40</v>
      </c>
      <c r="H27" s="94" t="s">
        <v>23</v>
      </c>
    </row>
    <row r="28" spans="2:8" ht="13" x14ac:dyDescent="0.3">
      <c r="B28" s="92" t="s">
        <v>46</v>
      </c>
      <c r="C28" s="93" t="s">
        <v>40</v>
      </c>
      <c r="D28" s="93" t="s">
        <v>41</v>
      </c>
      <c r="E28" s="93" t="s">
        <v>40</v>
      </c>
      <c r="F28" s="93" t="s">
        <v>42</v>
      </c>
      <c r="G28" s="93" t="s">
        <v>40</v>
      </c>
      <c r="H28" s="94" t="s">
        <v>23</v>
      </c>
    </row>
    <row r="29" spans="2:8" ht="13" x14ac:dyDescent="0.3">
      <c r="B29" s="92" t="s">
        <v>47</v>
      </c>
      <c r="C29" s="93" t="s">
        <v>40</v>
      </c>
      <c r="D29" s="93" t="s">
        <v>40</v>
      </c>
      <c r="E29" s="93" t="s">
        <v>40</v>
      </c>
      <c r="F29" s="93" t="s">
        <v>42</v>
      </c>
      <c r="G29" s="93" t="s">
        <v>40</v>
      </c>
      <c r="H29" s="94" t="s">
        <v>23</v>
      </c>
    </row>
    <row r="30" spans="2:8" ht="13" x14ac:dyDescent="0.3">
      <c r="B30" s="92" t="s">
        <v>48</v>
      </c>
      <c r="C30" s="93" t="s">
        <v>40</v>
      </c>
      <c r="D30" s="93" t="s">
        <v>40</v>
      </c>
      <c r="E30" s="93" t="s">
        <v>40</v>
      </c>
      <c r="F30" s="93" t="s">
        <v>42</v>
      </c>
      <c r="G30" s="93" t="s">
        <v>40</v>
      </c>
      <c r="H30" s="94" t="s">
        <v>23</v>
      </c>
    </row>
    <row r="31" spans="2:8" ht="13" x14ac:dyDescent="0.3">
      <c r="B31" s="92" t="s">
        <v>49</v>
      </c>
      <c r="C31" s="93" t="s">
        <v>40</v>
      </c>
      <c r="D31" s="93" t="s">
        <v>41</v>
      </c>
      <c r="E31" s="93" t="s">
        <v>40</v>
      </c>
      <c r="F31" s="93" t="s">
        <v>42</v>
      </c>
      <c r="G31" s="95" t="s">
        <v>50</v>
      </c>
      <c r="H31" s="94" t="s">
        <v>23</v>
      </c>
    </row>
    <row r="32" spans="2:8" ht="13" x14ac:dyDescent="0.3">
      <c r="B32" s="92" t="s">
        <v>51</v>
      </c>
      <c r="C32" s="93" t="s">
        <v>40</v>
      </c>
      <c r="D32" s="93" t="s">
        <v>41</v>
      </c>
      <c r="E32" s="93" t="s">
        <v>40</v>
      </c>
      <c r="F32" s="93" t="s">
        <v>42</v>
      </c>
      <c r="G32" s="95" t="s">
        <v>50</v>
      </c>
      <c r="H32" s="94" t="s">
        <v>23</v>
      </c>
    </row>
    <row r="33" spans="2:8" ht="13" x14ac:dyDescent="0.3">
      <c r="B33" s="92" t="s">
        <v>52</v>
      </c>
      <c r="C33" s="93" t="s">
        <v>40</v>
      </c>
      <c r="D33" s="93" t="s">
        <v>41</v>
      </c>
      <c r="E33" s="93" t="s">
        <v>40</v>
      </c>
      <c r="F33" s="93" t="s">
        <v>42</v>
      </c>
      <c r="G33" s="93" t="s">
        <v>40</v>
      </c>
      <c r="H33" s="94" t="s">
        <v>23</v>
      </c>
    </row>
    <row r="34" spans="2:8" ht="13" x14ac:dyDescent="0.3">
      <c r="B34" s="92" t="s">
        <v>53</v>
      </c>
      <c r="C34" s="93" t="s">
        <v>40</v>
      </c>
      <c r="D34" s="93" t="s">
        <v>41</v>
      </c>
      <c r="E34" s="93" t="s">
        <v>40</v>
      </c>
      <c r="F34" s="93" t="s">
        <v>42</v>
      </c>
      <c r="G34" s="93" t="s">
        <v>40</v>
      </c>
      <c r="H34" s="94" t="s">
        <v>23</v>
      </c>
    </row>
    <row r="35" spans="2:8" ht="13" x14ac:dyDescent="0.3">
      <c r="B35" s="92" t="s">
        <v>54</v>
      </c>
      <c r="C35" s="93" t="s">
        <v>40</v>
      </c>
      <c r="D35" s="93" t="s">
        <v>41</v>
      </c>
      <c r="E35" s="93" t="s">
        <v>40</v>
      </c>
      <c r="F35" s="93" t="s">
        <v>42</v>
      </c>
      <c r="G35" s="93" t="s">
        <v>40</v>
      </c>
      <c r="H35" s="94" t="s">
        <v>23</v>
      </c>
    </row>
    <row r="36" spans="2:8" ht="13" x14ac:dyDescent="0.3">
      <c r="B36" s="92" t="s">
        <v>55</v>
      </c>
      <c r="C36" s="93" t="s">
        <v>40</v>
      </c>
      <c r="D36" s="93" t="s">
        <v>40</v>
      </c>
      <c r="E36" s="93" t="s">
        <v>40</v>
      </c>
      <c r="F36" s="93" t="s">
        <v>42</v>
      </c>
      <c r="G36" s="95" t="s">
        <v>50</v>
      </c>
      <c r="H36" s="94" t="s">
        <v>23</v>
      </c>
    </row>
    <row r="37" spans="2:8" ht="13" x14ac:dyDescent="0.3">
      <c r="B37" s="92" t="s">
        <v>56</v>
      </c>
      <c r="C37" s="93" t="s">
        <v>40</v>
      </c>
      <c r="D37" s="93" t="s">
        <v>40</v>
      </c>
      <c r="E37" s="93" t="s">
        <v>40</v>
      </c>
      <c r="F37" s="93" t="s">
        <v>42</v>
      </c>
      <c r="G37" s="93" t="s">
        <v>40</v>
      </c>
      <c r="H37" s="94" t="s">
        <v>23</v>
      </c>
    </row>
    <row r="38" spans="2:8" ht="13" x14ac:dyDescent="0.3">
      <c r="B38" s="92" t="s">
        <v>57</v>
      </c>
      <c r="C38" s="93" t="s">
        <v>40</v>
      </c>
      <c r="D38" s="93" t="s">
        <v>40</v>
      </c>
      <c r="E38" s="93" t="s">
        <v>40</v>
      </c>
      <c r="F38" s="93" t="s">
        <v>42</v>
      </c>
      <c r="G38" s="95" t="s">
        <v>50</v>
      </c>
      <c r="H38" s="94" t="s">
        <v>23</v>
      </c>
    </row>
    <row r="39" spans="2:8" ht="13" x14ac:dyDescent="0.3">
      <c r="B39" s="92" t="s">
        <v>58</v>
      </c>
      <c r="C39" s="93" t="s">
        <v>40</v>
      </c>
      <c r="D39" s="93" t="s">
        <v>40</v>
      </c>
      <c r="E39" s="93" t="s">
        <v>40</v>
      </c>
      <c r="F39" s="93" t="s">
        <v>42</v>
      </c>
      <c r="G39" s="95" t="s">
        <v>50</v>
      </c>
      <c r="H39" s="94" t="s">
        <v>23</v>
      </c>
    </row>
    <row r="40" spans="2:8" ht="13" x14ac:dyDescent="0.3">
      <c r="B40" s="92" t="s">
        <v>59</v>
      </c>
      <c r="C40" s="93" t="s">
        <v>40</v>
      </c>
      <c r="D40" s="93" t="s">
        <v>41</v>
      </c>
      <c r="E40" s="93" t="s">
        <v>40</v>
      </c>
      <c r="F40" s="93" t="s">
        <v>42</v>
      </c>
      <c r="G40" s="93" t="s">
        <v>40</v>
      </c>
      <c r="H40" s="94" t="s">
        <v>23</v>
      </c>
    </row>
    <row r="41" spans="2:8" ht="13" x14ac:dyDescent="0.3">
      <c r="B41" s="92" t="s">
        <v>60</v>
      </c>
      <c r="C41" s="93" t="s">
        <v>40</v>
      </c>
      <c r="D41" s="93" t="s">
        <v>40</v>
      </c>
      <c r="E41" s="93" t="s">
        <v>40</v>
      </c>
      <c r="F41" s="93" t="s">
        <v>42</v>
      </c>
      <c r="G41" s="93" t="s">
        <v>40</v>
      </c>
      <c r="H41" s="86" t="s">
        <v>29</v>
      </c>
    </row>
    <row r="42" spans="2:8" ht="13" x14ac:dyDescent="0.3">
      <c r="B42" s="92" t="s">
        <v>61</v>
      </c>
      <c r="C42" s="93" t="s">
        <v>40</v>
      </c>
      <c r="D42" s="93" t="s">
        <v>40</v>
      </c>
      <c r="E42" s="93" t="s">
        <v>40</v>
      </c>
      <c r="F42" s="93" t="s">
        <v>42</v>
      </c>
      <c r="G42" s="93" t="s">
        <v>40</v>
      </c>
      <c r="H42" s="94" t="s">
        <v>23</v>
      </c>
    </row>
    <row r="43" spans="2:8" ht="13" x14ac:dyDescent="0.3">
      <c r="B43" s="92" t="s">
        <v>62</v>
      </c>
      <c r="C43" s="93" t="s">
        <v>40</v>
      </c>
      <c r="D43" s="93" t="s">
        <v>40</v>
      </c>
      <c r="E43" s="93" t="s">
        <v>40</v>
      </c>
      <c r="F43" s="93" t="s">
        <v>42</v>
      </c>
      <c r="G43" s="93" t="s">
        <v>40</v>
      </c>
      <c r="H43" s="94" t="s">
        <v>23</v>
      </c>
    </row>
    <row r="44" spans="2:8" ht="13" x14ac:dyDescent="0.3">
      <c r="B44" s="92" t="s">
        <v>63</v>
      </c>
      <c r="C44" s="93" t="s">
        <v>40</v>
      </c>
      <c r="D44" s="93" t="s">
        <v>40</v>
      </c>
      <c r="E44" s="93" t="s">
        <v>40</v>
      </c>
      <c r="F44" s="93" t="s">
        <v>42</v>
      </c>
      <c r="G44" s="95" t="s">
        <v>50</v>
      </c>
      <c r="H44" s="94" t="s">
        <v>23</v>
      </c>
    </row>
    <row r="45" spans="2:8" ht="13" x14ac:dyDescent="0.3">
      <c r="B45" s="92" t="s">
        <v>64</v>
      </c>
      <c r="C45" s="93" t="s">
        <v>40</v>
      </c>
      <c r="D45" s="93" t="s">
        <v>40</v>
      </c>
      <c r="E45" s="93" t="s">
        <v>40</v>
      </c>
      <c r="F45" s="93" t="s">
        <v>42</v>
      </c>
      <c r="G45" s="95" t="s">
        <v>50</v>
      </c>
      <c r="H45" s="94" t="s">
        <v>23</v>
      </c>
    </row>
    <row r="46" spans="2:8" ht="13" x14ac:dyDescent="0.3">
      <c r="B46" s="92" t="s">
        <v>65</v>
      </c>
      <c r="C46" s="93" t="s">
        <v>40</v>
      </c>
      <c r="D46" s="93" t="s">
        <v>40</v>
      </c>
      <c r="E46" s="93" t="s">
        <v>40</v>
      </c>
      <c r="F46" s="93" t="s">
        <v>42</v>
      </c>
      <c r="G46" s="95" t="s">
        <v>50</v>
      </c>
      <c r="H46" s="94" t="s">
        <v>23</v>
      </c>
    </row>
    <row r="47" spans="2:8" ht="13" x14ac:dyDescent="0.3">
      <c r="B47" s="92" t="s">
        <v>66</v>
      </c>
      <c r="C47" s="93" t="s">
        <v>40</v>
      </c>
      <c r="D47" s="93" t="s">
        <v>41</v>
      </c>
      <c r="E47" s="93" t="s">
        <v>40</v>
      </c>
      <c r="F47" s="93" t="s">
        <v>42</v>
      </c>
      <c r="G47" s="93" t="s">
        <v>40</v>
      </c>
      <c r="H47" s="94" t="s">
        <v>23</v>
      </c>
    </row>
    <row r="48" spans="2:8" ht="13" x14ac:dyDescent="0.3">
      <c r="B48" s="92" t="s">
        <v>67</v>
      </c>
      <c r="C48" s="93" t="s">
        <v>40</v>
      </c>
      <c r="D48" s="93" t="s">
        <v>40</v>
      </c>
      <c r="E48" s="93" t="s">
        <v>40</v>
      </c>
      <c r="F48" s="93" t="s">
        <v>42</v>
      </c>
      <c r="G48" s="95" t="s">
        <v>50</v>
      </c>
      <c r="H48" s="94" t="s">
        <v>23</v>
      </c>
    </row>
    <row r="49" spans="2:8" ht="13" x14ac:dyDescent="0.3">
      <c r="B49" s="92" t="s">
        <v>68</v>
      </c>
      <c r="C49" s="93" t="s">
        <v>40</v>
      </c>
      <c r="D49" s="93" t="s">
        <v>40</v>
      </c>
      <c r="E49" s="93" t="s">
        <v>40</v>
      </c>
      <c r="F49" s="93" t="s">
        <v>42</v>
      </c>
      <c r="G49" s="93" t="s">
        <v>40</v>
      </c>
      <c r="H49" s="94" t="s">
        <v>23</v>
      </c>
    </row>
    <row r="50" spans="2:8" ht="13" x14ac:dyDescent="0.3">
      <c r="B50" s="92" t="s">
        <v>69</v>
      </c>
      <c r="C50" s="93" t="s">
        <v>40</v>
      </c>
      <c r="D50" s="93" t="s">
        <v>41</v>
      </c>
      <c r="E50" s="93" t="s">
        <v>40</v>
      </c>
      <c r="F50" s="93" t="s">
        <v>42</v>
      </c>
      <c r="G50" s="93" t="s">
        <v>40</v>
      </c>
      <c r="H50" s="94" t="s">
        <v>23</v>
      </c>
    </row>
    <row r="51" spans="2:8" ht="13" x14ac:dyDescent="0.3">
      <c r="B51" s="92" t="s">
        <v>70</v>
      </c>
      <c r="C51" s="93" t="s">
        <v>40</v>
      </c>
      <c r="D51" s="93" t="s">
        <v>40</v>
      </c>
      <c r="E51" s="93" t="s">
        <v>40</v>
      </c>
      <c r="F51" s="93" t="s">
        <v>42</v>
      </c>
      <c r="G51" s="95" t="s">
        <v>50</v>
      </c>
      <c r="H51" s="94" t="s">
        <v>23</v>
      </c>
    </row>
    <row r="52" spans="2:8" ht="13" x14ac:dyDescent="0.3">
      <c r="B52" s="92" t="s">
        <v>71</v>
      </c>
      <c r="C52" s="93" t="s">
        <v>40</v>
      </c>
      <c r="D52" s="93" t="s">
        <v>40</v>
      </c>
      <c r="E52" s="93" t="s">
        <v>40</v>
      </c>
      <c r="F52" s="93" t="s">
        <v>42</v>
      </c>
      <c r="G52" s="95" t="s">
        <v>50</v>
      </c>
      <c r="H52" s="94" t="s">
        <v>23</v>
      </c>
    </row>
    <row r="53" spans="2:8" ht="13" x14ac:dyDescent="0.3">
      <c r="B53" s="92" t="s">
        <v>72</v>
      </c>
      <c r="C53" s="93" t="s">
        <v>40</v>
      </c>
      <c r="D53" s="93" t="s">
        <v>40</v>
      </c>
      <c r="E53" s="93" t="s">
        <v>40</v>
      </c>
      <c r="F53" s="93" t="s">
        <v>42</v>
      </c>
      <c r="G53" s="95" t="s">
        <v>50</v>
      </c>
      <c r="H53" s="94" t="s">
        <v>23</v>
      </c>
    </row>
    <row r="54" spans="2:8" ht="13" x14ac:dyDescent="0.3">
      <c r="B54" s="92" t="s">
        <v>73</v>
      </c>
      <c r="C54" s="93" t="s">
        <v>40</v>
      </c>
      <c r="D54" s="93" t="s">
        <v>40</v>
      </c>
      <c r="E54" s="93" t="s">
        <v>40</v>
      </c>
      <c r="F54" s="93" t="s">
        <v>42</v>
      </c>
      <c r="G54" s="93" t="s">
        <v>40</v>
      </c>
      <c r="H54" s="94" t="s">
        <v>23</v>
      </c>
    </row>
    <row r="55" spans="2:8" ht="13" x14ac:dyDescent="0.3">
      <c r="B55" s="92" t="s">
        <v>74</v>
      </c>
      <c r="C55" s="93" t="s">
        <v>40</v>
      </c>
      <c r="D55" s="93" t="s">
        <v>40</v>
      </c>
      <c r="E55" s="93" t="s">
        <v>40</v>
      </c>
      <c r="F55" s="93" t="s">
        <v>42</v>
      </c>
      <c r="G55" s="93" t="s">
        <v>40</v>
      </c>
      <c r="H55" s="94" t="s">
        <v>23</v>
      </c>
    </row>
    <row r="56" spans="2:8" ht="13" x14ac:dyDescent="0.3">
      <c r="B56" s="92" t="s">
        <v>75</v>
      </c>
      <c r="C56" s="93" t="s">
        <v>40</v>
      </c>
      <c r="D56" s="93" t="s">
        <v>40</v>
      </c>
      <c r="E56" s="93" t="s">
        <v>40</v>
      </c>
      <c r="F56" s="93" t="s">
        <v>42</v>
      </c>
      <c r="G56" s="93" t="s">
        <v>40</v>
      </c>
      <c r="H56" s="94" t="s">
        <v>23</v>
      </c>
    </row>
    <row r="57" spans="2:8" ht="13" x14ac:dyDescent="0.3">
      <c r="B57" s="92" t="s">
        <v>76</v>
      </c>
      <c r="C57" s="93" t="s">
        <v>40</v>
      </c>
      <c r="D57" s="93" t="s">
        <v>40</v>
      </c>
      <c r="E57" s="93" t="s">
        <v>40</v>
      </c>
      <c r="F57" s="93" t="s">
        <v>42</v>
      </c>
      <c r="G57" s="95" t="s">
        <v>50</v>
      </c>
      <c r="H57" s="94" t="s">
        <v>23</v>
      </c>
    </row>
    <row r="58" spans="2:8" x14ac:dyDescent="0.25">
      <c r="B58" s="8"/>
      <c r="C58" s="8"/>
      <c r="D58" s="8"/>
      <c r="E58" s="8"/>
      <c r="F58" s="8"/>
      <c r="G58" s="8"/>
      <c r="H58" s="8"/>
    </row>
  </sheetData>
  <mergeCells count="10">
    <mergeCell ref="C2:H2"/>
    <mergeCell ref="C3:H3"/>
    <mergeCell ref="C4:H4"/>
    <mergeCell ref="C5:H5"/>
    <mergeCell ref="C6:H6"/>
    <mergeCell ref="C7:H7"/>
    <mergeCell ref="C8:H8"/>
    <mergeCell ref="C9:H9"/>
    <mergeCell ref="C10:H10"/>
    <mergeCell ref="C11:H11"/>
  </mergeCells>
  <hyperlinks>
    <hyperlink ref="B24:H24" location="'C0001'!A1" tooltip="C0001 - Nature of Report (COREP)" display="C0001 - Nature of Report (COREP)" xr:uid="{00000000-0004-0000-0000-000000000000}"/>
    <hyperlink ref="B25:H25" location="'C0100'!A1" tooltip="C0100 - Capital Adequacy - Own funds definition" display="C0100 - Capital Adequacy - Own funds definition" xr:uid="{00000000-0004-0000-0000-000001000000}"/>
    <hyperlink ref="B26:H26" location="'C0200'!A1" tooltip="C0200 - Capital Adequacy - Risk Exposure Amounts" display="C0200 - Capital Adequacy - Risk Exposure Amounts" xr:uid="{00000000-0004-0000-0000-000002000000}"/>
    <hyperlink ref="B27:H27" location="'C0300'!A1" tooltip="C0300 - Capital Adequacy - Ratios" display="C0300 - Capital Adequacy - Ratios" xr:uid="{00000000-0004-0000-0000-000003000000}"/>
    <hyperlink ref="B28:H28" location="'C0400'!A1" tooltip="C0400 - Capital Adequacy - Memorandum Items" display="C0400 - Capital Adequacy - Memorandum Items" xr:uid="{00000000-0004-0000-0000-000004000000}"/>
    <hyperlink ref="B29:H29" location="'C0501'!A1" tooltip="C0501 - Capital Adequacy - Transitional provisions: Summary" display="C0501 - Capital Adequacy - Transitional provisions: Summary" xr:uid="{00000000-0004-0000-0000-000005000000}"/>
    <hyperlink ref="B30:H30" location="'C0502'!A1" tooltip="C0502 - Capital Adequacy - Transitional provisions: Grandfathered instruments constituting State aid" display="C0502 - Capital Adequacy - Transitional provisions: Grandfathered instruments constituting State aid" xr:uid="{00000000-0004-0000-0000-000006000000}"/>
    <hyperlink ref="B33:H33" location="'C0700_Résumé'!A1" tooltip="C0700 - Credit and counterparty credit risks and free deliveries: Standardised Approach to capital requirements" display="C0700 - Credit and counterparty credit risks and free deliveries: Standardised Approach to capital requirements" xr:uid="{00000000-0004-0000-0000-000007000000}"/>
    <hyperlink ref="B34:H34" location="'C0901_Résumé'!A1" tooltip="C0901 - Geographical breakdown of exposures by residence of the obligor (SA exposures)" display="C0901 - Geographical breakdown of exposures by residence of the obligor (SA exposures)" xr:uid="{00000000-0004-0000-0000-000008000000}"/>
    <hyperlink ref="B35:H35" location="'C0904_Résumé'!A1" tooltip="C0904 - Breakdown of credit exposures relevant for the calculation of the countercyclical buffer by country and institution-specific countercyclical buffer rate" display="C0904 - Breakdown of credit exposures relevant for the calculation of the countercyclical buffer by country and institution-specific countercyclical buffer rate" xr:uid="{00000000-0004-0000-0000-000009000000}"/>
    <hyperlink ref="B37:H37" location="'C1301'!A1" tooltip="C1301 - Credit risk: Securitisations" display="C1301 - Credit risk: Securitisations" xr:uid="{00000000-0004-0000-0000-00000A000000}"/>
    <hyperlink ref="B40:H40" location="'C1600'!A1" tooltip="C1600 - Operational risk" display="C1600 - Operational risk" xr:uid="{00000000-0004-0000-0000-00000B000000}"/>
    <hyperlink ref="B41:H41" location="'C1701'!A1" tooltip="C1701 - (OPR Details) Operational risks: Details" display="C1701 - (OPR Details) Operational risks: Details" xr:uid="{00000000-0004-0000-0000-00000C000000}"/>
    <hyperlink ref="B42:H42" location="'C1702'!A1" tooltip="C1702 - (OPR Losses) Operational risks: Large loss events" display="C1702 - (OPR Losses) Operational risks: Large loss events" xr:uid="{00000000-0004-0000-0000-00000D000000}"/>
    <hyperlink ref="B43:H43" location="'C1800_Résumé'!A1" tooltip="C1800 - Market risk: Standardised Approach for traded debt instruments" display="C1800 - Market risk: Standardised Approach for traded debt instruments" xr:uid="{00000000-0004-0000-0000-00000E000000}"/>
    <hyperlink ref="B47:H47" location="'C2200'!A1" tooltip="C2200 - Market risk: Standardised Approaches for foreign exchange risk" display="C2200 - Market risk: Standardised Approaches for foreign exchange risk" xr:uid="{00000000-0004-0000-0000-00000F000000}"/>
    <hyperlink ref="B49:H49" location="'C2500'!A1" tooltip="C2500 - CVA RISK" display="C2500 - CVA RISK" xr:uid="{00000000-0004-0000-0000-000010000000}"/>
    <hyperlink ref="B50:H50" location="'C3201'!A1" tooltip="C3201 - Prudent valuation : Fair-Valued assets and liabilities" display="C3201 - Prudent valuation : Fair-Valued assets and liabilities" xr:uid="{00000000-0004-0000-0000-000011000000}"/>
    <hyperlink ref="B54:H54" location="'C3300_Résumé'!A1" tooltip="C3300 - Sovereign exposures" display="C3300 - Sovereign exposures" xr:uid="{00000000-0004-0000-0000-000012000000}"/>
    <hyperlink ref="B55:H55" location="'C3501'!A1" tooltip="C3501 - NPE loss coverage: Calculation of deductions for non-performing exposures (NPE LC1)" display="C3501 - NPE loss coverage: Calculation of deductions for non-performing exposures (NPE LC1)" xr:uid="{00000000-0004-0000-0000-000013000000}"/>
    <hyperlink ref="B56:H56" location="'C3502'!A1" tooltip="C3502 - NPE loss coverage: Minimum coverage requirements and exposure values of non-performing exposure excluding forborne exposures that fall under article 47c (6) CRR (NPE LC2)" display="C3502 - NPE loss coverage: Minimum coverage requirements and exposure values of non-performing exposure excluding forborne exposures that fall under article 47c (6) CRR (NPE LC2)" xr:uid="{00000000-0004-0000-0000-000014000000}"/>
    <hyperlink ref="B14:C14" location="'XBRL 2.1'!A1" tooltip="XBRL 2.1" display="XBRL 2.1" xr:uid="{00000000-0004-0000-0000-000015000000}"/>
    <hyperlink ref="B15:C15" location="'Schéma XML 1.1'!A1" tooltip="XML Schema 1.1" display="XML Schema 1.1" xr:uid="{00000000-0004-0000-0000-000016000000}"/>
    <hyperlink ref="B16:C16" location="'Dimensions XBRL 1.0'!A1" tooltip="XBRL Dimensions 1.0" display="XBRL Dimensions 1.0" xr:uid="{00000000-0004-0000-0000-000017000000}"/>
    <hyperlink ref="B17:C17" location="'Faits dupliqués'!A1" tooltip="Duplicate Facts" display="Duplicate Facts" xr:uid="{00000000-0004-0000-0000-000018000000}"/>
    <hyperlink ref="B18:C18" location="'Calculations XBRL'!A1" tooltip="XBRL Calculation" display="XBRL Calculation" xr:uid="{00000000-0004-0000-0000-000019000000}"/>
    <hyperlink ref="B19:C19" location="'Formulae 1.0'!A1" tooltip="Formula 1.0" display="Formula 1.0" xr:uid="{00000000-0004-0000-0000-00001A000000}"/>
    <hyperlink ref="B20:C20" location="'Règles de remise'!A1" tooltip="Filing rules" display="Filing rules" xr:uid="{00000000-0004-0000-0000-00001B000000}"/>
    <hyperlink ref="B21:C21" location="'Faits orphelins'!A1" tooltip="Orphan facts" display="Orphan facts" xr:uid="{00000000-0004-0000-0000-00001C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D55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658</v>
      </c>
      <c r="E8" s="118"/>
      <c r="F8" s="119"/>
    </row>
    <row r="9" spans="1:30" ht="13" x14ac:dyDescent="0.25">
      <c r="B9" s="25"/>
      <c r="V9" s="39"/>
      <c r="W9" s="39"/>
      <c r="X9" s="39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09" t="s">
        <v>667</v>
      </c>
      <c r="W10" s="110"/>
      <c r="X10" s="111"/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9566308161.7399998</v>
      </c>
      <c r="E14" s="24">
        <v>-2619265.6</v>
      </c>
      <c r="F14" s="24">
        <v>9563688896.1399994</v>
      </c>
      <c r="G14" s="24">
        <v>-879083.75</v>
      </c>
      <c r="H14" s="24">
        <v>0</v>
      </c>
      <c r="I14" s="24">
        <v>0</v>
      </c>
      <c r="J14" s="24">
        <v>0</v>
      </c>
      <c r="K14" s="24">
        <v>-879083.75</v>
      </c>
      <c r="L14" s="24">
        <v>879083.75</v>
      </c>
      <c r="M14" s="24">
        <v>9563688896.1399994</v>
      </c>
      <c r="N14" s="24">
        <v>0</v>
      </c>
      <c r="O14" s="24">
        <v>-2430864027</v>
      </c>
      <c r="P14" s="24">
        <v>-500524723.73000002</v>
      </c>
      <c r="Q14" s="24">
        <v>7132824869.1499996</v>
      </c>
      <c r="R14" s="24">
        <v>0</v>
      </c>
      <c r="S14" s="24">
        <v>23759175.969999999</v>
      </c>
      <c r="T14" s="24">
        <v>444298143.18000001</v>
      </c>
      <c r="U14" s="24">
        <v>0</v>
      </c>
      <c r="V14" s="24">
        <v>6891668456.7799997</v>
      </c>
      <c r="W14" s="24">
        <v>285549180.32999998</v>
      </c>
      <c r="X14" s="54"/>
      <c r="Y14" s="24">
        <v>2344261451.5700002</v>
      </c>
      <c r="Z14" s="24"/>
      <c r="AA14" s="24"/>
      <c r="AB14" s="24">
        <v>2344261451.5700002</v>
      </c>
      <c r="AC14" s="24">
        <v>1234900317.7</v>
      </c>
      <c r="AD14" s="24">
        <v>247776.22</v>
      </c>
    </row>
    <row r="15" spans="1:30" ht="21" x14ac:dyDescent="0.25">
      <c r="B15" s="12" t="s">
        <v>696</v>
      </c>
      <c r="C15" s="20" t="s">
        <v>101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54"/>
      <c r="Y15" s="24">
        <v>0</v>
      </c>
      <c r="Z15" s="24">
        <v>0</v>
      </c>
      <c r="AA15" s="24">
        <v>0</v>
      </c>
      <c r="AB15" s="24">
        <v>0</v>
      </c>
      <c r="AC15" s="54"/>
      <c r="AD15" s="54"/>
    </row>
    <row r="16" spans="1:30" x14ac:dyDescent="0.25">
      <c r="B16" s="12" t="s">
        <v>697</v>
      </c>
      <c r="C16" s="20" t="s">
        <v>93</v>
      </c>
      <c r="D16" s="24">
        <v>39047616.810000002</v>
      </c>
      <c r="E16" s="24">
        <v>0</v>
      </c>
      <c r="F16" s="24">
        <v>39047616.810000002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39047616.810000002</v>
      </c>
      <c r="N16" s="24">
        <v>0</v>
      </c>
      <c r="O16" s="24">
        <v>-12619290.75</v>
      </c>
      <c r="P16" s="24">
        <v>-2956252.86</v>
      </c>
      <c r="Q16" s="24">
        <v>26428326.059999999</v>
      </c>
      <c r="R16" s="24"/>
      <c r="S16" s="24">
        <v>694002.72</v>
      </c>
      <c r="T16" s="24">
        <v>1317252.01</v>
      </c>
      <c r="U16" s="24"/>
      <c r="V16" s="24">
        <v>25214497.879999999</v>
      </c>
      <c r="W16" s="24">
        <v>0</v>
      </c>
      <c r="X16" s="54"/>
      <c r="Y16" s="24">
        <v>22610951.739999998</v>
      </c>
      <c r="Z16" s="24"/>
      <c r="AA16" s="24"/>
      <c r="AB16" s="24">
        <v>22610951.739999998</v>
      </c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24">
        <v>856103364.57000005</v>
      </c>
      <c r="E19" s="24">
        <v>0</v>
      </c>
      <c r="F19" s="24">
        <v>856103364.57000005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856103364.57000005</v>
      </c>
      <c r="N19" s="24">
        <v>0</v>
      </c>
      <c r="O19" s="24">
        <v>0</v>
      </c>
      <c r="P19" s="24">
        <v>0</v>
      </c>
      <c r="Q19" s="24">
        <v>856103364.57000005</v>
      </c>
      <c r="R19" s="24">
        <v>0</v>
      </c>
      <c r="S19" s="24">
        <v>957516.23</v>
      </c>
      <c r="T19" s="24">
        <v>35087672.240000002</v>
      </c>
      <c r="U19" s="24">
        <v>0</v>
      </c>
      <c r="V19" s="24">
        <v>837793515.47000003</v>
      </c>
      <c r="W19" s="24">
        <v>0</v>
      </c>
      <c r="X19" s="54"/>
      <c r="Y19" s="24">
        <v>293227730.41000003</v>
      </c>
      <c r="Z19" s="24">
        <v>0</v>
      </c>
      <c r="AA19" s="24">
        <v>0</v>
      </c>
      <c r="AB19" s="24">
        <v>293227730.41000003</v>
      </c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7986871260.6000004</v>
      </c>
      <c r="E23" s="24">
        <v>-2619265.6</v>
      </c>
      <c r="F23" s="24">
        <v>7984251995.0100002</v>
      </c>
      <c r="G23" s="24">
        <v>-879083.75</v>
      </c>
      <c r="H23" s="24">
        <v>0</v>
      </c>
      <c r="I23" s="24">
        <v>0</v>
      </c>
      <c r="J23" s="24">
        <v>0</v>
      </c>
      <c r="K23" s="24">
        <v>-879083.75</v>
      </c>
      <c r="L23" s="24">
        <v>879083.75</v>
      </c>
      <c r="M23" s="24">
        <v>7984251995.0100002</v>
      </c>
      <c r="N23" s="24">
        <v>0</v>
      </c>
      <c r="O23" s="24">
        <v>-1605033625.3399999</v>
      </c>
      <c r="P23" s="24">
        <v>-335000862.69999999</v>
      </c>
      <c r="Q23" s="24">
        <v>6379218369.6599998</v>
      </c>
      <c r="R23" s="54"/>
      <c r="S23" s="54"/>
      <c r="T23" s="54"/>
      <c r="U23" s="54"/>
      <c r="V23" s="24">
        <v>6379218369.6599998</v>
      </c>
      <c r="W23" s="54"/>
      <c r="X23" s="54"/>
      <c r="Y23" s="24">
        <v>2030460456.4200001</v>
      </c>
      <c r="Z23" s="24"/>
      <c r="AA23" s="24"/>
      <c r="AB23" s="24">
        <v>2030460456.4200001</v>
      </c>
      <c r="AC23" s="54"/>
      <c r="AD23" s="54"/>
    </row>
    <row r="24" spans="2:30" x14ac:dyDescent="0.25">
      <c r="B24" s="12" t="s">
        <v>706</v>
      </c>
      <c r="C24" s="20" t="s">
        <v>116</v>
      </c>
      <c r="D24" s="24">
        <v>1293887720.8</v>
      </c>
      <c r="E24" s="24">
        <v>0</v>
      </c>
      <c r="F24" s="24">
        <v>1293887720.8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1293887720.8</v>
      </c>
      <c r="N24" s="24">
        <v>0</v>
      </c>
      <c r="O24" s="24">
        <v>-825830401.64999998</v>
      </c>
      <c r="P24" s="24">
        <v>-165523861.03</v>
      </c>
      <c r="Q24" s="24">
        <v>468057319.14999998</v>
      </c>
      <c r="R24" s="24"/>
      <c r="S24" s="24">
        <v>23759175.969999999</v>
      </c>
      <c r="T24" s="24">
        <v>444298143.18000001</v>
      </c>
      <c r="U24" s="24"/>
      <c r="V24" s="24">
        <v>226900906.78</v>
      </c>
      <c r="W24" s="54"/>
      <c r="X24" s="54"/>
      <c r="Y24" s="24">
        <v>194911728.97</v>
      </c>
      <c r="Z24" s="24"/>
      <c r="AA24" s="24"/>
      <c r="AB24" s="24">
        <v>194911728.97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>
        <v>285549180.32999998</v>
      </c>
      <c r="W28" s="24">
        <v>285549180.32999998</v>
      </c>
      <c r="X28" s="24">
        <v>285549180.32999998</v>
      </c>
      <c r="Y28" s="24">
        <v>118889266.17</v>
      </c>
      <c r="Z28" s="24"/>
      <c r="AA28" s="24"/>
      <c r="AB28" s="24">
        <v>118889266.17</v>
      </c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>
        <v>761374089.14999998</v>
      </c>
      <c r="E32" s="24">
        <v>0</v>
      </c>
      <c r="F32" s="24">
        <v>761374089.14999998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>
        <v>762253172.89999998</v>
      </c>
      <c r="R32" s="24"/>
      <c r="S32" s="24"/>
      <c r="T32" s="24"/>
      <c r="U32" s="24"/>
      <c r="V32" s="24">
        <v>762253172.89999998</v>
      </c>
      <c r="W32" s="24">
        <v>0</v>
      </c>
      <c r="X32" s="24">
        <v>0</v>
      </c>
      <c r="Y32" s="24">
        <v>0</v>
      </c>
      <c r="Z32" s="24"/>
      <c r="AA32" s="24"/>
      <c r="AB32" s="24">
        <v>0</v>
      </c>
      <c r="AC32" s="24">
        <v>0</v>
      </c>
      <c r="AD32" s="24">
        <v>0</v>
      </c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>
        <v>3380889774.8200002</v>
      </c>
      <c r="E36" s="24">
        <v>0</v>
      </c>
      <c r="F36" s="24">
        <v>3380889774.8200002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>
        <v>3380889774.8200002</v>
      </c>
      <c r="R36" s="24">
        <v>0</v>
      </c>
      <c r="S36" s="24">
        <v>719903.58</v>
      </c>
      <c r="T36" s="24">
        <v>0</v>
      </c>
      <c r="U36" s="24">
        <v>0</v>
      </c>
      <c r="V36" s="24">
        <v>3380313851.96</v>
      </c>
      <c r="W36" s="24">
        <v>145337298.06</v>
      </c>
      <c r="X36" s="24">
        <v>145337298.06</v>
      </c>
      <c r="Y36" s="24">
        <v>676062770.38999999</v>
      </c>
      <c r="Z36" s="24"/>
      <c r="AA36" s="24"/>
      <c r="AB36" s="24">
        <v>676062770.38999999</v>
      </c>
      <c r="AC36" s="24">
        <v>675814994.16999996</v>
      </c>
      <c r="AD36" s="24">
        <v>247776.22</v>
      </c>
    </row>
    <row r="37" spans="2:30" x14ac:dyDescent="0.25">
      <c r="B37" s="12" t="s">
        <v>716</v>
      </c>
      <c r="C37" s="20" t="s">
        <v>336</v>
      </c>
      <c r="D37" s="24">
        <v>856103364.57000005</v>
      </c>
      <c r="E37" s="24">
        <v>0</v>
      </c>
      <c r="F37" s="24">
        <v>856103364.57000005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>
        <v>856103364.57000005</v>
      </c>
      <c r="R37" s="24"/>
      <c r="S37" s="24">
        <v>957516.23</v>
      </c>
      <c r="T37" s="24">
        <v>35087672.240000002</v>
      </c>
      <c r="U37" s="24"/>
      <c r="V37" s="24">
        <v>837793515.47000003</v>
      </c>
      <c r="W37" s="24">
        <v>0</v>
      </c>
      <c r="X37" s="24">
        <v>0</v>
      </c>
      <c r="Y37" s="24">
        <v>293227730.41000003</v>
      </c>
      <c r="Z37" s="24"/>
      <c r="AA37" s="24"/>
      <c r="AB37" s="24">
        <v>293227730.41000003</v>
      </c>
      <c r="AC37" s="24">
        <v>0</v>
      </c>
      <c r="AD37" s="24">
        <v>0</v>
      </c>
    </row>
    <row r="38" spans="2:30" x14ac:dyDescent="0.25">
      <c r="B38" s="12" t="s">
        <v>679</v>
      </c>
      <c r="C38" s="20" t="s">
        <v>136</v>
      </c>
      <c r="D38" s="24">
        <v>1128196650.21</v>
      </c>
      <c r="E38" s="24">
        <v>0</v>
      </c>
      <c r="F38" s="24">
        <v>1128196650.21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>
        <v>1128196650.21</v>
      </c>
      <c r="R38" s="24">
        <v>0</v>
      </c>
      <c r="S38" s="24">
        <v>0</v>
      </c>
      <c r="T38" s="24">
        <v>0.45</v>
      </c>
      <c r="U38" s="24">
        <v>0</v>
      </c>
      <c r="V38" s="24">
        <v>1128196649.99</v>
      </c>
      <c r="W38" s="24">
        <v>100070333.54000001</v>
      </c>
      <c r="X38" s="24">
        <v>100070333.54000001</v>
      </c>
      <c r="Y38" s="24">
        <v>564098324.99000001</v>
      </c>
      <c r="Z38" s="24"/>
      <c r="AA38" s="24"/>
      <c r="AB38" s="24">
        <v>564098324.99000001</v>
      </c>
      <c r="AC38" s="24">
        <v>559034767.61000001</v>
      </c>
      <c r="AD38" s="24">
        <v>0</v>
      </c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>
        <v>603930056.47000003</v>
      </c>
      <c r="E40" s="24">
        <v>0</v>
      </c>
      <c r="F40" s="24">
        <v>603930056.47000003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>
        <v>199555595.02000001</v>
      </c>
      <c r="R40" s="24">
        <v>0</v>
      </c>
      <c r="S40" s="24">
        <v>17430816.77</v>
      </c>
      <c r="T40" s="24">
        <v>155795853.63</v>
      </c>
      <c r="U40" s="24">
        <v>0</v>
      </c>
      <c r="V40" s="24">
        <v>107713014.79000001</v>
      </c>
      <c r="W40" s="24">
        <v>1419635.76</v>
      </c>
      <c r="X40" s="24">
        <v>1419635.76</v>
      </c>
      <c r="Y40" s="24">
        <v>80784761.090000004</v>
      </c>
      <c r="Z40" s="24"/>
      <c r="AA40" s="24"/>
      <c r="AB40" s="24">
        <v>80784761.090000004</v>
      </c>
      <c r="AC40" s="24">
        <v>0</v>
      </c>
      <c r="AD40" s="24"/>
    </row>
    <row r="41" spans="2:30" x14ac:dyDescent="0.25">
      <c r="B41" s="12" t="s">
        <v>680</v>
      </c>
      <c r="C41" s="20" t="s">
        <v>142</v>
      </c>
      <c r="D41" s="24">
        <v>2800795042.3499999</v>
      </c>
      <c r="E41" s="24">
        <v>-2482761.94</v>
      </c>
      <c r="F41" s="24">
        <v>2798312280.4099998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793083584.91999996</v>
      </c>
      <c r="R41" s="24">
        <v>0</v>
      </c>
      <c r="S41" s="24">
        <v>4650939.3899999997</v>
      </c>
      <c r="T41" s="24">
        <v>253414616.86000001</v>
      </c>
      <c r="U41" s="24">
        <v>0</v>
      </c>
      <c r="V41" s="24">
        <v>662655524.97000003</v>
      </c>
      <c r="W41" s="24">
        <v>38721912.969999999</v>
      </c>
      <c r="X41" s="24">
        <v>38721912.969999999</v>
      </c>
      <c r="Y41" s="24">
        <v>662655524.97000003</v>
      </c>
      <c r="Z41" s="24"/>
      <c r="AA41" s="24"/>
      <c r="AB41" s="24">
        <v>662655524.97000003</v>
      </c>
      <c r="AC41" s="24">
        <v>50555.91</v>
      </c>
      <c r="AD41" s="24">
        <v>0</v>
      </c>
    </row>
    <row r="42" spans="2:30" x14ac:dyDescent="0.25">
      <c r="B42" s="12" t="s">
        <v>719</v>
      </c>
      <c r="C42" s="20" t="s">
        <v>144</v>
      </c>
      <c r="D42" s="24">
        <v>30626616.010000002</v>
      </c>
      <c r="E42" s="24">
        <v>-136503.66</v>
      </c>
      <c r="F42" s="24">
        <v>30490112.350000001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>
        <v>8350158.5499999998</v>
      </c>
      <c r="R42" s="24"/>
      <c r="S42" s="24"/>
      <c r="T42" s="24"/>
      <c r="U42" s="24"/>
      <c r="V42" s="24">
        <v>8350158.5499999998</v>
      </c>
      <c r="W42" s="24">
        <v>0</v>
      </c>
      <c r="X42" s="24">
        <v>0</v>
      </c>
      <c r="Y42" s="24">
        <v>12525237.83</v>
      </c>
      <c r="Z42" s="24"/>
      <c r="AA42" s="24"/>
      <c r="AB42" s="24">
        <v>12525237.83</v>
      </c>
      <c r="AC42" s="24">
        <v>0</v>
      </c>
      <c r="AD42" s="24">
        <v>0</v>
      </c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>
        <v>4392568.1500000004</v>
      </c>
      <c r="E45" s="24">
        <v>0</v>
      </c>
      <c r="F45" s="24">
        <v>4392568.1500000004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>
        <v>4392568.1500000004</v>
      </c>
      <c r="R45" s="24"/>
      <c r="S45" s="24"/>
      <c r="T45" s="24"/>
      <c r="U45" s="24"/>
      <c r="V45" s="24">
        <v>4392568.1500000004</v>
      </c>
      <c r="W45" s="24">
        <v>0</v>
      </c>
      <c r="X45" s="24">
        <v>0</v>
      </c>
      <c r="Y45" s="24">
        <v>54907101.880000003</v>
      </c>
      <c r="Z45" s="24"/>
      <c r="AA45" s="24"/>
      <c r="AB45" s="24">
        <v>54907101.880000003</v>
      </c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>
        <v>0</v>
      </c>
      <c r="R46" s="24"/>
      <c r="S46" s="24"/>
      <c r="T46" s="24">
        <v>0</v>
      </c>
      <c r="U46" s="24"/>
      <c r="V46" s="24">
        <v>0</v>
      </c>
      <c r="W46" s="24">
        <v>0</v>
      </c>
      <c r="X46" s="24">
        <v>0</v>
      </c>
      <c r="Y46" s="24">
        <v>0</v>
      </c>
      <c r="Z46" s="24"/>
      <c r="AA46" s="24"/>
      <c r="AB46" s="24">
        <v>0</v>
      </c>
      <c r="AC46" s="24">
        <v>0</v>
      </c>
      <c r="AD46" s="24">
        <v>0</v>
      </c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54"/>
      <c r="Y48" s="24"/>
      <c r="Z48" s="24"/>
      <c r="AA48" s="24"/>
      <c r="AB48" s="24"/>
      <c r="AC48" s="24"/>
      <c r="AD48" s="24"/>
    </row>
    <row r="49" spans="2:30" x14ac:dyDescent="0.25">
      <c r="B49" s="12" t="s">
        <v>727</v>
      </c>
      <c r="C49" s="20" t="s">
        <v>728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54"/>
      <c r="Y49" s="24"/>
      <c r="Z49" s="24"/>
      <c r="AA49" s="24"/>
      <c r="AB49" s="24"/>
      <c r="AC49" s="24"/>
      <c r="AD49" s="24"/>
    </row>
    <row r="50" spans="2:30" x14ac:dyDescent="0.25">
      <c r="B50" s="12" t="s">
        <v>729</v>
      </c>
      <c r="C50" s="20" t="s">
        <v>730</v>
      </c>
      <c r="D50" s="24">
        <v>4392568.1500000004</v>
      </c>
      <c r="E50" s="24">
        <v>0</v>
      </c>
      <c r="F50" s="24">
        <v>4392568.1500000004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4392568.1500000004</v>
      </c>
      <c r="N50" s="24">
        <v>0</v>
      </c>
      <c r="O50" s="24">
        <v>0</v>
      </c>
      <c r="P50" s="24">
        <v>0</v>
      </c>
      <c r="Q50" s="24">
        <v>4392568.1500000004</v>
      </c>
      <c r="R50" s="24"/>
      <c r="S50" s="24"/>
      <c r="T50" s="24"/>
      <c r="U50" s="24"/>
      <c r="V50" s="24">
        <v>4392568.1500000004</v>
      </c>
      <c r="W50" s="24">
        <v>0</v>
      </c>
      <c r="X50" s="54"/>
      <c r="Y50" s="24">
        <v>54907101.880000003</v>
      </c>
      <c r="Z50" s="24"/>
      <c r="AA50" s="24"/>
      <c r="AB50" s="24">
        <v>54907101.880000003</v>
      </c>
      <c r="AC50" s="24"/>
      <c r="AD50" s="24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>
        <v>31824520.5</v>
      </c>
      <c r="E52" s="24">
        <v>0</v>
      </c>
      <c r="F52" s="24">
        <v>31824520.5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>
        <v>27727114.989999998</v>
      </c>
      <c r="R52" s="24"/>
      <c r="S52" s="24"/>
      <c r="T52" s="24">
        <v>0.45</v>
      </c>
      <c r="U52" s="24"/>
      <c r="V52" s="24">
        <v>27727114.760000002</v>
      </c>
      <c r="W52" s="5">
        <v>0</v>
      </c>
      <c r="X52" s="59"/>
      <c r="Y52" s="4">
        <v>11223557.380000001</v>
      </c>
      <c r="Z52" s="24"/>
      <c r="AA52" s="24"/>
      <c r="AB52" s="24">
        <v>11223557.380000001</v>
      </c>
      <c r="AC52" s="54"/>
      <c r="AD52" s="54"/>
    </row>
    <row r="53" spans="2:30" x14ac:dyDescent="0.25">
      <c r="B53" s="12" t="s">
        <v>732</v>
      </c>
      <c r="C53" s="20" t="s">
        <v>158</v>
      </c>
      <c r="D53" s="24">
        <v>27042245.600000001</v>
      </c>
      <c r="E53" s="24">
        <v>-2482761.94</v>
      </c>
      <c r="F53" s="24">
        <v>24559483.670000002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>
        <v>18889581.059999999</v>
      </c>
      <c r="R53" s="24"/>
      <c r="S53" s="24"/>
      <c r="T53" s="24"/>
      <c r="U53" s="24"/>
      <c r="V53" s="24">
        <v>18889581.059999999</v>
      </c>
      <c r="W53" s="24">
        <v>0</v>
      </c>
      <c r="X53" s="60"/>
      <c r="Y53" s="24">
        <v>18889581.059999999</v>
      </c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>
        <v>838503364.57000005</v>
      </c>
      <c r="E54" s="24">
        <v>0</v>
      </c>
      <c r="F54" s="24">
        <v>838503364.57000005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>
        <v>838503364.57000005</v>
      </c>
      <c r="R54" s="24"/>
      <c r="S54" s="24">
        <v>957516.23</v>
      </c>
      <c r="T54" s="24">
        <v>35087672.240000002</v>
      </c>
      <c r="U54" s="24"/>
      <c r="V54" s="24">
        <v>820193515.47000003</v>
      </c>
      <c r="W54" s="24">
        <v>0</v>
      </c>
      <c r="X54" s="61"/>
      <c r="Y54" s="24">
        <v>287067730.41000003</v>
      </c>
      <c r="Z54" s="24"/>
      <c r="AA54" s="24"/>
      <c r="AB54" s="24">
        <v>287067730.41000003</v>
      </c>
      <c r="AC54" s="54"/>
      <c r="AD54" s="54"/>
    </row>
    <row r="55" spans="2:30" x14ac:dyDescent="0.25">
      <c r="B55" s="47" t="s">
        <v>734</v>
      </c>
      <c r="C55" s="40" t="s">
        <v>162</v>
      </c>
      <c r="D55" s="46">
        <v>30626616.010000002</v>
      </c>
      <c r="E55" s="46">
        <v>-136503.66</v>
      </c>
      <c r="F55" s="46">
        <v>30490112.350000001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>
        <v>8350158.5499999998</v>
      </c>
      <c r="R55" s="46"/>
      <c r="S55" s="46"/>
      <c r="T55" s="46"/>
      <c r="U55" s="46"/>
      <c r="V55" s="46">
        <v>8350158.5499999998</v>
      </c>
      <c r="W55" s="46">
        <v>0</v>
      </c>
      <c r="X55" s="46"/>
      <c r="Y55" s="46">
        <v>12525237.83</v>
      </c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9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D55"/>
  <sheetViews>
    <sheetView topLeftCell="D1" workbookViewId="0">
      <selection activeCell="B11" sqref="B11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735</v>
      </c>
      <c r="E8" s="118"/>
      <c r="F8" s="119"/>
    </row>
    <row r="9" spans="1:30" ht="13" x14ac:dyDescent="0.25">
      <c r="B9" s="25"/>
      <c r="V9" s="39"/>
      <c r="W9" s="39"/>
      <c r="X9" s="39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09" t="s">
        <v>667</v>
      </c>
      <c r="W10" s="110"/>
      <c r="X10" s="111"/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756331201.65999997</v>
      </c>
      <c r="E14" s="24">
        <v>0</v>
      </c>
      <c r="F14" s="24">
        <v>756331201.65999997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879083.75</v>
      </c>
      <c r="M14" s="24">
        <v>757210285.40999997</v>
      </c>
      <c r="N14" s="24">
        <v>0</v>
      </c>
      <c r="O14" s="24">
        <v>0</v>
      </c>
      <c r="P14" s="24">
        <v>0</v>
      </c>
      <c r="Q14" s="24">
        <v>757210285.40999997</v>
      </c>
      <c r="R14" s="24"/>
      <c r="S14" s="24"/>
      <c r="T14" s="24"/>
      <c r="U14" s="24"/>
      <c r="V14" s="24">
        <v>757210285.40999997</v>
      </c>
      <c r="W14" s="24">
        <v>0</v>
      </c>
      <c r="X14" s="54"/>
      <c r="Y14" s="24">
        <v>0</v>
      </c>
      <c r="Z14" s="24"/>
      <c r="AA14" s="24"/>
      <c r="AB14" s="24">
        <v>0</v>
      </c>
      <c r="AC14" s="24">
        <v>0</v>
      </c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756331201.65999997</v>
      </c>
      <c r="E23" s="24">
        <v>0</v>
      </c>
      <c r="F23" s="24">
        <v>756331201.65999997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879083.75</v>
      </c>
      <c r="M23" s="24">
        <v>757210285.40999997</v>
      </c>
      <c r="N23" s="24">
        <v>0</v>
      </c>
      <c r="O23" s="24">
        <v>0</v>
      </c>
      <c r="P23" s="24">
        <v>0</v>
      </c>
      <c r="Q23" s="24">
        <v>757210285.40999997</v>
      </c>
      <c r="R23" s="54"/>
      <c r="S23" s="54"/>
      <c r="T23" s="54"/>
      <c r="U23" s="54"/>
      <c r="V23" s="24">
        <v>757210285.40999997</v>
      </c>
      <c r="W23" s="54"/>
      <c r="X23" s="54"/>
      <c r="Y23" s="24">
        <v>0</v>
      </c>
      <c r="Z23" s="24"/>
      <c r="AA23" s="24"/>
      <c r="AB23" s="24">
        <v>0</v>
      </c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>
        <v>756331201.65999997</v>
      </c>
      <c r="E32" s="24">
        <v>0</v>
      </c>
      <c r="F32" s="24">
        <v>756331201.65999997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>
        <v>757210285.40999997</v>
      </c>
      <c r="R32" s="24"/>
      <c r="S32" s="24"/>
      <c r="T32" s="24"/>
      <c r="U32" s="24"/>
      <c r="V32" s="24">
        <v>757210285.40999997</v>
      </c>
      <c r="W32" s="24">
        <v>0</v>
      </c>
      <c r="X32" s="24">
        <v>0</v>
      </c>
      <c r="Y32" s="24">
        <v>0</v>
      </c>
      <c r="Z32" s="24"/>
      <c r="AA32" s="24"/>
      <c r="AB32" s="24">
        <v>0</v>
      </c>
      <c r="AC32" s="24">
        <v>0</v>
      </c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/>
      <c r="E52" s="24"/>
      <c r="F52" s="2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/>
      <c r="R52" s="24"/>
      <c r="S52" s="24"/>
      <c r="T52" s="24"/>
      <c r="U52" s="24"/>
      <c r="V52" s="24"/>
      <c r="W52" s="24"/>
      <c r="X52" s="54"/>
      <c r="Y52" s="24"/>
      <c r="Z52" s="24"/>
      <c r="AA52" s="24"/>
      <c r="AB52" s="24"/>
      <c r="AC52" s="54"/>
      <c r="AD52" s="54"/>
    </row>
    <row r="53" spans="2:30" x14ac:dyDescent="0.25">
      <c r="B53" s="12" t="s">
        <v>732</v>
      </c>
      <c r="C53" s="20" t="s">
        <v>158</v>
      </c>
      <c r="D53" s="24"/>
      <c r="E53" s="24"/>
      <c r="F53" s="2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/>
      <c r="E54" s="24"/>
      <c r="F54" s="2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/>
      <c r="R54" s="24"/>
      <c r="S54" s="24"/>
      <c r="T54" s="24"/>
      <c r="U54" s="24"/>
      <c r="V54" s="24"/>
      <c r="W54" s="24"/>
      <c r="X54" s="54"/>
      <c r="Y54" s="24"/>
      <c r="Z54" s="24"/>
      <c r="AA54" s="24"/>
      <c r="AB54" s="24"/>
      <c r="AC54" s="54"/>
      <c r="AD54" s="54"/>
    </row>
    <row r="55" spans="2:30" x14ac:dyDescent="0.25">
      <c r="B55" s="47" t="s">
        <v>734</v>
      </c>
      <c r="C55" s="40" t="s">
        <v>162</v>
      </c>
      <c r="D55" s="46"/>
      <c r="E55" s="46"/>
      <c r="F55" s="46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A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D55"/>
  <sheetViews>
    <sheetView workbookViewId="0">
      <selection activeCell="E1" sqref="E1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736</v>
      </c>
      <c r="E8" s="118"/>
      <c r="F8" s="119"/>
    </row>
    <row r="9" spans="1:30" ht="13" x14ac:dyDescent="0.25">
      <c r="B9" s="25"/>
      <c r="V9" s="39"/>
      <c r="W9" s="39"/>
      <c r="X9" s="39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09" t="s">
        <v>667</v>
      </c>
      <c r="W10" s="110"/>
      <c r="X10" s="111"/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08" t="s">
        <v>685</v>
      </c>
      <c r="H12" s="108" t="s">
        <v>686</v>
      </c>
      <c r="I12" s="108" t="s">
        <v>687</v>
      </c>
      <c r="J12" s="108" t="s">
        <v>688</v>
      </c>
      <c r="K12" s="108" t="s">
        <v>689</v>
      </c>
      <c r="L12" s="108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/>
      <c r="E52" s="24"/>
      <c r="F52" s="2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/>
      <c r="R52" s="24"/>
      <c r="S52" s="24"/>
      <c r="T52" s="24"/>
      <c r="U52" s="24"/>
      <c r="V52" s="24"/>
      <c r="W52" s="24"/>
      <c r="X52" s="54"/>
      <c r="Y52" s="24"/>
      <c r="Z52" s="24"/>
      <c r="AA52" s="24"/>
      <c r="AB52" s="24"/>
      <c r="AC52" s="54"/>
      <c r="AD52" s="54"/>
    </row>
    <row r="53" spans="2:30" x14ac:dyDescent="0.25">
      <c r="B53" s="12" t="s">
        <v>732</v>
      </c>
      <c r="C53" s="20" t="s">
        <v>158</v>
      </c>
      <c r="D53" s="24"/>
      <c r="E53" s="24"/>
      <c r="F53" s="2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/>
      <c r="E54" s="24"/>
      <c r="F54" s="2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/>
      <c r="R54" s="24"/>
      <c r="S54" s="24"/>
      <c r="T54" s="24"/>
      <c r="U54" s="24"/>
      <c r="V54" s="24"/>
      <c r="W54" s="24"/>
      <c r="X54" s="54"/>
      <c r="Y54" s="24"/>
      <c r="Z54" s="24"/>
      <c r="AA54" s="24"/>
      <c r="AB54" s="24"/>
      <c r="AC54" s="54"/>
      <c r="AD54" s="54"/>
    </row>
    <row r="55" spans="2:30" x14ac:dyDescent="0.25">
      <c r="B55" s="47" t="s">
        <v>734</v>
      </c>
      <c r="C55" s="40" t="s">
        <v>162</v>
      </c>
      <c r="D55" s="46"/>
      <c r="E55" s="46"/>
      <c r="F55" s="46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3"/>
      <c r="AC55" s="23"/>
      <c r="AD55" s="23"/>
    </row>
  </sheetData>
  <mergeCells count="32">
    <mergeCell ref="G10:L10"/>
    <mergeCell ref="B7:E7"/>
    <mergeCell ref="D8:F8"/>
    <mergeCell ref="D10:D12"/>
    <mergeCell ref="E10:E12"/>
    <mergeCell ref="F10:F12"/>
    <mergeCell ref="AB10:AD10"/>
    <mergeCell ref="V11:V12"/>
    <mergeCell ref="W11:X11"/>
    <mergeCell ref="AB11:AB12"/>
    <mergeCell ref="AC11:AC12"/>
    <mergeCell ref="AD11:AD12"/>
    <mergeCell ref="V10:X10"/>
    <mergeCell ref="Y10:Y12"/>
    <mergeCell ref="Z10:Z12"/>
    <mergeCell ref="AA10:AA12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G12:H12"/>
    <mergeCell ref="I12:J12"/>
    <mergeCell ref="K12:L12"/>
  </mergeCells>
  <hyperlinks>
    <hyperlink ref="A1" location="'C0700_Résumé'!A1" tooltip="C0700_Résumé" display="&lt;&lt;" xr:uid="{00000000-0004-0000-0B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D55"/>
  <sheetViews>
    <sheetView topLeftCell="G2" workbookViewId="0">
      <selection activeCell="H25" sqref="H25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4531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737</v>
      </c>
      <c r="E8" s="118"/>
      <c r="F8" s="119"/>
    </row>
    <row r="9" spans="1:30" ht="13" x14ac:dyDescent="0.25">
      <c r="B9" s="25"/>
      <c r="V9" s="39"/>
      <c r="W9" s="39"/>
      <c r="X9" s="39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09" t="s">
        <v>667</v>
      </c>
      <c r="W10" s="110"/>
      <c r="X10" s="111"/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1500</v>
      </c>
      <c r="E14" s="24">
        <v>0</v>
      </c>
      <c r="F14" s="24">
        <v>1500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1500</v>
      </c>
      <c r="N14" s="24">
        <v>0</v>
      </c>
      <c r="O14" s="24">
        <v>0</v>
      </c>
      <c r="P14" s="24">
        <v>0</v>
      </c>
      <c r="Q14" s="24">
        <v>1500</v>
      </c>
      <c r="R14" s="24"/>
      <c r="S14" s="24">
        <v>1500</v>
      </c>
      <c r="T14" s="24"/>
      <c r="U14" s="24"/>
      <c r="V14" s="24">
        <v>300</v>
      </c>
      <c r="W14" s="24">
        <v>0</v>
      </c>
      <c r="X14" s="54"/>
      <c r="Y14" s="24">
        <v>60</v>
      </c>
      <c r="Z14" s="24"/>
      <c r="AA14" s="24"/>
      <c r="AB14" s="24">
        <v>60</v>
      </c>
      <c r="AC14" s="24"/>
      <c r="AD14" s="24">
        <v>60</v>
      </c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>
        <v>1500</v>
      </c>
      <c r="E24" s="24">
        <v>0</v>
      </c>
      <c r="F24" s="24">
        <v>1500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1500</v>
      </c>
      <c r="N24" s="24">
        <v>0</v>
      </c>
      <c r="O24" s="24">
        <v>0</v>
      </c>
      <c r="P24" s="24">
        <v>0</v>
      </c>
      <c r="Q24" s="24">
        <v>1500</v>
      </c>
      <c r="R24" s="24"/>
      <c r="S24" s="24">
        <v>1500</v>
      </c>
      <c r="T24" s="24"/>
      <c r="U24" s="24"/>
      <c r="V24" s="24">
        <v>300</v>
      </c>
      <c r="W24" s="54"/>
      <c r="X24" s="54"/>
      <c r="Y24" s="24">
        <v>60</v>
      </c>
      <c r="Z24" s="24"/>
      <c r="AA24" s="24"/>
      <c r="AB24" s="24">
        <v>60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>
        <v>1500</v>
      </c>
      <c r="E36" s="24">
        <v>0</v>
      </c>
      <c r="F36" s="24">
        <v>1500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>
        <v>1500</v>
      </c>
      <c r="R36" s="24"/>
      <c r="S36" s="24">
        <v>1500</v>
      </c>
      <c r="T36" s="24"/>
      <c r="U36" s="24"/>
      <c r="V36" s="24">
        <v>300</v>
      </c>
      <c r="W36" s="24">
        <v>0</v>
      </c>
      <c r="X36" s="24">
        <v>0</v>
      </c>
      <c r="Y36" s="24">
        <v>60</v>
      </c>
      <c r="Z36" s="24"/>
      <c r="AA36" s="24"/>
      <c r="AB36" s="24">
        <v>60</v>
      </c>
      <c r="AC36" s="24"/>
      <c r="AD36" s="24">
        <v>60</v>
      </c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/>
      <c r="E52" s="24"/>
      <c r="F52" s="2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/>
      <c r="R52" s="24"/>
      <c r="S52" s="24"/>
      <c r="T52" s="24"/>
      <c r="U52" s="24"/>
      <c r="V52" s="24"/>
      <c r="W52" s="24"/>
      <c r="X52" s="54"/>
      <c r="Y52" s="24"/>
      <c r="Z52" s="24"/>
      <c r="AA52" s="24"/>
      <c r="AB52" s="24"/>
      <c r="AC52" s="54"/>
      <c r="AD52" s="54"/>
    </row>
    <row r="53" spans="2:30" x14ac:dyDescent="0.25">
      <c r="B53" s="12" t="s">
        <v>732</v>
      </c>
      <c r="C53" s="20" t="s">
        <v>158</v>
      </c>
      <c r="D53" s="24"/>
      <c r="E53" s="24"/>
      <c r="F53" s="2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/>
      <c r="E54" s="24"/>
      <c r="F54" s="2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/>
      <c r="R54" s="24"/>
      <c r="S54" s="24"/>
      <c r="T54" s="24"/>
      <c r="U54" s="24"/>
      <c r="V54" s="24"/>
      <c r="W54" s="24"/>
      <c r="X54" s="54"/>
      <c r="Y54" s="24"/>
      <c r="Z54" s="24"/>
      <c r="AA54" s="24"/>
      <c r="AB54" s="24"/>
      <c r="AC54" s="54"/>
      <c r="AD54" s="54"/>
    </row>
    <row r="55" spans="2:30" x14ac:dyDescent="0.25">
      <c r="B55" s="47" t="s">
        <v>734</v>
      </c>
      <c r="C55" s="40" t="s">
        <v>162</v>
      </c>
      <c r="D55" s="46"/>
      <c r="E55" s="46"/>
      <c r="F55" s="46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C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50"/>
  <sheetViews>
    <sheetView topLeftCell="E1" workbookViewId="0">
      <selection activeCell="B1" sqref="B1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30" width="21.5429687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738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/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D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739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E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D55"/>
  <sheetViews>
    <sheetView tabSelected="1" topLeftCell="A5" zoomScale="85" zoomScaleNormal="85" workbookViewId="0">
      <selection activeCell="D10" sqref="D10:D13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30" width="21.5429687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740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 t="s">
        <v>691</v>
      </c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08" t="s">
        <v>681</v>
      </c>
      <c r="X11" s="120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4499008365.96</v>
      </c>
      <c r="E14" s="24">
        <v>0</v>
      </c>
      <c r="F14" s="24">
        <v>4499008365.96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4499008365.96</v>
      </c>
      <c r="N14" s="24">
        <v>0</v>
      </c>
      <c r="O14" s="24">
        <v>0</v>
      </c>
      <c r="P14" s="24">
        <v>0</v>
      </c>
      <c r="Q14" s="24">
        <v>4499008365.96</v>
      </c>
      <c r="R14" s="24">
        <v>0</v>
      </c>
      <c r="S14" s="24">
        <v>718403.58</v>
      </c>
      <c r="T14" s="24">
        <v>0</v>
      </c>
      <c r="U14" s="24">
        <v>0</v>
      </c>
      <c r="V14" s="24">
        <v>4498433643.1000004</v>
      </c>
      <c r="W14" s="24">
        <v>245458187.52000001</v>
      </c>
      <c r="X14" s="54"/>
      <c r="Y14" s="24">
        <v>1235148033.9200001</v>
      </c>
      <c r="Z14" s="24"/>
      <c r="AA14" s="24"/>
      <c r="AB14" s="24">
        <v>1235148033.9200001</v>
      </c>
      <c r="AC14" s="24">
        <v>1234900317.7</v>
      </c>
      <c r="AD14" s="24">
        <v>247716.22</v>
      </c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4252831774.8699999</v>
      </c>
      <c r="E23" s="24">
        <v>0</v>
      </c>
      <c r="F23" s="24">
        <v>4252831774.8699999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4252831774.8699999</v>
      </c>
      <c r="N23" s="24">
        <v>0</v>
      </c>
      <c r="O23" s="24">
        <v>0</v>
      </c>
      <c r="P23" s="24">
        <v>0</v>
      </c>
      <c r="Q23" s="24">
        <v>4252831774.8699999</v>
      </c>
      <c r="R23" s="54"/>
      <c r="S23" s="54"/>
      <c r="T23" s="54"/>
      <c r="U23" s="54"/>
      <c r="V23" s="24">
        <v>4252831774.8699999</v>
      </c>
      <c r="W23" s="54"/>
      <c r="X23" s="54"/>
      <c r="Y23" s="24">
        <v>1155966115.48</v>
      </c>
      <c r="Z23" s="24"/>
      <c r="AA23" s="24"/>
      <c r="AB23" s="24">
        <v>1155966115.48</v>
      </c>
      <c r="AC23" s="54"/>
      <c r="AD23" s="54"/>
    </row>
    <row r="24" spans="2:30" x14ac:dyDescent="0.25">
      <c r="B24" s="12" t="s">
        <v>706</v>
      </c>
      <c r="C24" s="20" t="s">
        <v>116</v>
      </c>
      <c r="D24" s="24">
        <v>718403.58</v>
      </c>
      <c r="E24" s="24">
        <v>0</v>
      </c>
      <c r="F24" s="24">
        <v>718403.58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718403.58</v>
      </c>
      <c r="N24" s="24">
        <v>0</v>
      </c>
      <c r="O24" s="24">
        <v>0</v>
      </c>
      <c r="P24" s="24">
        <v>0</v>
      </c>
      <c r="Q24" s="24">
        <v>718403.58</v>
      </c>
      <c r="R24" s="24"/>
      <c r="S24" s="24">
        <v>718403.58</v>
      </c>
      <c r="T24" s="24"/>
      <c r="U24" s="24"/>
      <c r="V24" s="24">
        <v>143680.72</v>
      </c>
      <c r="W24" s="54"/>
      <c r="X24" s="54"/>
      <c r="Y24" s="24">
        <v>28736.14</v>
      </c>
      <c r="Z24" s="24"/>
      <c r="AA24" s="24"/>
      <c r="AB24" s="24">
        <v>28736.14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>
        <v>245458187.52000001</v>
      </c>
      <c r="W28" s="24">
        <v>245458187.52000001</v>
      </c>
      <c r="X28" s="24">
        <v>245458187.52000001</v>
      </c>
      <c r="Y28" s="24">
        <v>79153182.299999997</v>
      </c>
      <c r="Z28" s="24"/>
      <c r="AA28" s="24"/>
      <c r="AB28" s="24">
        <v>79153182.299999997</v>
      </c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>
        <v>3380888274.8200002</v>
      </c>
      <c r="E36" s="24">
        <v>0</v>
      </c>
      <c r="F36" s="24">
        <v>3380888274.8200002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>
        <v>3380888274.8200002</v>
      </c>
      <c r="R36" s="24">
        <v>0</v>
      </c>
      <c r="S36" s="24">
        <v>718403.58</v>
      </c>
      <c r="T36" s="24">
        <v>0</v>
      </c>
      <c r="U36" s="24">
        <v>0</v>
      </c>
      <c r="V36" s="24">
        <v>3380313551.96</v>
      </c>
      <c r="W36" s="24">
        <v>145337298.06</v>
      </c>
      <c r="X36" s="24">
        <v>145337298.06</v>
      </c>
      <c r="Y36" s="24">
        <v>676062710.38999999</v>
      </c>
      <c r="Z36" s="24"/>
      <c r="AA36" s="24"/>
      <c r="AB36" s="24">
        <v>676062710.38999999</v>
      </c>
      <c r="AC36" s="24">
        <v>675814994.16999996</v>
      </c>
      <c r="AD36" s="24">
        <v>247716.22</v>
      </c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>
        <v>1118069535.22</v>
      </c>
      <c r="E38" s="24">
        <v>0</v>
      </c>
      <c r="F38" s="24">
        <v>1118069535.22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>
        <v>1118069535.22</v>
      </c>
      <c r="R38" s="24">
        <v>0</v>
      </c>
      <c r="S38" s="24">
        <v>0</v>
      </c>
      <c r="T38" s="24">
        <v>0</v>
      </c>
      <c r="U38" s="24">
        <v>0</v>
      </c>
      <c r="V38" s="24">
        <v>1118069535.22</v>
      </c>
      <c r="W38" s="24">
        <v>100070333.54000001</v>
      </c>
      <c r="X38" s="24">
        <v>100070333.54000001</v>
      </c>
      <c r="Y38" s="24">
        <v>559034767.61000001</v>
      </c>
      <c r="Z38" s="24"/>
      <c r="AA38" s="24"/>
      <c r="AB38" s="24">
        <v>559034767.61000001</v>
      </c>
      <c r="AC38" s="24">
        <v>559034767.61000001</v>
      </c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>
        <v>50555.91</v>
      </c>
      <c r="E41" s="24">
        <v>0</v>
      </c>
      <c r="F41" s="24">
        <v>50555.91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50555.91</v>
      </c>
      <c r="R41" s="24"/>
      <c r="S41" s="24"/>
      <c r="T41" s="24"/>
      <c r="U41" s="24"/>
      <c r="V41" s="24">
        <v>50555.91</v>
      </c>
      <c r="W41" s="24">
        <v>50555.91</v>
      </c>
      <c r="X41" s="24">
        <v>50555.91</v>
      </c>
      <c r="Y41" s="24">
        <v>50555.91</v>
      </c>
      <c r="Z41" s="24"/>
      <c r="AA41" s="24"/>
      <c r="AB41" s="24">
        <v>50555.91</v>
      </c>
      <c r="AC41" s="24">
        <v>50555.91</v>
      </c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/>
      <c r="E52" s="24"/>
      <c r="F52" s="2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/>
      <c r="R52" s="24"/>
      <c r="S52" s="24"/>
      <c r="T52" s="24"/>
      <c r="U52" s="24"/>
      <c r="V52" s="24"/>
      <c r="W52" s="24"/>
      <c r="X52" s="54"/>
      <c r="Y52" s="24"/>
      <c r="Z52" s="24"/>
      <c r="AA52" s="24"/>
      <c r="AB52" s="24"/>
      <c r="AC52" s="54"/>
      <c r="AD52" s="54"/>
    </row>
    <row r="53" spans="2:30" x14ac:dyDescent="0.25">
      <c r="B53" s="12" t="s">
        <v>732</v>
      </c>
      <c r="C53" s="20" t="s">
        <v>158</v>
      </c>
      <c r="D53" s="24"/>
      <c r="E53" s="24"/>
      <c r="F53" s="2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/>
      <c r="E54" s="24"/>
      <c r="F54" s="2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/>
      <c r="R54" s="24"/>
      <c r="S54" s="24"/>
      <c r="T54" s="24"/>
      <c r="U54" s="24"/>
      <c r="V54" s="24"/>
      <c r="W54" s="24"/>
      <c r="X54" s="54"/>
      <c r="Y54" s="24"/>
      <c r="Z54" s="24"/>
      <c r="AA54" s="24"/>
      <c r="AB54" s="24"/>
      <c r="AC54" s="54"/>
      <c r="AD54" s="54"/>
    </row>
    <row r="55" spans="2:30" x14ac:dyDescent="0.25">
      <c r="B55" s="47" t="s">
        <v>734</v>
      </c>
      <c r="C55" s="40" t="s">
        <v>162</v>
      </c>
      <c r="D55" s="46"/>
      <c r="E55" s="46"/>
      <c r="F55" s="46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0F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D55"/>
  <sheetViews>
    <sheetView topLeftCell="A16" workbookViewId="0">
      <selection activeCell="A29" sqref="A29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81640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741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2693646253.8400002</v>
      </c>
      <c r="E14" s="24">
        <v>0</v>
      </c>
      <c r="F14" s="24">
        <v>2693646253.8400002</v>
      </c>
      <c r="G14" s="24">
        <v>-879083.75</v>
      </c>
      <c r="H14" s="24">
        <v>0</v>
      </c>
      <c r="I14" s="24">
        <v>0</v>
      </c>
      <c r="J14" s="24">
        <v>0</v>
      </c>
      <c r="K14" s="24">
        <v>-879083.75</v>
      </c>
      <c r="L14" s="24">
        <v>0</v>
      </c>
      <c r="M14" s="24">
        <v>2692767170.0900002</v>
      </c>
      <c r="N14" s="24">
        <v>0</v>
      </c>
      <c r="O14" s="24">
        <v>-1994582303.6300001</v>
      </c>
      <c r="P14" s="24">
        <v>-423105972.37</v>
      </c>
      <c r="Q14" s="24">
        <v>698184866.47000003</v>
      </c>
      <c r="R14" s="24">
        <v>0</v>
      </c>
      <c r="S14" s="24">
        <v>4650939.3899999997</v>
      </c>
      <c r="T14" s="24">
        <v>253414616.86000001</v>
      </c>
      <c r="U14" s="24">
        <v>0</v>
      </c>
      <c r="V14" s="24">
        <v>567756806.51999998</v>
      </c>
      <c r="W14" s="24">
        <v>38671357.049999997</v>
      </c>
      <c r="X14" s="54"/>
      <c r="Y14" s="24">
        <v>567756806.51999998</v>
      </c>
      <c r="Z14" s="24"/>
      <c r="AA14" s="24"/>
      <c r="AB14" s="24">
        <v>567756806.51999998</v>
      </c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>
        <v>30000000</v>
      </c>
      <c r="E16" s="24">
        <v>0</v>
      </c>
      <c r="F16" s="24">
        <v>30000000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30000000</v>
      </c>
      <c r="N16" s="24">
        <v>0</v>
      </c>
      <c r="O16" s="24">
        <v>-9607851.4100000001</v>
      </c>
      <c r="P16" s="24">
        <v>-2794141.03</v>
      </c>
      <c r="Q16" s="24">
        <v>20392148.579999998</v>
      </c>
      <c r="R16" s="24"/>
      <c r="S16" s="24">
        <v>389492.61</v>
      </c>
      <c r="T16" s="24">
        <v>0</v>
      </c>
      <c r="U16" s="24"/>
      <c r="V16" s="24">
        <v>20080554.489999998</v>
      </c>
      <c r="W16" s="24">
        <v>0</v>
      </c>
      <c r="X16" s="54"/>
      <c r="Y16" s="24">
        <v>20080554.489999998</v>
      </c>
      <c r="Z16" s="24"/>
      <c r="AA16" s="24"/>
      <c r="AB16" s="24">
        <v>20080554.489999998</v>
      </c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1840401359.3299999</v>
      </c>
      <c r="E23" s="24">
        <v>0</v>
      </c>
      <c r="F23" s="24">
        <v>1840401359.3299999</v>
      </c>
      <c r="G23" s="24">
        <v>-879083.75</v>
      </c>
      <c r="H23" s="24">
        <v>0</v>
      </c>
      <c r="I23" s="24">
        <v>0</v>
      </c>
      <c r="J23" s="24">
        <v>0</v>
      </c>
      <c r="K23" s="24">
        <v>-879083.75</v>
      </c>
      <c r="L23" s="24">
        <v>0</v>
      </c>
      <c r="M23" s="24">
        <v>1839522275.5799999</v>
      </c>
      <c r="N23" s="24">
        <v>0</v>
      </c>
      <c r="O23" s="24">
        <v>-1438074322.4300001</v>
      </c>
      <c r="P23" s="24">
        <v>-304948458.52999997</v>
      </c>
      <c r="Q23" s="24">
        <v>401447953.16000003</v>
      </c>
      <c r="R23" s="54"/>
      <c r="S23" s="54"/>
      <c r="T23" s="54"/>
      <c r="U23" s="54"/>
      <c r="V23" s="24">
        <v>401447953.16000003</v>
      </c>
      <c r="W23" s="54"/>
      <c r="X23" s="54"/>
      <c r="Y23" s="24">
        <v>401447953.16000003</v>
      </c>
      <c r="Z23" s="24"/>
      <c r="AA23" s="24"/>
      <c r="AB23" s="24">
        <v>401447953.16000003</v>
      </c>
      <c r="AC23" s="54"/>
      <c r="AD23" s="54"/>
    </row>
    <row r="24" spans="2:30" x14ac:dyDescent="0.25">
      <c r="B24" s="12" t="s">
        <v>706</v>
      </c>
      <c r="C24" s="20" t="s">
        <v>116</v>
      </c>
      <c r="D24" s="24">
        <v>814573537.46000004</v>
      </c>
      <c r="E24" s="24">
        <v>0</v>
      </c>
      <c r="F24" s="24">
        <v>814573537.46000004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814573537.46000004</v>
      </c>
      <c r="N24" s="24">
        <v>0</v>
      </c>
      <c r="O24" s="24">
        <v>-556507981.20000005</v>
      </c>
      <c r="P24" s="24">
        <v>-118157513.84</v>
      </c>
      <c r="Q24" s="24">
        <v>258065556.25999999</v>
      </c>
      <c r="R24" s="24"/>
      <c r="S24" s="24">
        <v>4650939.3899999997</v>
      </c>
      <c r="T24" s="24">
        <v>253414616.86000001</v>
      </c>
      <c r="U24" s="24"/>
      <c r="V24" s="24">
        <v>127637496.31</v>
      </c>
      <c r="W24" s="54"/>
      <c r="X24" s="54"/>
      <c r="Y24" s="24">
        <v>127637496.31</v>
      </c>
      <c r="Z24" s="24"/>
      <c r="AA24" s="24"/>
      <c r="AB24" s="24">
        <v>127637496.31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>
        <v>38671357.049999997</v>
      </c>
      <c r="W28" s="24">
        <v>38671357.049999997</v>
      </c>
      <c r="X28" s="24">
        <v>38671357.049999997</v>
      </c>
      <c r="Y28" s="24">
        <v>38671357.049999997</v>
      </c>
      <c r="Z28" s="24"/>
      <c r="AA28" s="24"/>
      <c r="AB28" s="24">
        <v>38671357.049999997</v>
      </c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>
        <v>2693646253.8400002</v>
      </c>
      <c r="E41" s="24">
        <v>0</v>
      </c>
      <c r="F41" s="24">
        <v>2693646253.8400002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698184866.47000003</v>
      </c>
      <c r="R41" s="24">
        <v>0</v>
      </c>
      <c r="S41" s="24">
        <v>4650939.3899999997</v>
      </c>
      <c r="T41" s="24">
        <v>253414616.86000001</v>
      </c>
      <c r="U41" s="24">
        <v>0</v>
      </c>
      <c r="V41" s="24">
        <v>567756806.51999998</v>
      </c>
      <c r="W41" s="24">
        <v>38671357.049999997</v>
      </c>
      <c r="X41" s="24">
        <v>38671357.049999997</v>
      </c>
      <c r="Y41" s="24">
        <v>567756806.51999998</v>
      </c>
      <c r="Z41" s="24"/>
      <c r="AA41" s="24"/>
      <c r="AB41" s="24">
        <v>567756806.51999998</v>
      </c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>
        <v>31824520.5</v>
      </c>
      <c r="E52" s="24">
        <v>0</v>
      </c>
      <c r="F52" s="24">
        <v>31824520.5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>
        <v>27727114.989999998</v>
      </c>
      <c r="R52" s="24"/>
      <c r="S52" s="24"/>
      <c r="T52" s="24">
        <v>0.45</v>
      </c>
      <c r="U52" s="24"/>
      <c r="V52" s="24">
        <v>27727114.760000002</v>
      </c>
      <c r="W52" s="24">
        <v>0</v>
      </c>
      <c r="X52" s="54"/>
      <c r="Y52" s="24">
        <v>11223557.380000001</v>
      </c>
      <c r="Z52" s="24"/>
      <c r="AA52" s="24"/>
      <c r="AB52" s="24">
        <v>11223557.380000001</v>
      </c>
      <c r="AC52" s="54"/>
      <c r="AD52" s="54"/>
    </row>
    <row r="53" spans="2:30" x14ac:dyDescent="0.25">
      <c r="B53" s="12" t="s">
        <v>732</v>
      </c>
      <c r="C53" s="20" t="s">
        <v>158</v>
      </c>
      <c r="D53" s="24">
        <v>25370540.170000002</v>
      </c>
      <c r="E53" s="24">
        <v>-2198638.15</v>
      </c>
      <c r="F53" s="24">
        <v>23171902.02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>
        <v>17951308.800000001</v>
      </c>
      <c r="R53" s="24"/>
      <c r="S53" s="24"/>
      <c r="T53" s="24"/>
      <c r="U53" s="24"/>
      <c r="V53" s="24">
        <v>17951308.800000001</v>
      </c>
      <c r="W53" s="24">
        <v>0</v>
      </c>
      <c r="X53" s="24"/>
      <c r="Y53" s="24">
        <v>17951308.800000001</v>
      </c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>
        <v>690186258.53999996</v>
      </c>
      <c r="E54" s="24">
        <v>0</v>
      </c>
      <c r="F54" s="24">
        <v>690186258.53999996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>
        <v>690186258.53999996</v>
      </c>
      <c r="R54" s="24"/>
      <c r="S54" s="24">
        <v>348239.75</v>
      </c>
      <c r="T54" s="24">
        <v>19457827.530000001</v>
      </c>
      <c r="U54" s="24"/>
      <c r="V54" s="24">
        <v>680178752.98000002</v>
      </c>
      <c r="W54" s="24">
        <v>0</v>
      </c>
      <c r="X54" s="54"/>
      <c r="Y54" s="24">
        <v>238062563.53999999</v>
      </c>
      <c r="Z54" s="24"/>
      <c r="AA54" s="24"/>
      <c r="AB54" s="24">
        <v>238062563.53999999</v>
      </c>
      <c r="AC54" s="54"/>
      <c r="AD54" s="54"/>
    </row>
    <row r="55" spans="2:30" x14ac:dyDescent="0.25">
      <c r="B55" s="47" t="s">
        <v>734</v>
      </c>
      <c r="C55" s="40" t="s">
        <v>162</v>
      </c>
      <c r="D55" s="46">
        <v>28659283.690000001</v>
      </c>
      <c r="E55" s="46">
        <v>-136482.91</v>
      </c>
      <c r="F55" s="46">
        <v>28522800.780000001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>
        <v>8349990.6900000004</v>
      </c>
      <c r="R55" s="46"/>
      <c r="S55" s="46"/>
      <c r="T55" s="46"/>
      <c r="U55" s="46"/>
      <c r="V55" s="46">
        <v>8349990.6900000004</v>
      </c>
      <c r="W55" s="46">
        <v>0</v>
      </c>
      <c r="X55" s="46"/>
      <c r="Y55" s="46">
        <v>12524986.039999999</v>
      </c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0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D55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81640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742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603930056.47000003</v>
      </c>
      <c r="E14" s="24">
        <v>0</v>
      </c>
      <c r="F14" s="24">
        <v>603930056.47000003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603930056.47000003</v>
      </c>
      <c r="N14" s="24">
        <v>0</v>
      </c>
      <c r="O14" s="24">
        <v>-404374461.44999999</v>
      </c>
      <c r="P14" s="24">
        <v>-73970752.25</v>
      </c>
      <c r="Q14" s="24">
        <v>199555595.02000001</v>
      </c>
      <c r="R14" s="24">
        <v>0</v>
      </c>
      <c r="S14" s="24">
        <v>17430816.77</v>
      </c>
      <c r="T14" s="24">
        <v>155795853.63</v>
      </c>
      <c r="U14" s="24">
        <v>0</v>
      </c>
      <c r="V14" s="24">
        <v>107713014.79000001</v>
      </c>
      <c r="W14" s="24">
        <v>1419635.76</v>
      </c>
      <c r="X14" s="54"/>
      <c r="Y14" s="24">
        <v>80784761.090000004</v>
      </c>
      <c r="Z14" s="24"/>
      <c r="AA14" s="24"/>
      <c r="AB14" s="24">
        <v>80784761.090000004</v>
      </c>
      <c r="AC14" s="24">
        <v>0</v>
      </c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>
        <v>5747466.0800000001</v>
      </c>
      <c r="E16" s="24">
        <v>0</v>
      </c>
      <c r="F16" s="24">
        <v>5747466.0800000001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5747466.0800000001</v>
      </c>
      <c r="N16" s="24">
        <v>0</v>
      </c>
      <c r="O16" s="24">
        <v>-3011439.33</v>
      </c>
      <c r="P16" s="24">
        <v>-162111.82999999999</v>
      </c>
      <c r="Q16" s="24">
        <v>2736026.75</v>
      </c>
      <c r="R16" s="24"/>
      <c r="S16" s="24">
        <v>304510.11</v>
      </c>
      <c r="T16" s="24">
        <v>1317252.01</v>
      </c>
      <c r="U16" s="24"/>
      <c r="V16" s="24">
        <v>1833792.66</v>
      </c>
      <c r="W16" s="24">
        <v>0</v>
      </c>
      <c r="X16" s="54"/>
      <c r="Y16" s="24">
        <v>1375344.49</v>
      </c>
      <c r="Z16" s="24"/>
      <c r="AA16" s="24"/>
      <c r="AB16" s="24">
        <v>1375344.49</v>
      </c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159961330.41</v>
      </c>
      <c r="E23" s="24">
        <v>0</v>
      </c>
      <c r="F23" s="24">
        <v>159961330.41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159961330.41</v>
      </c>
      <c r="N23" s="24">
        <v>0</v>
      </c>
      <c r="O23" s="24">
        <v>-135052041.55000001</v>
      </c>
      <c r="P23" s="24">
        <v>-26604405.449999999</v>
      </c>
      <c r="Q23" s="24">
        <v>24909288.859999999</v>
      </c>
      <c r="R23" s="54"/>
      <c r="S23" s="54"/>
      <c r="T23" s="54"/>
      <c r="U23" s="54"/>
      <c r="V23" s="24">
        <v>24909288.859999999</v>
      </c>
      <c r="W23" s="54"/>
      <c r="X23" s="54"/>
      <c r="Y23" s="24">
        <v>18681966.649999999</v>
      </c>
      <c r="Z23" s="24"/>
      <c r="AA23" s="24"/>
      <c r="AB23" s="24">
        <v>18681966.649999999</v>
      </c>
      <c r="AC23" s="54"/>
      <c r="AD23" s="54"/>
    </row>
    <row r="24" spans="2:30" x14ac:dyDescent="0.25">
      <c r="B24" s="12" t="s">
        <v>706</v>
      </c>
      <c r="C24" s="20" t="s">
        <v>116</v>
      </c>
      <c r="D24" s="24">
        <v>442549090.30000001</v>
      </c>
      <c r="E24" s="24">
        <v>0</v>
      </c>
      <c r="F24" s="24">
        <v>442549090.30000001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442549090.30000001</v>
      </c>
      <c r="N24" s="24">
        <v>0</v>
      </c>
      <c r="O24" s="24">
        <v>-269322419.91000003</v>
      </c>
      <c r="P24" s="24">
        <v>-47366346.799999997</v>
      </c>
      <c r="Q24" s="24">
        <v>173226670.40000001</v>
      </c>
      <c r="R24" s="24"/>
      <c r="S24" s="24">
        <v>17430816.77</v>
      </c>
      <c r="T24" s="24">
        <v>155795853.63</v>
      </c>
      <c r="U24" s="24"/>
      <c r="V24" s="24">
        <v>81384090.170000002</v>
      </c>
      <c r="W24" s="54"/>
      <c r="X24" s="54"/>
      <c r="Y24" s="24">
        <v>61038067.630000003</v>
      </c>
      <c r="Z24" s="24"/>
      <c r="AA24" s="24"/>
      <c r="AB24" s="24">
        <v>61038067.630000003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>
        <v>1419635.76</v>
      </c>
      <c r="W28" s="24">
        <v>1419635.76</v>
      </c>
      <c r="X28" s="24">
        <v>1419635.76</v>
      </c>
      <c r="Y28" s="24">
        <v>1064726.82</v>
      </c>
      <c r="Z28" s="24"/>
      <c r="AA28" s="24"/>
      <c r="AB28" s="24">
        <v>1064726.82</v>
      </c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>
        <v>603930056.47000003</v>
      </c>
      <c r="E40" s="24">
        <v>0</v>
      </c>
      <c r="F40" s="24">
        <v>603930056.47000003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>
        <v>199555595.02000001</v>
      </c>
      <c r="R40" s="24">
        <v>0</v>
      </c>
      <c r="S40" s="24">
        <v>17430816.77</v>
      </c>
      <c r="T40" s="24">
        <v>155795853.63</v>
      </c>
      <c r="U40" s="24">
        <v>0</v>
      </c>
      <c r="V40" s="24">
        <v>107713014.79000001</v>
      </c>
      <c r="W40" s="24">
        <v>1419635.76</v>
      </c>
      <c r="X40" s="24">
        <v>1419635.76</v>
      </c>
      <c r="Y40" s="24">
        <v>80784761.090000004</v>
      </c>
      <c r="Z40" s="24"/>
      <c r="AA40" s="24"/>
      <c r="AB40" s="24">
        <v>80784761.090000004</v>
      </c>
      <c r="AC40" s="24">
        <v>0</v>
      </c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12" t="s">
        <v>729</v>
      </c>
      <c r="C50" s="20" t="s">
        <v>730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54"/>
      <c r="Y50" s="63"/>
      <c r="Z50" s="63"/>
      <c r="AA50" s="63"/>
      <c r="AB50" s="63"/>
      <c r="AC50" s="63"/>
      <c r="AD50" s="63"/>
    </row>
    <row r="51" spans="2:30" x14ac:dyDescent="0.25">
      <c r="B51" s="31" t="s">
        <v>575</v>
      </c>
      <c r="C51" s="4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2"/>
      <c r="AD51" s="7"/>
    </row>
    <row r="52" spans="2:30" x14ac:dyDescent="0.25">
      <c r="B52" s="12" t="s">
        <v>731</v>
      </c>
      <c r="C52" s="20" t="s">
        <v>156</v>
      </c>
      <c r="D52" s="24"/>
      <c r="E52" s="24"/>
      <c r="F52" s="2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24"/>
      <c r="R52" s="24"/>
      <c r="S52" s="24"/>
      <c r="T52" s="24"/>
      <c r="U52" s="24"/>
      <c r="V52" s="24"/>
      <c r="W52" s="24"/>
      <c r="X52" s="54"/>
      <c r="Y52" s="24"/>
      <c r="Z52" s="24"/>
      <c r="AA52" s="24"/>
      <c r="AB52" s="24"/>
      <c r="AC52" s="54"/>
      <c r="AD52" s="54"/>
    </row>
    <row r="53" spans="2:30" x14ac:dyDescent="0.25">
      <c r="B53" s="12" t="s">
        <v>732</v>
      </c>
      <c r="C53" s="20" t="s">
        <v>158</v>
      </c>
      <c r="D53" s="24">
        <v>1671705.43</v>
      </c>
      <c r="E53" s="24">
        <v>-284123.78000000003</v>
      </c>
      <c r="F53" s="24">
        <v>1387581.65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24">
        <v>938272.26</v>
      </c>
      <c r="R53" s="24"/>
      <c r="S53" s="24"/>
      <c r="T53" s="24"/>
      <c r="U53" s="24"/>
      <c r="V53" s="24">
        <v>938272.26</v>
      </c>
      <c r="W53" s="24">
        <v>0</v>
      </c>
      <c r="X53" s="24"/>
      <c r="Y53" s="24">
        <v>938272.26</v>
      </c>
      <c r="Z53" s="24"/>
      <c r="AA53" s="24"/>
      <c r="AB53" s="54"/>
      <c r="AC53" s="54"/>
      <c r="AD53" s="54"/>
    </row>
    <row r="54" spans="2:30" x14ac:dyDescent="0.25">
      <c r="B54" s="12" t="s">
        <v>733</v>
      </c>
      <c r="C54" s="20" t="s">
        <v>160</v>
      </c>
      <c r="D54" s="24">
        <v>148317106.03</v>
      </c>
      <c r="E54" s="24">
        <v>0</v>
      </c>
      <c r="F54" s="24">
        <v>148317106.03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24">
        <v>148317106.03</v>
      </c>
      <c r="R54" s="24"/>
      <c r="S54" s="24">
        <v>609276.48</v>
      </c>
      <c r="T54" s="24">
        <v>15629844.710000001</v>
      </c>
      <c r="U54" s="24"/>
      <c r="V54" s="24">
        <v>140014762.5</v>
      </c>
      <c r="W54" s="24">
        <v>0</v>
      </c>
      <c r="X54" s="54"/>
      <c r="Y54" s="24">
        <v>49005166.869999997</v>
      </c>
      <c r="Z54" s="24"/>
      <c r="AA54" s="24"/>
      <c r="AB54" s="24">
        <v>49005166.869999997</v>
      </c>
      <c r="AC54" s="54"/>
      <c r="AD54" s="54"/>
    </row>
    <row r="55" spans="2:30" x14ac:dyDescent="0.25">
      <c r="B55" s="47" t="s">
        <v>734</v>
      </c>
      <c r="C55" s="40" t="s">
        <v>162</v>
      </c>
      <c r="D55" s="46">
        <v>1967332.32</v>
      </c>
      <c r="E55" s="46">
        <v>-20.75</v>
      </c>
      <c r="F55" s="46">
        <v>1967311.57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46">
        <v>167.86</v>
      </c>
      <c r="R55" s="46"/>
      <c r="S55" s="46"/>
      <c r="T55" s="46"/>
      <c r="U55" s="46"/>
      <c r="V55" s="46">
        <v>167.86</v>
      </c>
      <c r="W55" s="46">
        <v>0</v>
      </c>
      <c r="X55" s="46"/>
      <c r="Y55" s="46">
        <v>251.79</v>
      </c>
      <c r="Z55" s="46"/>
      <c r="AA55" s="46"/>
      <c r="AB55" s="23"/>
      <c r="AC55" s="23"/>
      <c r="AD55" s="23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1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743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870327885.07000005</v>
      </c>
      <c r="E14" s="24">
        <v>0</v>
      </c>
      <c r="F14" s="24">
        <v>870327885.07000005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870327885.07000005</v>
      </c>
      <c r="N14" s="24">
        <v>0</v>
      </c>
      <c r="O14" s="24">
        <v>-4097405.51</v>
      </c>
      <c r="P14" s="24">
        <v>-2938578.52</v>
      </c>
      <c r="Q14" s="24">
        <v>866230479.55999994</v>
      </c>
      <c r="R14" s="24"/>
      <c r="S14" s="24">
        <v>957516.23</v>
      </c>
      <c r="T14" s="24">
        <v>35087672.689999998</v>
      </c>
      <c r="U14" s="24"/>
      <c r="V14" s="24">
        <v>847920630.23000002</v>
      </c>
      <c r="W14" s="24">
        <v>0</v>
      </c>
      <c r="X14" s="54"/>
      <c r="Y14" s="24">
        <v>298291287.80000001</v>
      </c>
      <c r="Z14" s="24"/>
      <c r="AA14" s="24"/>
      <c r="AB14" s="24">
        <v>298291287.80000001</v>
      </c>
      <c r="AC14" s="24">
        <v>0</v>
      </c>
      <c r="AD14" s="24">
        <v>0</v>
      </c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>
        <v>3300150.73</v>
      </c>
      <c r="E16" s="24">
        <v>0</v>
      </c>
      <c r="F16" s="24">
        <v>3300150.73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3300150.73</v>
      </c>
      <c r="N16" s="24">
        <v>0</v>
      </c>
      <c r="O16" s="24">
        <v>0</v>
      </c>
      <c r="P16" s="24">
        <v>0</v>
      </c>
      <c r="Q16" s="24">
        <v>3300150.73</v>
      </c>
      <c r="R16" s="24"/>
      <c r="S16" s="24"/>
      <c r="T16" s="24"/>
      <c r="U16" s="24"/>
      <c r="V16" s="24">
        <v>3300150.73</v>
      </c>
      <c r="W16" s="24">
        <v>0</v>
      </c>
      <c r="X16" s="54"/>
      <c r="Y16" s="24">
        <v>1155052.76</v>
      </c>
      <c r="Z16" s="24"/>
      <c r="AA16" s="24"/>
      <c r="AB16" s="24">
        <v>1155052.76</v>
      </c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24">
        <v>856103364.57000005</v>
      </c>
      <c r="E19" s="24">
        <v>0</v>
      </c>
      <c r="F19" s="24">
        <v>856103364.57000005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856103364.57000005</v>
      </c>
      <c r="N19" s="24">
        <v>0</v>
      </c>
      <c r="O19" s="24">
        <v>0</v>
      </c>
      <c r="P19" s="24">
        <v>0</v>
      </c>
      <c r="Q19" s="24">
        <v>856103364.57000005</v>
      </c>
      <c r="R19" s="24"/>
      <c r="S19" s="24">
        <v>957516.23</v>
      </c>
      <c r="T19" s="24">
        <v>35087672.240000002</v>
      </c>
      <c r="U19" s="24"/>
      <c r="V19" s="24">
        <v>837793515.47000003</v>
      </c>
      <c r="W19" s="24">
        <v>0</v>
      </c>
      <c r="X19" s="54"/>
      <c r="Y19" s="24">
        <v>293227730.41000003</v>
      </c>
      <c r="Z19" s="24"/>
      <c r="AA19" s="24"/>
      <c r="AB19" s="24">
        <v>293227730.41000003</v>
      </c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834282695.60000002</v>
      </c>
      <c r="E23" s="24">
        <v>0</v>
      </c>
      <c r="F23" s="24">
        <v>834282695.60000002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834282695.60000002</v>
      </c>
      <c r="N23" s="24">
        <v>0</v>
      </c>
      <c r="O23" s="24">
        <v>-4097404.96</v>
      </c>
      <c r="P23" s="24">
        <v>-2938578.12</v>
      </c>
      <c r="Q23" s="24">
        <v>830185290.63999999</v>
      </c>
      <c r="R23" s="54"/>
      <c r="S23" s="54"/>
      <c r="T23" s="54"/>
      <c r="U23" s="54"/>
      <c r="V23" s="24">
        <v>830185290.63999999</v>
      </c>
      <c r="W23" s="54"/>
      <c r="X23" s="54"/>
      <c r="Y23" s="24">
        <v>292083918.91000003</v>
      </c>
      <c r="Z23" s="24"/>
      <c r="AA23" s="24"/>
      <c r="AB23" s="24">
        <v>292083918.91000003</v>
      </c>
      <c r="AC23" s="54"/>
      <c r="AD23" s="54"/>
    </row>
    <row r="24" spans="2:30" x14ac:dyDescent="0.25">
      <c r="B24" s="12" t="s">
        <v>706</v>
      </c>
      <c r="C24" s="20" t="s">
        <v>116</v>
      </c>
      <c r="D24" s="24">
        <v>36045189.469999999</v>
      </c>
      <c r="E24" s="24">
        <v>0</v>
      </c>
      <c r="F24" s="24">
        <v>36045189.469999999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36045189.469999999</v>
      </c>
      <c r="N24" s="24">
        <v>0</v>
      </c>
      <c r="O24" s="24">
        <v>-0.55000000000000004</v>
      </c>
      <c r="P24" s="24">
        <v>-0.39</v>
      </c>
      <c r="Q24" s="24">
        <v>36045188.920000002</v>
      </c>
      <c r="R24" s="24"/>
      <c r="S24" s="24">
        <v>957516.23</v>
      </c>
      <c r="T24" s="24">
        <v>35087672.689999998</v>
      </c>
      <c r="U24" s="24"/>
      <c r="V24" s="24">
        <v>17735339.59</v>
      </c>
      <c r="W24" s="54"/>
      <c r="X24" s="54"/>
      <c r="Y24" s="24">
        <v>6207368.8899999997</v>
      </c>
      <c r="Z24" s="24"/>
      <c r="AA24" s="24"/>
      <c r="AB24" s="24">
        <v>6207368.8899999997</v>
      </c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>
        <v>856103364.57000005</v>
      </c>
      <c r="E37" s="24">
        <v>0</v>
      </c>
      <c r="F37" s="24">
        <v>856103364.57000005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>
        <v>856103364.57000005</v>
      </c>
      <c r="R37" s="24"/>
      <c r="S37" s="24">
        <v>957516.23</v>
      </c>
      <c r="T37" s="24">
        <v>35087672.240000002</v>
      </c>
      <c r="U37" s="24"/>
      <c r="V37" s="24">
        <v>837793515.47000003</v>
      </c>
      <c r="W37" s="24">
        <v>0</v>
      </c>
      <c r="X37" s="24">
        <v>0</v>
      </c>
      <c r="Y37" s="24">
        <v>293227730.41000003</v>
      </c>
      <c r="Z37" s="24"/>
      <c r="AA37" s="24"/>
      <c r="AB37" s="24">
        <v>293227730.41000003</v>
      </c>
      <c r="AC37" s="24">
        <v>0</v>
      </c>
      <c r="AD37" s="24">
        <v>0</v>
      </c>
    </row>
    <row r="38" spans="2:30" x14ac:dyDescent="0.25">
      <c r="B38" s="12" t="s">
        <v>679</v>
      </c>
      <c r="C38" s="20" t="s">
        <v>136</v>
      </c>
      <c r="D38" s="24">
        <v>10127114.99</v>
      </c>
      <c r="E38" s="24">
        <v>0</v>
      </c>
      <c r="F38" s="24">
        <v>10127114.99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>
        <v>10127114.99</v>
      </c>
      <c r="R38" s="24"/>
      <c r="S38" s="24"/>
      <c r="T38" s="24">
        <v>0.45</v>
      </c>
      <c r="U38" s="24"/>
      <c r="V38" s="24">
        <v>10127114.76</v>
      </c>
      <c r="W38" s="24">
        <v>0</v>
      </c>
      <c r="X38" s="24">
        <v>0</v>
      </c>
      <c r="Y38" s="24">
        <v>5063557.38</v>
      </c>
      <c r="Z38" s="24"/>
      <c r="AA38" s="24"/>
      <c r="AB38" s="24">
        <v>5063557.38</v>
      </c>
      <c r="AC38" s="24">
        <v>0</v>
      </c>
      <c r="AD38" s="24">
        <v>0</v>
      </c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>
        <v>4097405.51</v>
      </c>
      <c r="E41" s="24">
        <v>0</v>
      </c>
      <c r="F41" s="24">
        <v>4097405.51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0</v>
      </c>
      <c r="R41" s="24"/>
      <c r="S41" s="24"/>
      <c r="T41" s="24">
        <v>0</v>
      </c>
      <c r="U41" s="24"/>
      <c r="V41" s="24">
        <v>0</v>
      </c>
      <c r="W41" s="24">
        <v>0</v>
      </c>
      <c r="X41" s="24">
        <v>0</v>
      </c>
      <c r="Y41" s="24">
        <v>0</v>
      </c>
      <c r="Z41" s="24"/>
      <c r="AA41" s="24"/>
      <c r="AB41" s="24">
        <v>0</v>
      </c>
      <c r="AC41" s="24">
        <v>0</v>
      </c>
      <c r="AD41" s="24">
        <v>0</v>
      </c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>
        <v>0</v>
      </c>
      <c r="R46" s="24"/>
      <c r="S46" s="24"/>
      <c r="T46" s="24">
        <v>0</v>
      </c>
      <c r="U46" s="24"/>
      <c r="V46" s="24">
        <v>0</v>
      </c>
      <c r="W46" s="24">
        <v>0</v>
      </c>
      <c r="X46" s="24">
        <v>0</v>
      </c>
      <c r="Y46" s="24">
        <v>0</v>
      </c>
      <c r="Z46" s="24"/>
      <c r="AA46" s="24"/>
      <c r="AB46" s="24">
        <v>0</v>
      </c>
      <c r="AC46" s="24">
        <v>0</v>
      </c>
      <c r="AD46" s="24">
        <v>0</v>
      </c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2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5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5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5" ht="13" x14ac:dyDescent="0.25">
      <c r="A4" s="9" t="s">
        <v>84</v>
      </c>
      <c r="B4" s="30" t="s">
        <v>15</v>
      </c>
      <c r="C4" s="38" t="s">
        <v>85</v>
      </c>
      <c r="D4" s="32"/>
    </row>
    <row r="6" spans="1:5" ht="13" x14ac:dyDescent="0.25">
      <c r="A6" s="22" t="s">
        <v>86</v>
      </c>
      <c r="B6" s="25" t="s">
        <v>86</v>
      </c>
    </row>
    <row r="7" spans="1:5" x14ac:dyDescent="0.25">
      <c r="B7" s="106" t="s">
        <v>87</v>
      </c>
      <c r="C7" s="107"/>
      <c r="D7" s="107"/>
    </row>
    <row r="8" spans="1:5" x14ac:dyDescent="0.25">
      <c r="D8" s="13" t="s">
        <v>88</v>
      </c>
    </row>
    <row r="9" spans="1:5" x14ac:dyDescent="0.25">
      <c r="D9" s="20" t="s">
        <v>89</v>
      </c>
    </row>
    <row r="10" spans="1:5" x14ac:dyDescent="0.25">
      <c r="B10" s="31" t="s">
        <v>90</v>
      </c>
      <c r="C10" s="20" t="s">
        <v>89</v>
      </c>
      <c r="D10" s="41" t="s">
        <v>91</v>
      </c>
    </row>
    <row r="11" spans="1:5" x14ac:dyDescent="0.25">
      <c r="B11" s="33" t="s">
        <v>92</v>
      </c>
      <c r="C11" s="40" t="s">
        <v>93</v>
      </c>
      <c r="D11" s="35" t="s">
        <v>94</v>
      </c>
    </row>
  </sheetData>
  <mergeCells count="1">
    <mergeCell ref="B7:D7"/>
  </mergeCells>
  <hyperlinks>
    <hyperlink ref="A1" location="Résumé!A1" tooltip="Résumé" display="&lt;&lt;" xr:uid="{00000000-0004-0000-01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D50"/>
  <sheetViews>
    <sheetView workbookViewId="0">
      <selection activeCell="D10" sqref="D10:F15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5" spans="1:30" x14ac:dyDescent="0.25">
      <c r="E5" s="100">
        <f>E14/D14</f>
        <v>-4.5419061975928078E-2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744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57668861.619999997</v>
      </c>
      <c r="E14" s="24">
        <v>-2619265.6</v>
      </c>
      <c r="F14" s="24">
        <v>55049596.020000003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55049596.020000003</v>
      </c>
      <c r="N14" s="24">
        <v>0</v>
      </c>
      <c r="O14" s="24">
        <v>-27809856.41</v>
      </c>
      <c r="P14" s="24">
        <v>-509420.59</v>
      </c>
      <c r="Q14" s="24">
        <v>27239739.609999999</v>
      </c>
      <c r="R14" s="24"/>
      <c r="S14" s="24"/>
      <c r="T14" s="24"/>
      <c r="U14" s="24"/>
      <c r="V14" s="24">
        <v>27239739.609999999</v>
      </c>
      <c r="W14" s="24">
        <v>0</v>
      </c>
      <c r="X14" s="54"/>
      <c r="Y14" s="24">
        <v>31414818.879999999</v>
      </c>
      <c r="Z14" s="24"/>
      <c r="AA14" s="24"/>
      <c r="AB14" s="24">
        <v>31414818.879999999</v>
      </c>
      <c r="AC14" s="24">
        <v>0</v>
      </c>
      <c r="AD14" s="24">
        <v>0</v>
      </c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57668861.619999997</v>
      </c>
      <c r="E23" s="24">
        <v>-2619265.6</v>
      </c>
      <c r="F23" s="24">
        <v>55049596.020000003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55049596.020000003</v>
      </c>
      <c r="N23" s="24">
        <v>0</v>
      </c>
      <c r="O23" s="24">
        <v>-27809856.41</v>
      </c>
      <c r="P23" s="24">
        <v>-509420.59</v>
      </c>
      <c r="Q23" s="24">
        <v>27239739.609999999</v>
      </c>
      <c r="R23" s="54"/>
      <c r="S23" s="54"/>
      <c r="T23" s="54"/>
      <c r="U23" s="54"/>
      <c r="V23" s="24">
        <v>27239739.609999999</v>
      </c>
      <c r="W23" s="54"/>
      <c r="X23" s="54"/>
      <c r="Y23" s="24">
        <v>31414818.879999999</v>
      </c>
      <c r="Z23" s="24"/>
      <c r="AA23" s="24"/>
      <c r="AB23" s="24">
        <v>31414818.879999999</v>
      </c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>
        <v>27042245.600000001</v>
      </c>
      <c r="E41" s="24">
        <v>-2482761.94</v>
      </c>
      <c r="F41" s="24">
        <v>24559483.670000002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18889581.059999999</v>
      </c>
      <c r="R41" s="24"/>
      <c r="S41" s="24"/>
      <c r="T41" s="24"/>
      <c r="U41" s="24"/>
      <c r="V41" s="24">
        <v>18889581.059999999</v>
      </c>
      <c r="W41" s="24">
        <v>0</v>
      </c>
      <c r="X41" s="24">
        <v>0</v>
      </c>
      <c r="Y41" s="24">
        <v>18889581.059999999</v>
      </c>
      <c r="Z41" s="24"/>
      <c r="AA41" s="24"/>
      <c r="AB41" s="24">
        <v>18889581.059999999</v>
      </c>
      <c r="AC41" s="24">
        <v>0</v>
      </c>
      <c r="AD41" s="24">
        <v>0</v>
      </c>
    </row>
    <row r="42" spans="2:30" x14ac:dyDescent="0.25">
      <c r="B42" s="12" t="s">
        <v>719</v>
      </c>
      <c r="C42" s="20" t="s">
        <v>144</v>
      </c>
      <c r="D42" s="24">
        <v>30626616.010000002</v>
      </c>
      <c r="E42" s="24">
        <v>-136503.66</v>
      </c>
      <c r="F42" s="24">
        <v>30490112.350000001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>
        <v>8350158.5499999998</v>
      </c>
      <c r="R42" s="24"/>
      <c r="S42" s="24"/>
      <c r="T42" s="24"/>
      <c r="U42" s="24"/>
      <c r="V42" s="24">
        <v>8350158.5499999998</v>
      </c>
      <c r="W42" s="24">
        <v>0</v>
      </c>
      <c r="X42" s="24">
        <v>0</v>
      </c>
      <c r="Y42" s="24">
        <v>12525237.83</v>
      </c>
      <c r="Z42" s="24"/>
      <c r="AA42" s="24"/>
      <c r="AB42" s="24">
        <v>12525237.83</v>
      </c>
      <c r="AC42" s="24">
        <v>0</v>
      </c>
      <c r="AD42" s="24">
        <v>0</v>
      </c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3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81640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745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66" t="s">
        <v>682</v>
      </c>
      <c r="X12" s="65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64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54"/>
      <c r="Y15" s="24"/>
      <c r="Z15" s="24"/>
      <c r="AA15" s="24"/>
      <c r="AB15" s="24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4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81640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746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5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747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6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D50"/>
  <sheetViews>
    <sheetView workbookViewId="0">
      <selection activeCell="AB14" sqref="AB14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4531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748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4392568.1500000004</v>
      </c>
      <c r="E14" s="24">
        <v>0</v>
      </c>
      <c r="F14" s="24">
        <v>4392568.1500000004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4392568.1500000004</v>
      </c>
      <c r="N14" s="24">
        <v>0</v>
      </c>
      <c r="O14" s="24">
        <v>0</v>
      </c>
      <c r="P14" s="24">
        <v>0</v>
      </c>
      <c r="Q14" s="24">
        <v>4392568.1500000004</v>
      </c>
      <c r="R14" s="24"/>
      <c r="S14" s="24"/>
      <c r="T14" s="24"/>
      <c r="U14" s="24"/>
      <c r="V14" s="24">
        <v>4392568.1500000004</v>
      </c>
      <c r="W14" s="24">
        <v>0</v>
      </c>
      <c r="X14" s="54"/>
      <c r="Y14" s="24">
        <v>54907101.880000003</v>
      </c>
      <c r="Z14" s="24"/>
      <c r="AA14" s="24"/>
      <c r="AB14" s="24">
        <v>54907101.880000003</v>
      </c>
      <c r="AC14" s="24"/>
      <c r="AD14" s="24"/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4392568.1500000004</v>
      </c>
      <c r="E23" s="24">
        <v>0</v>
      </c>
      <c r="F23" s="24">
        <v>4392568.1500000004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4392568.1500000004</v>
      </c>
      <c r="N23" s="24">
        <v>0</v>
      </c>
      <c r="O23" s="24">
        <v>0</v>
      </c>
      <c r="P23" s="24">
        <v>0</v>
      </c>
      <c r="Q23" s="24">
        <v>4392568.1500000004</v>
      </c>
      <c r="R23" s="54"/>
      <c r="S23" s="54"/>
      <c r="T23" s="54"/>
      <c r="U23" s="54"/>
      <c r="V23" s="24">
        <v>4392568.1500000004</v>
      </c>
      <c r="W23" s="54"/>
      <c r="X23" s="54"/>
      <c r="Y23" s="24">
        <v>54907101.880000003</v>
      </c>
      <c r="Z23" s="24"/>
      <c r="AA23" s="24"/>
      <c r="AB23" s="24">
        <v>54907101.880000003</v>
      </c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>
        <v>4392568.1500000004</v>
      </c>
      <c r="E45" s="24">
        <v>0</v>
      </c>
      <c r="F45" s="24">
        <v>4392568.1500000004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>
        <v>4392568.1500000004</v>
      </c>
      <c r="R45" s="24"/>
      <c r="S45" s="24"/>
      <c r="T45" s="24"/>
      <c r="U45" s="24"/>
      <c r="V45" s="24">
        <v>4392568.1500000004</v>
      </c>
      <c r="W45" s="24">
        <v>0</v>
      </c>
      <c r="X45" s="24">
        <v>0</v>
      </c>
      <c r="Y45" s="24">
        <v>54907101.880000003</v>
      </c>
      <c r="Z45" s="24"/>
      <c r="AA45" s="24"/>
      <c r="AB45" s="24">
        <v>54907101.880000003</v>
      </c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54"/>
      <c r="Y48" s="24"/>
      <c r="Z48" s="24"/>
      <c r="AA48" s="24"/>
      <c r="AB48" s="24"/>
      <c r="AC48" s="24"/>
      <c r="AD48" s="24"/>
    </row>
    <row r="49" spans="2:30" x14ac:dyDescent="0.25">
      <c r="B49" s="12" t="s">
        <v>727</v>
      </c>
      <c r="C49" s="20" t="s">
        <v>728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54"/>
      <c r="Y49" s="24"/>
      <c r="Z49" s="24"/>
      <c r="AA49" s="24"/>
      <c r="AB49" s="24"/>
      <c r="AC49" s="24"/>
      <c r="AD49" s="24"/>
    </row>
    <row r="50" spans="2:30" x14ac:dyDescent="0.25">
      <c r="B50" s="47" t="s">
        <v>729</v>
      </c>
      <c r="C50" s="40" t="s">
        <v>730</v>
      </c>
      <c r="D50" s="46">
        <v>4392568.1500000004</v>
      </c>
      <c r="E50" s="46">
        <v>0</v>
      </c>
      <c r="F50" s="46">
        <v>4392568.1500000004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4392568.1500000004</v>
      </c>
      <c r="N50" s="46">
        <v>0</v>
      </c>
      <c r="O50" s="46">
        <v>0</v>
      </c>
      <c r="P50" s="46">
        <v>0</v>
      </c>
      <c r="Q50" s="46">
        <v>4392568.1500000004</v>
      </c>
      <c r="R50" s="46"/>
      <c r="S50" s="46"/>
      <c r="T50" s="46"/>
      <c r="U50" s="46"/>
      <c r="V50" s="46">
        <v>4392568.1500000004</v>
      </c>
      <c r="W50" s="46">
        <v>0</v>
      </c>
      <c r="X50" s="23"/>
      <c r="Y50" s="46">
        <v>54907101.880000003</v>
      </c>
      <c r="Z50" s="46"/>
      <c r="AA50" s="46"/>
      <c r="AB50" s="46">
        <v>54907101.880000003</v>
      </c>
      <c r="AC50" s="46"/>
      <c r="AD50" s="46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7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72656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749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>
        <v>81001468.969999999</v>
      </c>
      <c r="E14" s="24">
        <v>0</v>
      </c>
      <c r="F14" s="24">
        <v>81001468.969999999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81001468.969999999</v>
      </c>
      <c r="N14" s="24">
        <v>0</v>
      </c>
      <c r="O14" s="24">
        <v>0</v>
      </c>
      <c r="P14" s="24">
        <v>0</v>
      </c>
      <c r="Q14" s="24">
        <v>81001468.969999999</v>
      </c>
      <c r="R14" s="24"/>
      <c r="S14" s="24"/>
      <c r="T14" s="24"/>
      <c r="U14" s="24"/>
      <c r="V14" s="24">
        <v>81001468.969999999</v>
      </c>
      <c r="W14" s="24">
        <v>0</v>
      </c>
      <c r="X14" s="54"/>
      <c r="Y14" s="24">
        <v>75958581.480000004</v>
      </c>
      <c r="Z14" s="24"/>
      <c r="AA14" s="24"/>
      <c r="AB14" s="24">
        <v>75958581.480000004</v>
      </c>
      <c r="AC14" s="24"/>
      <c r="AD14" s="24">
        <v>0</v>
      </c>
    </row>
    <row r="15" spans="1:30" ht="21" x14ac:dyDescent="0.25">
      <c r="B15" s="12" t="s">
        <v>696</v>
      </c>
      <c r="C15" s="20" t="s">
        <v>101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54"/>
      <c r="Y15" s="63"/>
      <c r="Z15" s="63"/>
      <c r="AA15" s="63"/>
      <c r="AB15" s="63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>
        <v>81001468.969999999</v>
      </c>
      <c r="E23" s="24">
        <v>0</v>
      </c>
      <c r="F23" s="24">
        <v>81001468.969999999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81001468.969999999</v>
      </c>
      <c r="N23" s="24">
        <v>0</v>
      </c>
      <c r="O23" s="24">
        <v>0</v>
      </c>
      <c r="P23" s="24">
        <v>0</v>
      </c>
      <c r="Q23" s="24">
        <v>81001468.969999999</v>
      </c>
      <c r="R23" s="54"/>
      <c r="S23" s="54"/>
      <c r="T23" s="54"/>
      <c r="U23" s="54"/>
      <c r="V23" s="24">
        <v>81001468.969999999</v>
      </c>
      <c r="W23" s="54"/>
      <c r="X23" s="54"/>
      <c r="Y23" s="24">
        <v>75958581.480000004</v>
      </c>
      <c r="Z23" s="24"/>
      <c r="AA23" s="24"/>
      <c r="AB23" s="24">
        <v>75958581.480000004</v>
      </c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>
        <v>5042887.49</v>
      </c>
      <c r="E32" s="24">
        <v>0</v>
      </c>
      <c r="F32" s="24">
        <v>5042887.49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>
        <v>5042887.49</v>
      </c>
      <c r="R32" s="24"/>
      <c r="S32" s="24"/>
      <c r="T32" s="24"/>
      <c r="U32" s="24"/>
      <c r="V32" s="24">
        <v>5042887.49</v>
      </c>
      <c r="W32" s="24">
        <v>0</v>
      </c>
      <c r="X32" s="24">
        <v>0</v>
      </c>
      <c r="Y32" s="24">
        <v>0</v>
      </c>
      <c r="Z32" s="24"/>
      <c r="AA32" s="24"/>
      <c r="AB32" s="24">
        <v>0</v>
      </c>
      <c r="AC32" s="24"/>
      <c r="AD32" s="24">
        <v>0</v>
      </c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>
        <v>75958581.480000004</v>
      </c>
      <c r="E41" s="24">
        <v>0</v>
      </c>
      <c r="F41" s="24">
        <v>75958581.480000004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>
        <v>75958581.480000004</v>
      </c>
      <c r="R41" s="24"/>
      <c r="S41" s="24"/>
      <c r="T41" s="24"/>
      <c r="U41" s="24"/>
      <c r="V41" s="24">
        <v>75958581.480000004</v>
      </c>
      <c r="W41" s="24">
        <v>0</v>
      </c>
      <c r="X41" s="24">
        <v>0</v>
      </c>
      <c r="Y41" s="24">
        <v>75958581.480000004</v>
      </c>
      <c r="Z41" s="24"/>
      <c r="AA41" s="24"/>
      <c r="AB41" s="24">
        <v>75958581.480000004</v>
      </c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9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99"/>
  <sheetViews>
    <sheetView workbookViewId="0"/>
  </sheetViews>
  <sheetFormatPr baseColWidth="10" defaultColWidth="11.453125" defaultRowHeight="12.5" x14ac:dyDescent="0.25"/>
  <cols>
    <col min="2" max="2" width="50" customWidth="1"/>
    <col min="3" max="4" width="30" customWidth="1"/>
  </cols>
  <sheetData>
    <row r="1" spans="1:4" x14ac:dyDescent="0.25">
      <c r="A1" t="s">
        <v>77</v>
      </c>
    </row>
    <row r="2" spans="1:4" ht="20.149999999999999" customHeight="1" x14ac:dyDescent="0.25">
      <c r="B2" s="1" t="s">
        <v>637</v>
      </c>
      <c r="C2" s="3" t="s">
        <v>21</v>
      </c>
      <c r="D2" s="2" t="s">
        <v>37</v>
      </c>
    </row>
    <row r="3" spans="1:4" ht="13" x14ac:dyDescent="0.3">
      <c r="B3" s="6" t="s">
        <v>750</v>
      </c>
      <c r="C3" s="56" t="s">
        <v>23</v>
      </c>
      <c r="D3" s="11" t="s">
        <v>40</v>
      </c>
    </row>
    <row r="4" spans="1:4" ht="13" x14ac:dyDescent="0.3">
      <c r="B4" s="6" t="s">
        <v>751</v>
      </c>
      <c r="C4" s="56" t="s">
        <v>23</v>
      </c>
      <c r="D4" s="11" t="s">
        <v>40</v>
      </c>
    </row>
    <row r="5" spans="1:4" ht="13" x14ac:dyDescent="0.3">
      <c r="B5" s="6" t="s">
        <v>752</v>
      </c>
      <c r="C5" s="56" t="s">
        <v>23</v>
      </c>
      <c r="D5" s="11" t="s">
        <v>40</v>
      </c>
    </row>
    <row r="6" spans="1:4" ht="13" x14ac:dyDescent="0.3">
      <c r="B6" s="6" t="s">
        <v>753</v>
      </c>
      <c r="C6" s="56" t="s">
        <v>23</v>
      </c>
      <c r="D6" s="11" t="s">
        <v>40</v>
      </c>
    </row>
    <row r="7" spans="1:4" ht="13" x14ac:dyDescent="0.3">
      <c r="B7" s="6" t="s">
        <v>754</v>
      </c>
      <c r="C7" s="56" t="s">
        <v>23</v>
      </c>
      <c r="D7" s="11" t="s">
        <v>40</v>
      </c>
    </row>
    <row r="8" spans="1:4" ht="13" x14ac:dyDescent="0.3">
      <c r="B8" s="6" t="s">
        <v>755</v>
      </c>
      <c r="C8" s="56" t="s">
        <v>23</v>
      </c>
      <c r="D8" s="11" t="s">
        <v>40</v>
      </c>
    </row>
    <row r="9" spans="1:4" ht="13" x14ac:dyDescent="0.3">
      <c r="B9" s="6" t="s">
        <v>756</v>
      </c>
      <c r="C9" s="56" t="s">
        <v>23</v>
      </c>
      <c r="D9" s="11" t="s">
        <v>40</v>
      </c>
    </row>
    <row r="10" spans="1:4" ht="13" x14ac:dyDescent="0.3">
      <c r="B10" s="6" t="s">
        <v>757</v>
      </c>
      <c r="C10" s="56" t="s">
        <v>23</v>
      </c>
      <c r="D10" s="11" t="s">
        <v>40</v>
      </c>
    </row>
    <row r="11" spans="1:4" ht="13" x14ac:dyDescent="0.3">
      <c r="B11" s="6" t="s">
        <v>758</v>
      </c>
      <c r="C11" s="56" t="s">
        <v>23</v>
      </c>
      <c r="D11" s="11" t="s">
        <v>40</v>
      </c>
    </row>
    <row r="12" spans="1:4" ht="13" x14ac:dyDescent="0.3">
      <c r="B12" s="6" t="s">
        <v>759</v>
      </c>
      <c r="C12" s="56" t="s">
        <v>23</v>
      </c>
      <c r="D12" s="11" t="s">
        <v>40</v>
      </c>
    </row>
    <row r="13" spans="1:4" ht="13" x14ac:dyDescent="0.3">
      <c r="B13" s="6" t="s">
        <v>760</v>
      </c>
      <c r="C13" s="56" t="s">
        <v>23</v>
      </c>
      <c r="D13" s="11" t="s">
        <v>40</v>
      </c>
    </row>
    <row r="14" spans="1:4" ht="13" x14ac:dyDescent="0.3">
      <c r="B14" s="6" t="s">
        <v>761</v>
      </c>
      <c r="C14" s="56" t="s">
        <v>23</v>
      </c>
      <c r="D14" s="11" t="s">
        <v>40</v>
      </c>
    </row>
    <row r="15" spans="1:4" ht="13" x14ac:dyDescent="0.3">
      <c r="B15" s="6" t="s">
        <v>762</v>
      </c>
      <c r="C15" s="56" t="s">
        <v>23</v>
      </c>
      <c r="D15" s="11" t="s">
        <v>40</v>
      </c>
    </row>
    <row r="16" spans="1:4" ht="13" x14ac:dyDescent="0.3">
      <c r="B16" s="6" t="s">
        <v>763</v>
      </c>
      <c r="C16" s="56" t="s">
        <v>23</v>
      </c>
      <c r="D16" s="11" t="s">
        <v>40</v>
      </c>
    </row>
    <row r="17" spans="2:4" ht="13" x14ac:dyDescent="0.3">
      <c r="B17" s="6" t="s">
        <v>764</v>
      </c>
      <c r="C17" s="56" t="s">
        <v>23</v>
      </c>
      <c r="D17" s="11" t="s">
        <v>40</v>
      </c>
    </row>
    <row r="18" spans="2:4" ht="13" x14ac:dyDescent="0.3">
      <c r="B18" s="6" t="s">
        <v>765</v>
      </c>
      <c r="C18" s="56" t="s">
        <v>23</v>
      </c>
      <c r="D18" s="11" t="s">
        <v>40</v>
      </c>
    </row>
    <row r="19" spans="2:4" ht="13" x14ac:dyDescent="0.3">
      <c r="B19" s="6" t="s">
        <v>766</v>
      </c>
      <c r="C19" s="56" t="s">
        <v>23</v>
      </c>
      <c r="D19" s="11" t="s">
        <v>40</v>
      </c>
    </row>
    <row r="20" spans="2:4" ht="13" x14ac:dyDescent="0.3">
      <c r="B20" s="6" t="s">
        <v>767</v>
      </c>
      <c r="C20" s="56" t="s">
        <v>23</v>
      </c>
      <c r="D20" s="11" t="s">
        <v>40</v>
      </c>
    </row>
    <row r="21" spans="2:4" ht="13" x14ac:dyDescent="0.3">
      <c r="B21" s="6" t="s">
        <v>768</v>
      </c>
      <c r="C21" s="56" t="s">
        <v>23</v>
      </c>
      <c r="D21" s="11" t="s">
        <v>40</v>
      </c>
    </row>
    <row r="22" spans="2:4" ht="13" x14ac:dyDescent="0.3">
      <c r="B22" s="6" t="s">
        <v>769</v>
      </c>
      <c r="C22" s="56" t="s">
        <v>23</v>
      </c>
      <c r="D22" s="11" t="s">
        <v>40</v>
      </c>
    </row>
    <row r="23" spans="2:4" ht="13" x14ac:dyDescent="0.3">
      <c r="B23" s="6" t="s">
        <v>770</v>
      </c>
      <c r="C23" s="56" t="s">
        <v>23</v>
      </c>
      <c r="D23" s="11" t="s">
        <v>40</v>
      </c>
    </row>
    <row r="24" spans="2:4" ht="13" x14ac:dyDescent="0.3">
      <c r="B24" s="6" t="s">
        <v>771</v>
      </c>
      <c r="C24" s="56" t="s">
        <v>23</v>
      </c>
      <c r="D24" s="11" t="s">
        <v>40</v>
      </c>
    </row>
    <row r="25" spans="2:4" ht="13" x14ac:dyDescent="0.3">
      <c r="B25" s="6" t="s">
        <v>772</v>
      </c>
      <c r="C25" s="56" t="s">
        <v>23</v>
      </c>
      <c r="D25" s="11" t="s">
        <v>40</v>
      </c>
    </row>
    <row r="26" spans="2:4" ht="13" x14ac:dyDescent="0.3">
      <c r="B26" s="6" t="s">
        <v>773</v>
      </c>
      <c r="C26" s="56" t="s">
        <v>23</v>
      </c>
      <c r="D26" s="11" t="s">
        <v>40</v>
      </c>
    </row>
    <row r="27" spans="2:4" ht="13" x14ac:dyDescent="0.3">
      <c r="B27" s="6" t="s">
        <v>774</v>
      </c>
      <c r="C27" s="56" t="s">
        <v>23</v>
      </c>
      <c r="D27" s="11" t="s">
        <v>40</v>
      </c>
    </row>
    <row r="28" spans="2:4" ht="13" x14ac:dyDescent="0.3">
      <c r="B28" s="6" t="s">
        <v>775</v>
      </c>
      <c r="C28" s="56" t="s">
        <v>23</v>
      </c>
      <c r="D28" s="11" t="s">
        <v>40</v>
      </c>
    </row>
    <row r="29" spans="2:4" ht="13" x14ac:dyDescent="0.3">
      <c r="B29" s="6" t="s">
        <v>776</v>
      </c>
      <c r="C29" s="56" t="s">
        <v>23</v>
      </c>
      <c r="D29" s="11" t="s">
        <v>40</v>
      </c>
    </row>
    <row r="30" spans="2:4" ht="13" x14ac:dyDescent="0.3">
      <c r="B30" s="6" t="s">
        <v>777</v>
      </c>
      <c r="C30" s="56" t="s">
        <v>23</v>
      </c>
      <c r="D30" s="11" t="s">
        <v>40</v>
      </c>
    </row>
    <row r="31" spans="2:4" ht="13" x14ac:dyDescent="0.3">
      <c r="B31" s="6" t="s">
        <v>778</v>
      </c>
      <c r="C31" s="56" t="s">
        <v>23</v>
      </c>
      <c r="D31" s="11" t="s">
        <v>40</v>
      </c>
    </row>
    <row r="32" spans="2:4" ht="13" x14ac:dyDescent="0.3">
      <c r="B32" s="6" t="s">
        <v>779</v>
      </c>
      <c r="C32" s="56" t="s">
        <v>23</v>
      </c>
      <c r="D32" s="11" t="s">
        <v>40</v>
      </c>
    </row>
    <row r="33" spans="2:4" ht="13" x14ac:dyDescent="0.3">
      <c r="B33" s="6" t="s">
        <v>780</v>
      </c>
      <c r="C33" s="56" t="s">
        <v>23</v>
      </c>
      <c r="D33" s="11" t="s">
        <v>40</v>
      </c>
    </row>
    <row r="34" spans="2:4" ht="13" x14ac:dyDescent="0.3">
      <c r="B34" s="6" t="s">
        <v>781</v>
      </c>
      <c r="C34" s="56" t="s">
        <v>23</v>
      </c>
      <c r="D34" s="11" t="s">
        <v>40</v>
      </c>
    </row>
    <row r="35" spans="2:4" ht="13" x14ac:dyDescent="0.3">
      <c r="B35" s="6" t="s">
        <v>782</v>
      </c>
      <c r="C35" s="56" t="s">
        <v>23</v>
      </c>
      <c r="D35" s="11" t="s">
        <v>40</v>
      </c>
    </row>
    <row r="36" spans="2:4" ht="13" x14ac:dyDescent="0.3">
      <c r="B36" s="6" t="s">
        <v>783</v>
      </c>
      <c r="C36" s="56" t="s">
        <v>23</v>
      </c>
      <c r="D36" s="11" t="s">
        <v>40</v>
      </c>
    </row>
    <row r="37" spans="2:4" ht="13" x14ac:dyDescent="0.3">
      <c r="B37" s="6" t="s">
        <v>784</v>
      </c>
      <c r="C37" s="56" t="s">
        <v>23</v>
      </c>
      <c r="D37" s="11" t="s">
        <v>40</v>
      </c>
    </row>
    <row r="38" spans="2:4" ht="13" x14ac:dyDescent="0.3">
      <c r="B38" s="6" t="s">
        <v>785</v>
      </c>
      <c r="C38" s="56" t="s">
        <v>23</v>
      </c>
      <c r="D38" s="11" t="s">
        <v>40</v>
      </c>
    </row>
    <row r="39" spans="2:4" ht="13" x14ac:dyDescent="0.3">
      <c r="B39" s="6" t="s">
        <v>786</v>
      </c>
      <c r="C39" s="56" t="s">
        <v>23</v>
      </c>
      <c r="D39" s="11" t="s">
        <v>40</v>
      </c>
    </row>
    <row r="40" spans="2:4" ht="13" x14ac:dyDescent="0.3">
      <c r="B40" s="6" t="s">
        <v>787</v>
      </c>
      <c r="C40" s="56" t="s">
        <v>23</v>
      </c>
      <c r="D40" s="11" t="s">
        <v>40</v>
      </c>
    </row>
    <row r="41" spans="2:4" ht="13" x14ac:dyDescent="0.3">
      <c r="B41" s="6" t="s">
        <v>788</v>
      </c>
      <c r="C41" s="56" t="s">
        <v>23</v>
      </c>
      <c r="D41" s="11" t="s">
        <v>40</v>
      </c>
    </row>
    <row r="42" spans="2:4" ht="13" x14ac:dyDescent="0.3">
      <c r="B42" s="6" t="s">
        <v>789</v>
      </c>
      <c r="C42" s="56" t="s">
        <v>23</v>
      </c>
      <c r="D42" s="11" t="s">
        <v>40</v>
      </c>
    </row>
    <row r="43" spans="2:4" ht="13" x14ac:dyDescent="0.3">
      <c r="B43" s="6" t="s">
        <v>790</v>
      </c>
      <c r="C43" s="56" t="s">
        <v>23</v>
      </c>
      <c r="D43" s="11" t="s">
        <v>40</v>
      </c>
    </row>
    <row r="44" spans="2:4" ht="13" x14ac:dyDescent="0.3">
      <c r="B44" s="6" t="s">
        <v>791</v>
      </c>
      <c r="C44" s="56" t="s">
        <v>23</v>
      </c>
      <c r="D44" s="11" t="s">
        <v>40</v>
      </c>
    </row>
    <row r="45" spans="2:4" ht="13" x14ac:dyDescent="0.3">
      <c r="B45" s="6" t="s">
        <v>792</v>
      </c>
      <c r="C45" s="56" t="s">
        <v>23</v>
      </c>
      <c r="D45" s="11" t="s">
        <v>40</v>
      </c>
    </row>
    <row r="46" spans="2:4" ht="13" x14ac:dyDescent="0.3">
      <c r="B46" s="6" t="s">
        <v>793</v>
      </c>
      <c r="C46" s="56" t="s">
        <v>23</v>
      </c>
      <c r="D46" s="11" t="s">
        <v>40</v>
      </c>
    </row>
    <row r="47" spans="2:4" ht="13" x14ac:dyDescent="0.3">
      <c r="B47" s="6" t="s">
        <v>794</v>
      </c>
      <c r="C47" s="56" t="s">
        <v>23</v>
      </c>
      <c r="D47" s="11" t="s">
        <v>40</v>
      </c>
    </row>
    <row r="48" spans="2:4" ht="13" x14ac:dyDescent="0.3">
      <c r="B48" s="6" t="s">
        <v>795</v>
      </c>
      <c r="C48" s="56" t="s">
        <v>23</v>
      </c>
      <c r="D48" s="11" t="s">
        <v>40</v>
      </c>
    </row>
    <row r="49" spans="2:4" ht="13" x14ac:dyDescent="0.3">
      <c r="B49" s="6" t="s">
        <v>796</v>
      </c>
      <c r="C49" s="56" t="s">
        <v>23</v>
      </c>
      <c r="D49" s="11" t="s">
        <v>40</v>
      </c>
    </row>
    <row r="50" spans="2:4" ht="13" x14ac:dyDescent="0.3">
      <c r="B50" s="6" t="s">
        <v>797</v>
      </c>
      <c r="C50" s="56" t="s">
        <v>23</v>
      </c>
      <c r="D50" s="11" t="s">
        <v>40</v>
      </c>
    </row>
    <row r="51" spans="2:4" ht="13" x14ac:dyDescent="0.3">
      <c r="B51" s="6" t="s">
        <v>798</v>
      </c>
      <c r="C51" s="56" t="s">
        <v>23</v>
      </c>
      <c r="D51" s="11" t="s">
        <v>40</v>
      </c>
    </row>
    <row r="52" spans="2:4" ht="13" x14ac:dyDescent="0.3">
      <c r="B52" s="6" t="s">
        <v>799</v>
      </c>
      <c r="C52" s="56" t="s">
        <v>23</v>
      </c>
      <c r="D52" s="11" t="s">
        <v>40</v>
      </c>
    </row>
    <row r="53" spans="2:4" ht="13" x14ac:dyDescent="0.3">
      <c r="B53" s="6" t="s">
        <v>800</v>
      </c>
      <c r="C53" s="56" t="s">
        <v>23</v>
      </c>
      <c r="D53" s="11" t="s">
        <v>40</v>
      </c>
    </row>
    <row r="54" spans="2:4" ht="13" x14ac:dyDescent="0.3">
      <c r="B54" s="6" t="s">
        <v>801</v>
      </c>
      <c r="C54" s="56" t="s">
        <v>23</v>
      </c>
      <c r="D54" s="11" t="s">
        <v>40</v>
      </c>
    </row>
    <row r="55" spans="2:4" ht="13" x14ac:dyDescent="0.3">
      <c r="B55" s="6" t="s">
        <v>802</v>
      </c>
      <c r="C55" s="56" t="s">
        <v>23</v>
      </c>
      <c r="D55" s="11" t="s">
        <v>40</v>
      </c>
    </row>
    <row r="56" spans="2:4" ht="13" x14ac:dyDescent="0.3">
      <c r="B56" s="6" t="s">
        <v>803</v>
      </c>
      <c r="C56" s="56" t="s">
        <v>23</v>
      </c>
      <c r="D56" s="11" t="s">
        <v>40</v>
      </c>
    </row>
    <row r="57" spans="2:4" ht="13" x14ac:dyDescent="0.3">
      <c r="B57" s="6" t="s">
        <v>804</v>
      </c>
      <c r="C57" s="56" t="s">
        <v>23</v>
      </c>
      <c r="D57" s="11" t="s">
        <v>40</v>
      </c>
    </row>
    <row r="58" spans="2:4" ht="13" x14ac:dyDescent="0.3">
      <c r="B58" s="6" t="s">
        <v>805</v>
      </c>
      <c r="C58" s="56" t="s">
        <v>23</v>
      </c>
      <c r="D58" s="11" t="s">
        <v>40</v>
      </c>
    </row>
    <row r="59" spans="2:4" ht="13" x14ac:dyDescent="0.3">
      <c r="B59" s="6" t="s">
        <v>806</v>
      </c>
      <c r="C59" s="56" t="s">
        <v>23</v>
      </c>
      <c r="D59" s="11" t="s">
        <v>40</v>
      </c>
    </row>
    <row r="60" spans="2:4" ht="13" x14ac:dyDescent="0.3">
      <c r="B60" s="6" t="s">
        <v>807</v>
      </c>
      <c r="C60" s="56" t="s">
        <v>23</v>
      </c>
      <c r="D60" s="11" t="s">
        <v>40</v>
      </c>
    </row>
    <row r="61" spans="2:4" ht="13" x14ac:dyDescent="0.3">
      <c r="B61" s="6" t="s">
        <v>808</v>
      </c>
      <c r="C61" s="56" t="s">
        <v>23</v>
      </c>
      <c r="D61" s="11" t="s">
        <v>40</v>
      </c>
    </row>
    <row r="62" spans="2:4" ht="13" x14ac:dyDescent="0.3">
      <c r="B62" s="6" t="s">
        <v>809</v>
      </c>
      <c r="C62" s="56" t="s">
        <v>23</v>
      </c>
      <c r="D62" s="11" t="s">
        <v>40</v>
      </c>
    </row>
    <row r="63" spans="2:4" ht="13" x14ac:dyDescent="0.3">
      <c r="B63" s="6" t="s">
        <v>810</v>
      </c>
      <c r="C63" s="56" t="s">
        <v>23</v>
      </c>
      <c r="D63" s="11" t="s">
        <v>40</v>
      </c>
    </row>
    <row r="64" spans="2:4" ht="13" x14ac:dyDescent="0.3">
      <c r="B64" s="6" t="s">
        <v>811</v>
      </c>
      <c r="C64" s="56" t="s">
        <v>23</v>
      </c>
      <c r="D64" s="11" t="s">
        <v>40</v>
      </c>
    </row>
    <row r="65" spans="2:4" ht="13" x14ac:dyDescent="0.3">
      <c r="B65" s="6" t="s">
        <v>812</v>
      </c>
      <c r="C65" s="56" t="s">
        <v>23</v>
      </c>
      <c r="D65" s="11" t="s">
        <v>40</v>
      </c>
    </row>
    <row r="66" spans="2:4" ht="13" x14ac:dyDescent="0.3">
      <c r="B66" s="6" t="s">
        <v>813</v>
      </c>
      <c r="C66" s="56" t="s">
        <v>23</v>
      </c>
      <c r="D66" s="11" t="s">
        <v>40</v>
      </c>
    </row>
    <row r="67" spans="2:4" ht="13" x14ac:dyDescent="0.3">
      <c r="B67" s="6" t="s">
        <v>814</v>
      </c>
      <c r="C67" s="56" t="s">
        <v>23</v>
      </c>
      <c r="D67" s="11" t="s">
        <v>40</v>
      </c>
    </row>
    <row r="68" spans="2:4" ht="13" x14ac:dyDescent="0.3">
      <c r="B68" s="6" t="s">
        <v>815</v>
      </c>
      <c r="C68" s="56" t="s">
        <v>23</v>
      </c>
      <c r="D68" s="11" t="s">
        <v>40</v>
      </c>
    </row>
    <row r="69" spans="2:4" ht="13" x14ac:dyDescent="0.3">
      <c r="B69" s="6" t="s">
        <v>816</v>
      </c>
      <c r="C69" s="56" t="s">
        <v>23</v>
      </c>
      <c r="D69" s="11" t="s">
        <v>40</v>
      </c>
    </row>
    <row r="70" spans="2:4" ht="13" x14ac:dyDescent="0.3">
      <c r="B70" s="6" t="s">
        <v>817</v>
      </c>
      <c r="C70" s="56" t="s">
        <v>23</v>
      </c>
      <c r="D70" s="11" t="s">
        <v>40</v>
      </c>
    </row>
    <row r="71" spans="2:4" ht="13" x14ac:dyDescent="0.3">
      <c r="B71" s="6" t="s">
        <v>818</v>
      </c>
      <c r="C71" s="56" t="s">
        <v>23</v>
      </c>
      <c r="D71" s="11" t="s">
        <v>40</v>
      </c>
    </row>
    <row r="72" spans="2:4" ht="13" x14ac:dyDescent="0.3">
      <c r="B72" s="6" t="s">
        <v>819</v>
      </c>
      <c r="C72" s="56" t="s">
        <v>23</v>
      </c>
      <c r="D72" s="11" t="s">
        <v>40</v>
      </c>
    </row>
    <row r="73" spans="2:4" ht="13" x14ac:dyDescent="0.3">
      <c r="B73" s="6" t="s">
        <v>820</v>
      </c>
      <c r="C73" s="56" t="s">
        <v>23</v>
      </c>
      <c r="D73" s="11" t="s">
        <v>40</v>
      </c>
    </row>
    <row r="74" spans="2:4" ht="13" x14ac:dyDescent="0.3">
      <c r="B74" s="6" t="s">
        <v>821</v>
      </c>
      <c r="C74" s="56" t="s">
        <v>23</v>
      </c>
      <c r="D74" s="11" t="s">
        <v>40</v>
      </c>
    </row>
    <row r="75" spans="2:4" ht="13" x14ac:dyDescent="0.3">
      <c r="B75" s="6" t="s">
        <v>822</v>
      </c>
      <c r="C75" s="56" t="s">
        <v>23</v>
      </c>
      <c r="D75" s="11" t="s">
        <v>40</v>
      </c>
    </row>
    <row r="76" spans="2:4" ht="13" x14ac:dyDescent="0.3">
      <c r="B76" s="6" t="s">
        <v>823</v>
      </c>
      <c r="C76" s="56" t="s">
        <v>23</v>
      </c>
      <c r="D76" s="11" t="s">
        <v>40</v>
      </c>
    </row>
    <row r="77" spans="2:4" ht="13" x14ac:dyDescent="0.3">
      <c r="B77" s="6" t="s">
        <v>824</v>
      </c>
      <c r="C77" s="56" t="s">
        <v>23</v>
      </c>
      <c r="D77" s="11" t="s">
        <v>40</v>
      </c>
    </row>
    <row r="78" spans="2:4" ht="13" x14ac:dyDescent="0.3">
      <c r="B78" s="6" t="s">
        <v>825</v>
      </c>
      <c r="C78" s="56" t="s">
        <v>23</v>
      </c>
      <c r="D78" s="11" t="s">
        <v>40</v>
      </c>
    </row>
    <row r="79" spans="2:4" ht="13" x14ac:dyDescent="0.3">
      <c r="B79" s="6" t="s">
        <v>826</v>
      </c>
      <c r="C79" s="56" t="s">
        <v>23</v>
      </c>
      <c r="D79" s="11" t="s">
        <v>40</v>
      </c>
    </row>
    <row r="80" spans="2:4" ht="13" x14ac:dyDescent="0.3">
      <c r="B80" s="6" t="s">
        <v>827</v>
      </c>
      <c r="C80" s="56" t="s">
        <v>23</v>
      </c>
      <c r="D80" s="11" t="s">
        <v>40</v>
      </c>
    </row>
    <row r="81" spans="2:4" ht="13" x14ac:dyDescent="0.3">
      <c r="B81" s="6" t="s">
        <v>828</v>
      </c>
      <c r="C81" s="56" t="s">
        <v>23</v>
      </c>
      <c r="D81" s="11" t="s">
        <v>40</v>
      </c>
    </row>
    <row r="82" spans="2:4" ht="13" x14ac:dyDescent="0.3">
      <c r="B82" s="6" t="s">
        <v>829</v>
      </c>
      <c r="C82" s="56" t="s">
        <v>23</v>
      </c>
      <c r="D82" s="11" t="s">
        <v>40</v>
      </c>
    </row>
    <row r="83" spans="2:4" ht="13" x14ac:dyDescent="0.3">
      <c r="B83" s="6" t="s">
        <v>830</v>
      </c>
      <c r="C83" s="56" t="s">
        <v>23</v>
      </c>
      <c r="D83" s="11" t="s">
        <v>40</v>
      </c>
    </row>
    <row r="84" spans="2:4" ht="13" x14ac:dyDescent="0.3">
      <c r="B84" s="6" t="s">
        <v>831</v>
      </c>
      <c r="C84" s="56" t="s">
        <v>23</v>
      </c>
      <c r="D84" s="11" t="s">
        <v>40</v>
      </c>
    </row>
    <row r="85" spans="2:4" ht="13" x14ac:dyDescent="0.3">
      <c r="B85" s="6" t="s">
        <v>832</v>
      </c>
      <c r="C85" s="56" t="s">
        <v>23</v>
      </c>
      <c r="D85" s="11" t="s">
        <v>40</v>
      </c>
    </row>
    <row r="86" spans="2:4" ht="13" x14ac:dyDescent="0.3">
      <c r="B86" s="6" t="s">
        <v>833</v>
      </c>
      <c r="C86" s="56" t="s">
        <v>23</v>
      </c>
      <c r="D86" s="11" t="s">
        <v>40</v>
      </c>
    </row>
    <row r="87" spans="2:4" ht="13" x14ac:dyDescent="0.3">
      <c r="B87" s="6" t="s">
        <v>834</v>
      </c>
      <c r="C87" s="56" t="s">
        <v>23</v>
      </c>
      <c r="D87" s="11" t="s">
        <v>40</v>
      </c>
    </row>
    <row r="88" spans="2:4" ht="13" x14ac:dyDescent="0.3">
      <c r="B88" s="6" t="s">
        <v>835</v>
      </c>
      <c r="C88" s="56" t="s">
        <v>23</v>
      </c>
      <c r="D88" s="11" t="s">
        <v>40</v>
      </c>
    </row>
    <row r="89" spans="2:4" ht="13" x14ac:dyDescent="0.3">
      <c r="B89" s="6" t="s">
        <v>836</v>
      </c>
      <c r="C89" s="56" t="s">
        <v>23</v>
      </c>
      <c r="D89" s="11" t="s">
        <v>40</v>
      </c>
    </row>
    <row r="90" spans="2:4" ht="13" x14ac:dyDescent="0.3">
      <c r="B90" s="6" t="s">
        <v>837</v>
      </c>
      <c r="C90" s="56" t="s">
        <v>23</v>
      </c>
      <c r="D90" s="11" t="s">
        <v>40</v>
      </c>
    </row>
    <row r="91" spans="2:4" ht="13" x14ac:dyDescent="0.3">
      <c r="B91" s="6" t="s">
        <v>838</v>
      </c>
      <c r="C91" s="56" t="s">
        <v>23</v>
      </c>
      <c r="D91" s="11" t="s">
        <v>40</v>
      </c>
    </row>
    <row r="92" spans="2:4" ht="13" x14ac:dyDescent="0.3">
      <c r="B92" s="6" t="s">
        <v>839</v>
      </c>
      <c r="C92" s="56" t="s">
        <v>23</v>
      </c>
      <c r="D92" s="11" t="s">
        <v>40</v>
      </c>
    </row>
    <row r="93" spans="2:4" ht="13" x14ac:dyDescent="0.3">
      <c r="B93" s="6" t="s">
        <v>840</v>
      </c>
      <c r="C93" s="56" t="s">
        <v>23</v>
      </c>
      <c r="D93" s="11" t="s">
        <v>40</v>
      </c>
    </row>
    <row r="94" spans="2:4" ht="13" x14ac:dyDescent="0.3">
      <c r="B94" s="6" t="s">
        <v>841</v>
      </c>
      <c r="C94" s="56" t="s">
        <v>23</v>
      </c>
      <c r="D94" s="11" t="s">
        <v>40</v>
      </c>
    </row>
    <row r="95" spans="2:4" ht="13" x14ac:dyDescent="0.3">
      <c r="B95" s="6" t="s">
        <v>842</v>
      </c>
      <c r="C95" s="56" t="s">
        <v>23</v>
      </c>
      <c r="D95" s="11" t="s">
        <v>40</v>
      </c>
    </row>
    <row r="96" spans="2:4" ht="13" x14ac:dyDescent="0.3">
      <c r="B96" s="6" t="s">
        <v>843</v>
      </c>
      <c r="C96" s="56" t="s">
        <v>23</v>
      </c>
      <c r="D96" s="11" t="s">
        <v>40</v>
      </c>
    </row>
    <row r="97" spans="2:4" ht="13" x14ac:dyDescent="0.3">
      <c r="B97" s="6" t="s">
        <v>844</v>
      </c>
      <c r="C97" s="56" t="s">
        <v>23</v>
      </c>
      <c r="D97" s="11" t="s">
        <v>40</v>
      </c>
    </row>
    <row r="98" spans="2:4" ht="13" x14ac:dyDescent="0.3">
      <c r="B98" s="6" t="s">
        <v>845</v>
      </c>
      <c r="C98" s="56" t="s">
        <v>23</v>
      </c>
      <c r="D98" s="11" t="s">
        <v>40</v>
      </c>
    </row>
    <row r="99" spans="2:4" x14ac:dyDescent="0.25">
      <c r="B99" s="8"/>
      <c r="C99" s="8"/>
      <c r="D99" s="8"/>
    </row>
  </sheetData>
  <hyperlinks>
    <hyperlink ref="B3:D3" location="'C0901$_1'!A1" tooltip="C0901$_1 (ANDORRA)" display="C0901$_1 (ANDORRA)" xr:uid="{00000000-0004-0000-1A00-000000000000}"/>
    <hyperlink ref="B4:D4" location="'C0901$_2'!A1" tooltip="C0901$_2 (UNITED ARAB EMIRATES)" display="C0901$_2 (UNITED ARAB EMIRATES)" xr:uid="{00000000-0004-0000-1A00-000001000000}"/>
    <hyperlink ref="B5:D5" location="'C0901$_3'!A1" tooltip="C0901$_3 (ARMENIA)" display="C0901$_3 (ARMENIA)" xr:uid="{00000000-0004-0000-1A00-000002000000}"/>
    <hyperlink ref="B6:D6" location="'C0901$_4'!A1" tooltip="C0901$_4 (ARGENTINA)" display="C0901$_4 (ARGENTINA)" xr:uid="{00000000-0004-0000-1A00-000003000000}"/>
    <hyperlink ref="B7:D7" location="'C0901$_5'!A1" tooltip="C0901$_5 (AUSTRIA)" display="C0901$_5 (AUSTRIA)" xr:uid="{00000000-0004-0000-1A00-000004000000}"/>
    <hyperlink ref="B8:D8" location="'C0901$_6'!A1" tooltip="C0901$_6 (AUSTRALIA)" display="C0901$_6 (AUSTRALIA)" xr:uid="{00000000-0004-0000-1A00-000005000000}"/>
    <hyperlink ref="B9:D9" location="'C0901$_7'!A1" tooltip="C0901$_7 (BOSNIA AND HERZEGOVINA)" display="C0901$_7 (BOSNIA AND HERZEGOVINA)" xr:uid="{00000000-0004-0000-1A00-000006000000}"/>
    <hyperlink ref="B10:D10" location="'C0901$_8'!A1" tooltip="C0901$_8 (BARBADOS)" display="C0901$_8 (BARBADOS)" xr:uid="{00000000-0004-0000-1A00-000007000000}"/>
    <hyperlink ref="B11:D11" location="'C0901$_9'!A1" tooltip="C0901$_9 (BELGIUM)" display="C0901$_9 (BELGIUM)" xr:uid="{00000000-0004-0000-1A00-000008000000}"/>
    <hyperlink ref="B12:D12" location="'C0901$_10'!A1" tooltip="C0901$_10 (BULGARIA)" display="C0901$_10 (BULGARIA)" xr:uid="{00000000-0004-0000-1A00-000009000000}"/>
    <hyperlink ref="B13:D13" location="'C0901$_11'!A1" tooltip="C0901$_11 (BAHRAIN)" display="C0901$_11 (BAHRAIN)" xr:uid="{00000000-0004-0000-1A00-00000A000000}"/>
    <hyperlink ref="B14:D14" location="'C0901$_12'!A1" tooltip="C0901$_12 (SAINT BARTHÉLEMY)" display="C0901$_12 (SAINT BARTHÉLEMY)" xr:uid="{00000000-0004-0000-1A00-00000B000000}"/>
    <hyperlink ref="B15:D15" location="'C0901$_13'!A1" tooltip="C0901$_13 (BRAZIL)" display="C0901$_13 (BRAZIL)" xr:uid="{00000000-0004-0000-1A00-00000C000000}"/>
    <hyperlink ref="B16:D16" location="'C0901$_14'!A1" tooltip="C0901$_14 (BAHAMAS)" display="C0901$_14 (BAHAMAS)" xr:uid="{00000000-0004-0000-1A00-00000D000000}"/>
    <hyperlink ref="B17:D17" location="'C0901$_15'!A1" tooltip="C0901$_15 (BOTSWANA)" display="C0901$_15 (BOTSWANA)" xr:uid="{00000000-0004-0000-1A00-00000E000000}"/>
    <hyperlink ref="B18:D18" location="'C0901$_16'!A1" tooltip="C0901$_16 (CANADA)" display="C0901$_16 (CANADA)" xr:uid="{00000000-0004-0000-1A00-00000F000000}"/>
    <hyperlink ref="B19:D19" location="'C0901$_17'!A1" tooltip="C0901$_17 (CONGO)" display="C0901$_17 (CONGO)" xr:uid="{00000000-0004-0000-1A00-000010000000}"/>
    <hyperlink ref="B20:D20" location="'C0901$_18'!A1" tooltip="C0901$_18 (SWITZERLAND)" display="C0901$_18 (SWITZERLAND)" xr:uid="{00000000-0004-0000-1A00-000011000000}"/>
    <hyperlink ref="B21:D21" location="'C0901$_19'!A1" tooltip="C0901$_19 (CÔTE D'IVOIRE)" display="C0901$_19 (CÔTE D'IVOIRE)" xr:uid="{00000000-0004-0000-1A00-000012000000}"/>
    <hyperlink ref="B22:D22" location="'C0901$_20'!A1" tooltip="C0901$_20 (CHILE)" display="C0901$_20 (CHILE)" xr:uid="{00000000-0004-0000-1A00-000013000000}"/>
    <hyperlink ref="B23:D23" location="'C0901$_21'!A1" tooltip="C0901$_21 (CAMEROON)" display="C0901$_21 (CAMEROON)" xr:uid="{00000000-0004-0000-1A00-000014000000}"/>
    <hyperlink ref="B24:D24" location="'C0901$_22'!A1" tooltip="C0901$_22 (CHINA)" display="C0901$_22 (CHINA)" xr:uid="{00000000-0004-0000-1A00-000015000000}"/>
    <hyperlink ref="B25:D25" location="'C0901$_23'!A1" tooltip="C0901$_23 (CYPRUS)" display="C0901$_23 (CYPRUS)" xr:uid="{00000000-0004-0000-1A00-000016000000}"/>
    <hyperlink ref="B26:D26" location="'C0901$_24'!A1" tooltip="C0901$_24 (GERMANY)" display="C0901$_24 (GERMANY)" xr:uid="{00000000-0004-0000-1A00-000017000000}"/>
    <hyperlink ref="B27:D27" location="'C0901$_25'!A1" tooltip="C0901$_25 (DENMARK)" display="C0901$_25 (DENMARK)" xr:uid="{00000000-0004-0000-1A00-000018000000}"/>
    <hyperlink ref="B28:D28" location="'C0901$_26'!A1" tooltip="C0901$_26 (DOMINICAN REPUBLIC)" display="C0901$_26 (DOMINICAN REPUBLIC)" xr:uid="{00000000-0004-0000-1A00-000019000000}"/>
    <hyperlink ref="B29:D29" location="'C0901$_27'!A1" tooltip="C0901$_27 (ALGERIA)" display="C0901$_27 (ALGERIA)" xr:uid="{00000000-0004-0000-1A00-00001A000000}"/>
    <hyperlink ref="B30:D30" location="'C0901$_28'!A1" tooltip="C0901$_28 (ESTONIA)" display="C0901$_28 (ESTONIA)" xr:uid="{00000000-0004-0000-1A00-00001B000000}"/>
    <hyperlink ref="B31:D31" location="'C0901$_29'!A1" tooltip="C0901$_29 (EGYPT)" display="C0901$_29 (EGYPT)" xr:uid="{00000000-0004-0000-1A00-00001C000000}"/>
    <hyperlink ref="B32:D32" location="'C0901$_30'!A1" tooltip="C0901$_30 (SPAIN)" display="C0901$_30 (SPAIN)" xr:uid="{00000000-0004-0000-1A00-00001D000000}"/>
    <hyperlink ref="B33:D33" location="'C0901$_31'!A1" tooltip="C0901$_31 (FRANCE)" display="C0901$_31 (FRANCE)" xr:uid="{00000000-0004-0000-1A00-00001E000000}"/>
    <hyperlink ref="B34:D34" location="'C0901$_32'!A1" tooltip="C0901$_32 (GABON)" display="C0901$_32 (GABON)" xr:uid="{00000000-0004-0000-1A00-00001F000000}"/>
    <hyperlink ref="B35:D35" location="'C0901$_33'!A1" tooltip="C0901$_33 (UNITED KINGDOM)" display="C0901$_33 (UNITED KINGDOM)" xr:uid="{00000000-0004-0000-1A00-000020000000}"/>
    <hyperlink ref="B36:D36" location="'C0901$_34'!A1" tooltip="C0901$_34 (GEORGIA)" display="C0901$_34 (GEORGIA)" xr:uid="{00000000-0004-0000-1A00-000021000000}"/>
    <hyperlink ref="B37:D37" location="'C0901$_35'!A1" tooltip="C0901$_35 (GUERNSEY)" display="C0901$_35 (GUERNSEY)" xr:uid="{00000000-0004-0000-1A00-000022000000}"/>
    <hyperlink ref="B38:D38" location="'C0901$_36'!A1" tooltip="C0901$_36 (GUINEA)" display="C0901$_36 (GUINEA)" xr:uid="{00000000-0004-0000-1A00-000023000000}"/>
    <hyperlink ref="B39:D39" location="'C0901$_37'!A1" tooltip="C0901$_37 (GREECE)" display="C0901$_37 (GREECE)" xr:uid="{00000000-0004-0000-1A00-000024000000}"/>
    <hyperlink ref="B40:D40" location="'C0901$_38'!A1" tooltip="C0901$_38 (HONG KONG)" display="C0901$_38 (HONG KONG)" xr:uid="{00000000-0004-0000-1A00-000025000000}"/>
    <hyperlink ref="B41:D41" location="'C0901$_39'!A1" tooltip="C0901$_39 (CROATIA)" display="C0901$_39 (CROATIA)" xr:uid="{00000000-0004-0000-1A00-000026000000}"/>
    <hyperlink ref="B42:D42" location="'C0901$_40'!A1" tooltip="C0901$_40 (HUNGARY)" display="C0901$_40 (HUNGARY)" xr:uid="{00000000-0004-0000-1A00-000027000000}"/>
    <hyperlink ref="B43:D43" location="'C0901$_41'!A1" tooltip="C0901$_41 (INDONESIA)" display="C0901$_41 (INDONESIA)" xr:uid="{00000000-0004-0000-1A00-000028000000}"/>
    <hyperlink ref="B44:D44" location="'C0901$_42'!A1" tooltip="C0901$_42 (IRELAND)" display="C0901$_42 (IRELAND)" xr:uid="{00000000-0004-0000-1A00-000029000000}"/>
    <hyperlink ref="B45:D45" location="'C0901$_43'!A1" tooltip="C0901$_43 (ISRAEL)" display="C0901$_43 (ISRAEL)" xr:uid="{00000000-0004-0000-1A00-00002A000000}"/>
    <hyperlink ref="B46:D46" location="'C0901$_44'!A1" tooltip="C0901$_44 (ISLE OF MAN)" display="C0901$_44 (ISLE OF MAN)" xr:uid="{00000000-0004-0000-1A00-00002B000000}"/>
    <hyperlink ref="B47:D47" location="'C0901$_45'!A1" tooltip="C0901$_45 (ITALY)" display="C0901$_45 (ITALY)" xr:uid="{00000000-0004-0000-1A00-00002C000000}"/>
    <hyperlink ref="B48:D48" location="'C0901$_46'!A1" tooltip="C0901$_46 (JAPAN)" display="C0901$_46 (JAPAN)" xr:uid="{00000000-0004-0000-1A00-00002D000000}"/>
    <hyperlink ref="B49:D49" location="'C0901$_47'!A1" tooltip="C0901$_47 (SAINT KITTS AND NEVIS)" display="C0901$_47 (SAINT KITTS AND NEVIS)" xr:uid="{00000000-0004-0000-1A00-00002E000000}"/>
    <hyperlink ref="B50:D50" location="'C0901$_48'!A1" tooltip="C0901$_48 (KUWAIT)" display="C0901$_48 (KUWAIT)" xr:uid="{00000000-0004-0000-1A00-00002F000000}"/>
    <hyperlink ref="B51:D51" location="'C0901$_49'!A1" tooltip="C0901$_49 (CAYMAN ISLANDS)" display="C0901$_49 (CAYMAN ISLANDS)" xr:uid="{00000000-0004-0000-1A00-000030000000}"/>
    <hyperlink ref="B52:D52" location="'C0901$_50'!A1" tooltip="C0901$_50 (KAZAKHSTAN)" display="C0901$_50 (KAZAKHSTAN)" xr:uid="{00000000-0004-0000-1A00-000031000000}"/>
    <hyperlink ref="B53:D53" location="'C0901$_51'!A1" tooltip="C0901$_51 (LEBANON)" display="C0901$_51 (LEBANON)" xr:uid="{00000000-0004-0000-1A00-000032000000}"/>
    <hyperlink ref="B54:D54" location="'C0901$_52'!A1" tooltip="C0901$_52 (LITHUANIA)" display="C0901$_52 (LITHUANIA)" xr:uid="{00000000-0004-0000-1A00-000033000000}"/>
    <hyperlink ref="B55:D55" location="'C0901$_53'!A1" tooltip="C0901$_53 (LUXEMBOURG)" display="C0901$_53 (LUXEMBOURG)" xr:uid="{00000000-0004-0000-1A00-000034000000}"/>
    <hyperlink ref="B56:D56" location="'C0901$_54'!A1" tooltip="C0901$_54 (LATVIA)" display="C0901$_54 (LATVIA)" xr:uid="{00000000-0004-0000-1A00-000035000000}"/>
    <hyperlink ref="B57:D57" location="'C0901$_55'!A1" tooltip="C0901$_55 (MOROCCO)" display="C0901$_55 (MOROCCO)" xr:uid="{00000000-0004-0000-1A00-000036000000}"/>
    <hyperlink ref="B58:D58" location="'C0901$_56'!A1" tooltip="C0901$_56 (MONACO)" display="C0901$_56 (MONACO)" xr:uid="{00000000-0004-0000-1A00-000037000000}"/>
    <hyperlink ref="B59:D59" location="'C0901$_57'!A1" tooltip="C0901$_57 (MADAGASCAR)" display="C0901$_57 (MADAGASCAR)" xr:uid="{00000000-0004-0000-1A00-000038000000}"/>
    <hyperlink ref="B60:D60" location="'C0901$_58'!A1" tooltip="C0901$_58 (MARSHALL ISLANDS)" display="C0901$_58 (MARSHALL ISLANDS)" xr:uid="{00000000-0004-0000-1A00-000039000000}"/>
    <hyperlink ref="B61:D61" location="'C0901$_59'!A1" tooltip="C0901$_59 (MALI)" display="C0901$_59 (MALI)" xr:uid="{00000000-0004-0000-1A00-00003A000000}"/>
    <hyperlink ref="B62:D62" location="'C0901$_60'!A1" tooltip="C0901$_60 (MALTA)" display="C0901$_60 (MALTA)" xr:uid="{00000000-0004-0000-1A00-00003B000000}"/>
    <hyperlink ref="B63:D63" location="'C0901$_61'!A1" tooltip="C0901$_61 (MAURITIUS)" display="C0901$_61 (MAURITIUS)" xr:uid="{00000000-0004-0000-1A00-00003C000000}"/>
    <hyperlink ref="B64:D64" location="'C0901$_62'!A1" tooltip="C0901$_62 (MEXICO)" display="C0901$_62 (MEXICO)" xr:uid="{00000000-0004-0000-1A00-00003D000000}"/>
    <hyperlink ref="B65:D65" location="'C0901$_63'!A1" tooltip="C0901$_63 (NAMIBIA)" display="C0901$_63 (NAMIBIA)" xr:uid="{00000000-0004-0000-1A00-00003E000000}"/>
    <hyperlink ref="B66:D66" location="'C0901$_64'!A1" tooltip="C0901$_64 (NEW CALEDONIA)" display="C0901$_64 (NEW CALEDONIA)" xr:uid="{00000000-0004-0000-1A00-00003F000000}"/>
    <hyperlink ref="B67:D67" location="'C0901$_65'!A1" tooltip="C0901$_65 (NIGER)" display="C0901$_65 (NIGER)" xr:uid="{00000000-0004-0000-1A00-000040000000}"/>
    <hyperlink ref="B68:D68" location="'C0901$_66'!A1" tooltip="C0901$_66 (NIGERIA)" display="C0901$_66 (NIGERIA)" xr:uid="{00000000-0004-0000-1A00-000041000000}"/>
    <hyperlink ref="B69:D69" location="'C0901$_67'!A1" tooltip="C0901$_67 (NETHERLANDS)" display="C0901$_67 (NETHERLANDS)" xr:uid="{00000000-0004-0000-1A00-000042000000}"/>
    <hyperlink ref="B70:D70" location="'C0901$_68'!A1" tooltip="C0901$_68 (NORWAY)" display="C0901$_68 (NORWAY)" xr:uid="{00000000-0004-0000-1A00-000043000000}"/>
    <hyperlink ref="B71:D71" location="'C0901$_69'!A1" tooltip="C0901$_69 (NEW ZEALAND)" display="C0901$_69 (NEW ZEALAND)" xr:uid="{00000000-0004-0000-1A00-000044000000}"/>
    <hyperlink ref="B72:D72" location="'C0901$_70'!A1" tooltip="C0901$_70 (PANAMA)" display="C0901$_70 (PANAMA)" xr:uid="{00000000-0004-0000-1A00-000045000000}"/>
    <hyperlink ref="B73:D73" location="'C0901$_71'!A1" tooltip="C0901$_71 (PERU)" display="C0901$_71 (PERU)" xr:uid="{00000000-0004-0000-1A00-000046000000}"/>
    <hyperlink ref="B74:D74" location="'C0901$_72'!A1" tooltip="C0901$_72 (FRENCH POLYNESIA)" display="C0901$_72 (FRENCH POLYNESIA)" xr:uid="{00000000-0004-0000-1A00-000047000000}"/>
    <hyperlink ref="B75:D75" location="'C0901$_73'!A1" tooltip="C0901$_73 (PAKISTAN)" display="C0901$_73 (PAKISTAN)" xr:uid="{00000000-0004-0000-1A00-000048000000}"/>
    <hyperlink ref="B76:D76" location="'C0901$_74'!A1" tooltip="C0901$_74 (POLAND)" display="C0901$_74 (POLAND)" xr:uid="{00000000-0004-0000-1A00-000049000000}"/>
    <hyperlink ref="B77:D77" location="'C0901$_75'!A1" tooltip="C0901$_75 (PORTUGAL)" display="C0901$_75 (PORTUGAL)" xr:uid="{00000000-0004-0000-1A00-00004A000000}"/>
    <hyperlink ref="B78:D78" location="'C0901$_76'!A1" tooltip="C0901$_76 (QATAR)" display="C0901$_76 (QATAR)" xr:uid="{00000000-0004-0000-1A00-00004B000000}"/>
    <hyperlink ref="B79:D79" location="'C0901$_77'!A1" tooltip="C0901$_77 (ROMANIA)" display="C0901$_77 (ROMANIA)" xr:uid="{00000000-0004-0000-1A00-00004C000000}"/>
    <hyperlink ref="B80:D80" location="'C0901$_78'!A1" tooltip="C0901$_78 (RUSSIAN FEDERATION)" display="C0901$_78 (RUSSIAN FEDERATION)" xr:uid="{00000000-0004-0000-1A00-00004D000000}"/>
    <hyperlink ref="B81:D81" location="'C0901$_79'!A1" tooltip="C0901$_79 (SAUDI ARABIA)" display="C0901$_79 (SAUDI ARABIA)" xr:uid="{00000000-0004-0000-1A00-00004E000000}"/>
    <hyperlink ref="B82:D82" location="'C0901$_80'!A1" tooltip="C0901$_80 (SWEDEN)" display="C0901$_80 (SWEDEN)" xr:uid="{00000000-0004-0000-1A00-00004F000000}"/>
    <hyperlink ref="B83:D83" location="'C0901$_81'!A1" tooltip="C0901$_81 (SINGAPORE)" display="C0901$_81 (SINGAPORE)" xr:uid="{00000000-0004-0000-1A00-000050000000}"/>
    <hyperlink ref="B84:D84" location="'C0901$_82'!A1" tooltip="C0901$_82 (SLOVAKIA)" display="C0901$_82 (SLOVAKIA)" xr:uid="{00000000-0004-0000-1A00-000051000000}"/>
    <hyperlink ref="B85:D85" location="'C0901$_83'!A1" tooltip="C0901$_83 (SENEGAL)" display="C0901$_83 (SENEGAL)" xr:uid="{00000000-0004-0000-1A00-000052000000}"/>
    <hyperlink ref="B86:D86" location="'C0901$_84'!A1" tooltip="C0901$_84 (SAO TOME AND PRINCIPE)" display="C0901$_84 (SAO TOME AND PRINCIPE)" xr:uid="{00000000-0004-0000-1A00-000053000000}"/>
    <hyperlink ref="B87:D87" location="'C0901$_85'!A1" tooltip="C0901$_85 (SINT MAARTEN (DUTCH PART))" display="C0901$_85 (SINT MAARTEN (DUTCH PART))" xr:uid="{00000000-0004-0000-1A00-000054000000}"/>
    <hyperlink ref="B88:D88" location="'C0901$_86'!A1" tooltip="C0901$_86 (THAILAND)" display="C0901$_86 (THAILAND)" xr:uid="{00000000-0004-0000-1A00-000055000000}"/>
    <hyperlink ref="B89:D89" location="'C0901$_87'!A1" tooltip="C0901$_87 (TUNISIA)" display="C0901$_87 (TUNISIA)" xr:uid="{00000000-0004-0000-1A00-000056000000}"/>
    <hyperlink ref="B90:D90" location="'C0901$_88'!A1" tooltip="C0901$_88 (TURKEY)" display="C0901$_88 (TURKEY)" xr:uid="{00000000-0004-0000-1A00-000057000000}"/>
    <hyperlink ref="B91:D91" location="'C0901$_89'!A1" tooltip="C0901$_89 (TAIWAN, PROVINCE OF CHINA)" display="C0901$_89 (TAIWAN, PROVINCE OF CHINA)" xr:uid="{00000000-0004-0000-1A00-000058000000}"/>
    <hyperlink ref="B92:D92" location="'C0901$_90'!A1" tooltip="C0901$_90 (UKRAINE)" display="C0901$_90 (UKRAINE)" xr:uid="{00000000-0004-0000-1A00-000059000000}"/>
    <hyperlink ref="B93:D93" location="'C0901$_91'!A1" tooltip="C0901$_91 (UNITED STATES)" display="C0901$_91 (UNITED STATES)" xr:uid="{00000000-0004-0000-1A00-00005A000000}"/>
    <hyperlink ref="B94:D94" location="'C0901$_92'!A1" tooltip="C0901$_92 (URUGUAY)" display="C0901$_92 (URUGUAY)" xr:uid="{00000000-0004-0000-1A00-00005B000000}"/>
    <hyperlink ref="B95:D95" location="'C0901$_93'!A1" tooltip="C0901$_93 (VIRGIN ISLANDS, BRITISH)" display="C0901$_93 (VIRGIN ISLANDS, BRITISH)" xr:uid="{00000000-0004-0000-1A00-00005C000000}"/>
    <hyperlink ref="B96:D96" location="'C0901$_94'!A1" tooltip="C0901$_94 (VIET NAM)" display="C0901$_94 (VIET NAM)" xr:uid="{00000000-0004-0000-1A00-00005D000000}"/>
    <hyperlink ref="B97:D97" location="'C0901$_95'!A1" tooltip="C0901$_95 (All countries)" display="C0901$_95 (All countries)" xr:uid="{00000000-0004-0000-1A00-00005E000000}"/>
    <hyperlink ref="B98:D98" location="'C0901$_96'!A1" tooltip="C0901$_96 (SOUTH AFRICA)" display="C0901$_96 (SOUTH AFRICA)" xr:uid="{00000000-0004-0000-1A00-00005F000000}"/>
    <hyperlink ref="A1" location="Résumé!A1" tooltip="Résumé" display="&lt;&lt;" xr:uid="{00000000-0004-0000-1A00-000060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D98"/>
  <sheetViews>
    <sheetView workbookViewId="0"/>
  </sheetViews>
  <sheetFormatPr baseColWidth="10" defaultColWidth="11.453125" defaultRowHeight="12.5" x14ac:dyDescent="0.25"/>
  <cols>
    <col min="2" max="2" width="50" customWidth="1"/>
    <col min="3" max="4" width="30" customWidth="1"/>
  </cols>
  <sheetData>
    <row r="1" spans="1:4" x14ac:dyDescent="0.25">
      <c r="A1" t="s">
        <v>77</v>
      </c>
    </row>
    <row r="2" spans="1:4" ht="20.149999999999999" customHeight="1" x14ac:dyDescent="0.25">
      <c r="B2" s="1" t="s">
        <v>637</v>
      </c>
      <c r="C2" s="3" t="s">
        <v>21</v>
      </c>
      <c r="D2" s="2" t="s">
        <v>37</v>
      </c>
    </row>
    <row r="3" spans="1:4" ht="13" x14ac:dyDescent="0.3">
      <c r="B3" s="6" t="s">
        <v>846</v>
      </c>
      <c r="C3" s="56" t="s">
        <v>23</v>
      </c>
      <c r="D3" s="11" t="s">
        <v>40</v>
      </c>
    </row>
    <row r="4" spans="1:4" ht="13" x14ac:dyDescent="0.3">
      <c r="B4" s="6" t="s">
        <v>847</v>
      </c>
      <c r="C4" s="56" t="s">
        <v>23</v>
      </c>
      <c r="D4" s="11" t="s">
        <v>40</v>
      </c>
    </row>
    <row r="5" spans="1:4" ht="13" x14ac:dyDescent="0.3">
      <c r="B5" s="6" t="s">
        <v>848</v>
      </c>
      <c r="C5" s="56" t="s">
        <v>23</v>
      </c>
      <c r="D5" s="11" t="s">
        <v>40</v>
      </c>
    </row>
    <row r="6" spans="1:4" ht="13" x14ac:dyDescent="0.3">
      <c r="B6" s="6" t="s">
        <v>849</v>
      </c>
      <c r="C6" s="56" t="s">
        <v>23</v>
      </c>
      <c r="D6" s="11" t="s">
        <v>40</v>
      </c>
    </row>
    <row r="7" spans="1:4" ht="13" x14ac:dyDescent="0.3">
      <c r="B7" s="6" t="s">
        <v>850</v>
      </c>
      <c r="C7" s="56" t="s">
        <v>23</v>
      </c>
      <c r="D7" s="11" t="s">
        <v>40</v>
      </c>
    </row>
    <row r="8" spans="1:4" ht="13" x14ac:dyDescent="0.3">
      <c r="B8" s="6" t="s">
        <v>851</v>
      </c>
      <c r="C8" s="56" t="s">
        <v>23</v>
      </c>
      <c r="D8" s="11" t="s">
        <v>40</v>
      </c>
    </row>
    <row r="9" spans="1:4" ht="13" x14ac:dyDescent="0.3">
      <c r="B9" s="6" t="s">
        <v>852</v>
      </c>
      <c r="C9" s="56" t="s">
        <v>23</v>
      </c>
      <c r="D9" s="11" t="s">
        <v>40</v>
      </c>
    </row>
    <row r="10" spans="1:4" ht="13" x14ac:dyDescent="0.3">
      <c r="B10" s="6" t="s">
        <v>853</v>
      </c>
      <c r="C10" s="56" t="s">
        <v>23</v>
      </c>
      <c r="D10" s="11" t="s">
        <v>40</v>
      </c>
    </row>
    <row r="11" spans="1:4" ht="13" x14ac:dyDescent="0.3">
      <c r="B11" s="6" t="s">
        <v>854</v>
      </c>
      <c r="C11" s="56" t="s">
        <v>23</v>
      </c>
      <c r="D11" s="11" t="s">
        <v>40</v>
      </c>
    </row>
    <row r="12" spans="1:4" ht="13" x14ac:dyDescent="0.3">
      <c r="B12" s="6" t="s">
        <v>855</v>
      </c>
      <c r="C12" s="56" t="s">
        <v>23</v>
      </c>
      <c r="D12" s="11" t="s">
        <v>40</v>
      </c>
    </row>
    <row r="13" spans="1:4" ht="13" x14ac:dyDescent="0.3">
      <c r="B13" s="6" t="s">
        <v>856</v>
      </c>
      <c r="C13" s="56" t="s">
        <v>23</v>
      </c>
      <c r="D13" s="11" t="s">
        <v>40</v>
      </c>
    </row>
    <row r="14" spans="1:4" ht="13" x14ac:dyDescent="0.3">
      <c r="B14" s="6" t="s">
        <v>857</v>
      </c>
      <c r="C14" s="56" t="s">
        <v>23</v>
      </c>
      <c r="D14" s="11" t="s">
        <v>40</v>
      </c>
    </row>
    <row r="15" spans="1:4" ht="13" x14ac:dyDescent="0.3">
      <c r="B15" s="6" t="s">
        <v>858</v>
      </c>
      <c r="C15" s="56" t="s">
        <v>23</v>
      </c>
      <c r="D15" s="11" t="s">
        <v>40</v>
      </c>
    </row>
    <row r="16" spans="1:4" ht="13" x14ac:dyDescent="0.3">
      <c r="B16" s="6" t="s">
        <v>859</v>
      </c>
      <c r="C16" s="56" t="s">
        <v>23</v>
      </c>
      <c r="D16" s="11" t="s">
        <v>40</v>
      </c>
    </row>
    <row r="17" spans="2:4" ht="13" x14ac:dyDescent="0.3">
      <c r="B17" s="6" t="s">
        <v>860</v>
      </c>
      <c r="C17" s="56" t="s">
        <v>23</v>
      </c>
      <c r="D17" s="11" t="s">
        <v>40</v>
      </c>
    </row>
    <row r="18" spans="2:4" ht="13" x14ac:dyDescent="0.3">
      <c r="B18" s="6" t="s">
        <v>861</v>
      </c>
      <c r="C18" s="56" t="s">
        <v>23</v>
      </c>
      <c r="D18" s="11" t="s">
        <v>40</v>
      </c>
    </row>
    <row r="19" spans="2:4" ht="13" x14ac:dyDescent="0.3">
      <c r="B19" s="6" t="s">
        <v>862</v>
      </c>
      <c r="C19" s="56" t="s">
        <v>23</v>
      </c>
      <c r="D19" s="11" t="s">
        <v>40</v>
      </c>
    </row>
    <row r="20" spans="2:4" ht="13" x14ac:dyDescent="0.3">
      <c r="B20" s="6" t="s">
        <v>863</v>
      </c>
      <c r="C20" s="56" t="s">
        <v>23</v>
      </c>
      <c r="D20" s="11" t="s">
        <v>40</v>
      </c>
    </row>
    <row r="21" spans="2:4" ht="13" x14ac:dyDescent="0.3">
      <c r="B21" s="6" t="s">
        <v>864</v>
      </c>
      <c r="C21" s="56" t="s">
        <v>23</v>
      </c>
      <c r="D21" s="11" t="s">
        <v>40</v>
      </c>
    </row>
    <row r="22" spans="2:4" ht="13" x14ac:dyDescent="0.3">
      <c r="B22" s="6" t="s">
        <v>865</v>
      </c>
      <c r="C22" s="56" t="s">
        <v>23</v>
      </c>
      <c r="D22" s="11" t="s">
        <v>40</v>
      </c>
    </row>
    <row r="23" spans="2:4" ht="13" x14ac:dyDescent="0.3">
      <c r="B23" s="6" t="s">
        <v>866</v>
      </c>
      <c r="C23" s="56" t="s">
        <v>23</v>
      </c>
      <c r="D23" s="11" t="s">
        <v>40</v>
      </c>
    </row>
    <row r="24" spans="2:4" ht="13" x14ac:dyDescent="0.3">
      <c r="B24" s="6" t="s">
        <v>867</v>
      </c>
      <c r="C24" s="56" t="s">
        <v>23</v>
      </c>
      <c r="D24" s="11" t="s">
        <v>40</v>
      </c>
    </row>
    <row r="25" spans="2:4" ht="13" x14ac:dyDescent="0.3">
      <c r="B25" s="6" t="s">
        <v>868</v>
      </c>
      <c r="C25" s="56" t="s">
        <v>23</v>
      </c>
      <c r="D25" s="11" t="s">
        <v>40</v>
      </c>
    </row>
    <row r="26" spans="2:4" ht="13" x14ac:dyDescent="0.3">
      <c r="B26" s="6" t="s">
        <v>869</v>
      </c>
      <c r="C26" s="56" t="s">
        <v>23</v>
      </c>
      <c r="D26" s="11" t="s">
        <v>40</v>
      </c>
    </row>
    <row r="27" spans="2:4" ht="13" x14ac:dyDescent="0.3">
      <c r="B27" s="6" t="s">
        <v>870</v>
      </c>
      <c r="C27" s="56" t="s">
        <v>23</v>
      </c>
      <c r="D27" s="11" t="s">
        <v>40</v>
      </c>
    </row>
    <row r="28" spans="2:4" ht="13" x14ac:dyDescent="0.3">
      <c r="B28" s="6" t="s">
        <v>871</v>
      </c>
      <c r="C28" s="56" t="s">
        <v>23</v>
      </c>
      <c r="D28" s="11" t="s">
        <v>40</v>
      </c>
    </row>
    <row r="29" spans="2:4" ht="13" x14ac:dyDescent="0.3">
      <c r="B29" s="6" t="s">
        <v>872</v>
      </c>
      <c r="C29" s="56" t="s">
        <v>23</v>
      </c>
      <c r="D29" s="11" t="s">
        <v>40</v>
      </c>
    </row>
    <row r="30" spans="2:4" ht="13" x14ac:dyDescent="0.3">
      <c r="B30" s="6" t="s">
        <v>873</v>
      </c>
      <c r="C30" s="56" t="s">
        <v>23</v>
      </c>
      <c r="D30" s="11" t="s">
        <v>40</v>
      </c>
    </row>
    <row r="31" spans="2:4" ht="13" x14ac:dyDescent="0.3">
      <c r="B31" s="6" t="s">
        <v>874</v>
      </c>
      <c r="C31" s="56" t="s">
        <v>23</v>
      </c>
      <c r="D31" s="11" t="s">
        <v>40</v>
      </c>
    </row>
    <row r="32" spans="2:4" ht="13" x14ac:dyDescent="0.3">
      <c r="B32" s="6" t="s">
        <v>875</v>
      </c>
      <c r="C32" s="56" t="s">
        <v>23</v>
      </c>
      <c r="D32" s="11" t="s">
        <v>40</v>
      </c>
    </row>
    <row r="33" spans="2:4" ht="13" x14ac:dyDescent="0.3">
      <c r="B33" s="6" t="s">
        <v>876</v>
      </c>
      <c r="C33" s="56" t="s">
        <v>23</v>
      </c>
      <c r="D33" s="11" t="s">
        <v>40</v>
      </c>
    </row>
    <row r="34" spans="2:4" ht="13" x14ac:dyDescent="0.3">
      <c r="B34" s="6" t="s">
        <v>877</v>
      </c>
      <c r="C34" s="56" t="s">
        <v>23</v>
      </c>
      <c r="D34" s="11" t="s">
        <v>40</v>
      </c>
    </row>
    <row r="35" spans="2:4" ht="13" x14ac:dyDescent="0.3">
      <c r="B35" s="6" t="s">
        <v>878</v>
      </c>
      <c r="C35" s="56" t="s">
        <v>23</v>
      </c>
      <c r="D35" s="11" t="s">
        <v>40</v>
      </c>
    </row>
    <row r="36" spans="2:4" ht="13" x14ac:dyDescent="0.3">
      <c r="B36" s="6" t="s">
        <v>879</v>
      </c>
      <c r="C36" s="56" t="s">
        <v>23</v>
      </c>
      <c r="D36" s="11" t="s">
        <v>40</v>
      </c>
    </row>
    <row r="37" spans="2:4" ht="13" x14ac:dyDescent="0.3">
      <c r="B37" s="6" t="s">
        <v>880</v>
      </c>
      <c r="C37" s="56" t="s">
        <v>23</v>
      </c>
      <c r="D37" s="11" t="s">
        <v>40</v>
      </c>
    </row>
    <row r="38" spans="2:4" ht="13" x14ac:dyDescent="0.3">
      <c r="B38" s="6" t="s">
        <v>881</v>
      </c>
      <c r="C38" s="56" t="s">
        <v>23</v>
      </c>
      <c r="D38" s="11" t="s">
        <v>40</v>
      </c>
    </row>
    <row r="39" spans="2:4" ht="13" x14ac:dyDescent="0.3">
      <c r="B39" s="6" t="s">
        <v>882</v>
      </c>
      <c r="C39" s="56" t="s">
        <v>23</v>
      </c>
      <c r="D39" s="11" t="s">
        <v>40</v>
      </c>
    </row>
    <row r="40" spans="2:4" ht="13" x14ac:dyDescent="0.3">
      <c r="B40" s="6" t="s">
        <v>883</v>
      </c>
      <c r="C40" s="56" t="s">
        <v>23</v>
      </c>
      <c r="D40" s="11" t="s">
        <v>40</v>
      </c>
    </row>
    <row r="41" spans="2:4" ht="13" x14ac:dyDescent="0.3">
      <c r="B41" s="6" t="s">
        <v>884</v>
      </c>
      <c r="C41" s="56" t="s">
        <v>23</v>
      </c>
      <c r="D41" s="11" t="s">
        <v>40</v>
      </c>
    </row>
    <row r="42" spans="2:4" ht="13" x14ac:dyDescent="0.3">
      <c r="B42" s="6" t="s">
        <v>885</v>
      </c>
      <c r="C42" s="56" t="s">
        <v>23</v>
      </c>
      <c r="D42" s="11" t="s">
        <v>40</v>
      </c>
    </row>
    <row r="43" spans="2:4" ht="13" x14ac:dyDescent="0.3">
      <c r="B43" s="6" t="s">
        <v>886</v>
      </c>
      <c r="C43" s="56" t="s">
        <v>23</v>
      </c>
      <c r="D43" s="11" t="s">
        <v>40</v>
      </c>
    </row>
    <row r="44" spans="2:4" ht="13" x14ac:dyDescent="0.3">
      <c r="B44" s="6" t="s">
        <v>887</v>
      </c>
      <c r="C44" s="56" t="s">
        <v>23</v>
      </c>
      <c r="D44" s="11" t="s">
        <v>40</v>
      </c>
    </row>
    <row r="45" spans="2:4" ht="13" x14ac:dyDescent="0.3">
      <c r="B45" s="6" t="s">
        <v>888</v>
      </c>
      <c r="C45" s="56" t="s">
        <v>23</v>
      </c>
      <c r="D45" s="11" t="s">
        <v>40</v>
      </c>
    </row>
    <row r="46" spans="2:4" ht="13" x14ac:dyDescent="0.3">
      <c r="B46" s="6" t="s">
        <v>889</v>
      </c>
      <c r="C46" s="56" t="s">
        <v>23</v>
      </c>
      <c r="D46" s="11" t="s">
        <v>40</v>
      </c>
    </row>
    <row r="47" spans="2:4" ht="13" x14ac:dyDescent="0.3">
      <c r="B47" s="6" t="s">
        <v>890</v>
      </c>
      <c r="C47" s="56" t="s">
        <v>23</v>
      </c>
      <c r="D47" s="11" t="s">
        <v>40</v>
      </c>
    </row>
    <row r="48" spans="2:4" ht="13" x14ac:dyDescent="0.3">
      <c r="B48" s="6" t="s">
        <v>891</v>
      </c>
      <c r="C48" s="56" t="s">
        <v>23</v>
      </c>
      <c r="D48" s="11" t="s">
        <v>40</v>
      </c>
    </row>
    <row r="49" spans="2:4" ht="13" x14ac:dyDescent="0.3">
      <c r="B49" s="6" t="s">
        <v>892</v>
      </c>
      <c r="C49" s="56" t="s">
        <v>23</v>
      </c>
      <c r="D49" s="11" t="s">
        <v>40</v>
      </c>
    </row>
    <row r="50" spans="2:4" ht="13" x14ac:dyDescent="0.3">
      <c r="B50" s="6" t="s">
        <v>893</v>
      </c>
      <c r="C50" s="56" t="s">
        <v>23</v>
      </c>
      <c r="D50" s="11" t="s">
        <v>40</v>
      </c>
    </row>
    <row r="51" spans="2:4" ht="13" x14ac:dyDescent="0.3">
      <c r="B51" s="6" t="s">
        <v>894</v>
      </c>
      <c r="C51" s="56" t="s">
        <v>23</v>
      </c>
      <c r="D51" s="11" t="s">
        <v>40</v>
      </c>
    </row>
    <row r="52" spans="2:4" ht="13" x14ac:dyDescent="0.3">
      <c r="B52" s="6" t="s">
        <v>895</v>
      </c>
      <c r="C52" s="56" t="s">
        <v>23</v>
      </c>
      <c r="D52" s="11" t="s">
        <v>40</v>
      </c>
    </row>
    <row r="53" spans="2:4" ht="13" x14ac:dyDescent="0.3">
      <c r="B53" s="6" t="s">
        <v>896</v>
      </c>
      <c r="C53" s="56" t="s">
        <v>23</v>
      </c>
      <c r="D53" s="11" t="s">
        <v>40</v>
      </c>
    </row>
    <row r="54" spans="2:4" ht="13" x14ac:dyDescent="0.3">
      <c r="B54" s="6" t="s">
        <v>897</v>
      </c>
      <c r="C54" s="56" t="s">
        <v>23</v>
      </c>
      <c r="D54" s="11" t="s">
        <v>40</v>
      </c>
    </row>
    <row r="55" spans="2:4" ht="13" x14ac:dyDescent="0.3">
      <c r="B55" s="6" t="s">
        <v>898</v>
      </c>
      <c r="C55" s="56" t="s">
        <v>23</v>
      </c>
      <c r="D55" s="11" t="s">
        <v>40</v>
      </c>
    </row>
    <row r="56" spans="2:4" ht="13" x14ac:dyDescent="0.3">
      <c r="B56" s="6" t="s">
        <v>899</v>
      </c>
      <c r="C56" s="56" t="s">
        <v>23</v>
      </c>
      <c r="D56" s="11" t="s">
        <v>40</v>
      </c>
    </row>
    <row r="57" spans="2:4" ht="13" x14ac:dyDescent="0.3">
      <c r="B57" s="6" t="s">
        <v>900</v>
      </c>
      <c r="C57" s="56" t="s">
        <v>23</v>
      </c>
      <c r="D57" s="11" t="s">
        <v>40</v>
      </c>
    </row>
    <row r="58" spans="2:4" ht="13" x14ac:dyDescent="0.3">
      <c r="B58" s="6" t="s">
        <v>901</v>
      </c>
      <c r="C58" s="56" t="s">
        <v>23</v>
      </c>
      <c r="D58" s="11" t="s">
        <v>40</v>
      </c>
    </row>
    <row r="59" spans="2:4" ht="13" x14ac:dyDescent="0.3">
      <c r="B59" s="6" t="s">
        <v>902</v>
      </c>
      <c r="C59" s="56" t="s">
        <v>23</v>
      </c>
      <c r="D59" s="11" t="s">
        <v>40</v>
      </c>
    </row>
    <row r="60" spans="2:4" ht="13" x14ac:dyDescent="0.3">
      <c r="B60" s="6" t="s">
        <v>903</v>
      </c>
      <c r="C60" s="56" t="s">
        <v>23</v>
      </c>
      <c r="D60" s="11" t="s">
        <v>40</v>
      </c>
    </row>
    <row r="61" spans="2:4" ht="13" x14ac:dyDescent="0.3">
      <c r="B61" s="6" t="s">
        <v>904</v>
      </c>
      <c r="C61" s="56" t="s">
        <v>23</v>
      </c>
      <c r="D61" s="11" t="s">
        <v>40</v>
      </c>
    </row>
    <row r="62" spans="2:4" ht="13" x14ac:dyDescent="0.3">
      <c r="B62" s="6" t="s">
        <v>905</v>
      </c>
      <c r="C62" s="56" t="s">
        <v>23</v>
      </c>
      <c r="D62" s="11" t="s">
        <v>40</v>
      </c>
    </row>
    <row r="63" spans="2:4" ht="13" x14ac:dyDescent="0.3">
      <c r="B63" s="6" t="s">
        <v>906</v>
      </c>
      <c r="C63" s="56" t="s">
        <v>23</v>
      </c>
      <c r="D63" s="11" t="s">
        <v>40</v>
      </c>
    </row>
    <row r="64" spans="2:4" ht="13" x14ac:dyDescent="0.3">
      <c r="B64" s="6" t="s">
        <v>907</v>
      </c>
      <c r="C64" s="56" t="s">
        <v>23</v>
      </c>
      <c r="D64" s="11" t="s">
        <v>40</v>
      </c>
    </row>
    <row r="65" spans="2:4" ht="13" x14ac:dyDescent="0.3">
      <c r="B65" s="6" t="s">
        <v>908</v>
      </c>
      <c r="C65" s="56" t="s">
        <v>23</v>
      </c>
      <c r="D65" s="11" t="s">
        <v>40</v>
      </c>
    </row>
    <row r="66" spans="2:4" ht="13" x14ac:dyDescent="0.3">
      <c r="B66" s="6" t="s">
        <v>909</v>
      </c>
      <c r="C66" s="56" t="s">
        <v>23</v>
      </c>
      <c r="D66" s="11" t="s">
        <v>40</v>
      </c>
    </row>
    <row r="67" spans="2:4" ht="13" x14ac:dyDescent="0.3">
      <c r="B67" s="6" t="s">
        <v>910</v>
      </c>
      <c r="C67" s="56" t="s">
        <v>23</v>
      </c>
      <c r="D67" s="11" t="s">
        <v>40</v>
      </c>
    </row>
    <row r="68" spans="2:4" ht="13" x14ac:dyDescent="0.3">
      <c r="B68" s="6" t="s">
        <v>911</v>
      </c>
      <c r="C68" s="56" t="s">
        <v>23</v>
      </c>
      <c r="D68" s="11" t="s">
        <v>40</v>
      </c>
    </row>
    <row r="69" spans="2:4" ht="13" x14ac:dyDescent="0.3">
      <c r="B69" s="6" t="s">
        <v>912</v>
      </c>
      <c r="C69" s="56" t="s">
        <v>23</v>
      </c>
      <c r="D69" s="11" t="s">
        <v>40</v>
      </c>
    </row>
    <row r="70" spans="2:4" ht="13" x14ac:dyDescent="0.3">
      <c r="B70" s="6" t="s">
        <v>913</v>
      </c>
      <c r="C70" s="56" t="s">
        <v>23</v>
      </c>
      <c r="D70" s="11" t="s">
        <v>40</v>
      </c>
    </row>
    <row r="71" spans="2:4" ht="13" x14ac:dyDescent="0.3">
      <c r="B71" s="6" t="s">
        <v>914</v>
      </c>
      <c r="C71" s="56" t="s">
        <v>23</v>
      </c>
      <c r="D71" s="11" t="s">
        <v>40</v>
      </c>
    </row>
    <row r="72" spans="2:4" ht="13" x14ac:dyDescent="0.3">
      <c r="B72" s="6" t="s">
        <v>915</v>
      </c>
      <c r="C72" s="56" t="s">
        <v>23</v>
      </c>
      <c r="D72" s="11" t="s">
        <v>40</v>
      </c>
    </row>
    <row r="73" spans="2:4" ht="13" x14ac:dyDescent="0.3">
      <c r="B73" s="6" t="s">
        <v>916</v>
      </c>
      <c r="C73" s="56" t="s">
        <v>23</v>
      </c>
      <c r="D73" s="11" t="s">
        <v>40</v>
      </c>
    </row>
    <row r="74" spans="2:4" ht="13" x14ac:dyDescent="0.3">
      <c r="B74" s="6" t="s">
        <v>917</v>
      </c>
      <c r="C74" s="56" t="s">
        <v>23</v>
      </c>
      <c r="D74" s="11" t="s">
        <v>40</v>
      </c>
    </row>
    <row r="75" spans="2:4" ht="13" x14ac:dyDescent="0.3">
      <c r="B75" s="6" t="s">
        <v>918</v>
      </c>
      <c r="C75" s="56" t="s">
        <v>23</v>
      </c>
      <c r="D75" s="11" t="s">
        <v>40</v>
      </c>
    </row>
    <row r="76" spans="2:4" ht="13" x14ac:dyDescent="0.3">
      <c r="B76" s="6" t="s">
        <v>919</v>
      </c>
      <c r="C76" s="56" t="s">
        <v>23</v>
      </c>
      <c r="D76" s="11" t="s">
        <v>40</v>
      </c>
    </row>
    <row r="77" spans="2:4" ht="13" x14ac:dyDescent="0.3">
      <c r="B77" s="6" t="s">
        <v>920</v>
      </c>
      <c r="C77" s="56" t="s">
        <v>23</v>
      </c>
      <c r="D77" s="11" t="s">
        <v>40</v>
      </c>
    </row>
    <row r="78" spans="2:4" ht="13" x14ac:dyDescent="0.3">
      <c r="B78" s="6" t="s">
        <v>921</v>
      </c>
      <c r="C78" s="56" t="s">
        <v>23</v>
      </c>
      <c r="D78" s="11" t="s">
        <v>40</v>
      </c>
    </row>
    <row r="79" spans="2:4" ht="13" x14ac:dyDescent="0.3">
      <c r="B79" s="6" t="s">
        <v>922</v>
      </c>
      <c r="C79" s="56" t="s">
        <v>23</v>
      </c>
      <c r="D79" s="11" t="s">
        <v>40</v>
      </c>
    </row>
    <row r="80" spans="2:4" ht="13" x14ac:dyDescent="0.3">
      <c r="B80" s="6" t="s">
        <v>923</v>
      </c>
      <c r="C80" s="56" t="s">
        <v>23</v>
      </c>
      <c r="D80" s="11" t="s">
        <v>40</v>
      </c>
    </row>
    <row r="81" spans="2:4" ht="13" x14ac:dyDescent="0.3">
      <c r="B81" s="6" t="s">
        <v>924</v>
      </c>
      <c r="C81" s="56" t="s">
        <v>23</v>
      </c>
      <c r="D81" s="11" t="s">
        <v>40</v>
      </c>
    </row>
    <row r="82" spans="2:4" ht="13" x14ac:dyDescent="0.3">
      <c r="B82" s="6" t="s">
        <v>925</v>
      </c>
      <c r="C82" s="56" t="s">
        <v>23</v>
      </c>
      <c r="D82" s="11" t="s">
        <v>40</v>
      </c>
    </row>
    <row r="83" spans="2:4" ht="13" x14ac:dyDescent="0.3">
      <c r="B83" s="6" t="s">
        <v>926</v>
      </c>
      <c r="C83" s="56" t="s">
        <v>23</v>
      </c>
      <c r="D83" s="11" t="s">
        <v>40</v>
      </c>
    </row>
    <row r="84" spans="2:4" ht="13" x14ac:dyDescent="0.3">
      <c r="B84" s="6" t="s">
        <v>927</v>
      </c>
      <c r="C84" s="56" t="s">
        <v>23</v>
      </c>
      <c r="D84" s="11" t="s">
        <v>40</v>
      </c>
    </row>
    <row r="85" spans="2:4" ht="13" x14ac:dyDescent="0.3">
      <c r="B85" s="6" t="s">
        <v>928</v>
      </c>
      <c r="C85" s="56" t="s">
        <v>23</v>
      </c>
      <c r="D85" s="11" t="s">
        <v>40</v>
      </c>
    </row>
    <row r="86" spans="2:4" ht="13" x14ac:dyDescent="0.3">
      <c r="B86" s="6" t="s">
        <v>929</v>
      </c>
      <c r="C86" s="56" t="s">
        <v>23</v>
      </c>
      <c r="D86" s="11" t="s">
        <v>40</v>
      </c>
    </row>
    <row r="87" spans="2:4" ht="13" x14ac:dyDescent="0.3">
      <c r="B87" s="6" t="s">
        <v>930</v>
      </c>
      <c r="C87" s="56" t="s">
        <v>23</v>
      </c>
      <c r="D87" s="11" t="s">
        <v>40</v>
      </c>
    </row>
    <row r="88" spans="2:4" ht="13" x14ac:dyDescent="0.3">
      <c r="B88" s="6" t="s">
        <v>931</v>
      </c>
      <c r="C88" s="56" t="s">
        <v>23</v>
      </c>
      <c r="D88" s="11" t="s">
        <v>40</v>
      </c>
    </row>
    <row r="89" spans="2:4" ht="13" x14ac:dyDescent="0.3">
      <c r="B89" s="6" t="s">
        <v>932</v>
      </c>
      <c r="C89" s="56" t="s">
        <v>23</v>
      </c>
      <c r="D89" s="11" t="s">
        <v>40</v>
      </c>
    </row>
    <row r="90" spans="2:4" ht="13" x14ac:dyDescent="0.3">
      <c r="B90" s="6" t="s">
        <v>933</v>
      </c>
      <c r="C90" s="56" t="s">
        <v>23</v>
      </c>
      <c r="D90" s="11" t="s">
        <v>40</v>
      </c>
    </row>
    <row r="91" spans="2:4" ht="13" x14ac:dyDescent="0.3">
      <c r="B91" s="6" t="s">
        <v>934</v>
      </c>
      <c r="C91" s="56" t="s">
        <v>23</v>
      </c>
      <c r="D91" s="11" t="s">
        <v>40</v>
      </c>
    </row>
    <row r="92" spans="2:4" ht="13" x14ac:dyDescent="0.3">
      <c r="B92" s="6" t="s">
        <v>935</v>
      </c>
      <c r="C92" s="56" t="s">
        <v>23</v>
      </c>
      <c r="D92" s="11" t="s">
        <v>40</v>
      </c>
    </row>
    <row r="93" spans="2:4" ht="13" x14ac:dyDescent="0.3">
      <c r="B93" s="6" t="s">
        <v>936</v>
      </c>
      <c r="C93" s="56" t="s">
        <v>23</v>
      </c>
      <c r="D93" s="11" t="s">
        <v>40</v>
      </c>
    </row>
    <row r="94" spans="2:4" ht="13" x14ac:dyDescent="0.3">
      <c r="B94" s="6" t="s">
        <v>937</v>
      </c>
      <c r="C94" s="56" t="s">
        <v>23</v>
      </c>
      <c r="D94" s="11" t="s">
        <v>40</v>
      </c>
    </row>
    <row r="95" spans="2:4" ht="13" x14ac:dyDescent="0.3">
      <c r="B95" s="6" t="s">
        <v>938</v>
      </c>
      <c r="C95" s="56" t="s">
        <v>23</v>
      </c>
      <c r="D95" s="11" t="s">
        <v>40</v>
      </c>
    </row>
    <row r="96" spans="2:4" ht="13" x14ac:dyDescent="0.3">
      <c r="B96" s="6" t="s">
        <v>939</v>
      </c>
      <c r="C96" s="56" t="s">
        <v>23</v>
      </c>
      <c r="D96" s="11" t="s">
        <v>40</v>
      </c>
    </row>
    <row r="97" spans="2:4" ht="13" x14ac:dyDescent="0.3">
      <c r="B97" s="6" t="s">
        <v>940</v>
      </c>
      <c r="C97" s="56" t="s">
        <v>23</v>
      </c>
      <c r="D97" s="11" t="s">
        <v>40</v>
      </c>
    </row>
    <row r="98" spans="2:4" x14ac:dyDescent="0.25">
      <c r="B98" s="8"/>
      <c r="C98" s="8"/>
      <c r="D98" s="8"/>
    </row>
  </sheetData>
  <hyperlinks>
    <hyperlink ref="B3:D3" location="'C0904_TOTAL'!A1" tooltip="C0904_TOTAL" display="C0904_TOTAL" xr:uid="{00000000-0004-0000-7B00-000000000000}"/>
    <hyperlink ref="B4:D4" location="'C0904_COUNTRY$_1'!A1" tooltip="C0904_COUNTRY$_1 (ANDORRA)" display="C0904_COUNTRY$_1 (ANDORRA)" xr:uid="{00000000-0004-0000-7B00-000001000000}"/>
    <hyperlink ref="B5:D5" location="'C0904_COUNTRY$_2'!A1" tooltip="C0904_COUNTRY$_2 (UNITED ARAB EMIRATES)" display="C0904_COUNTRY$_2 (UNITED ARAB EMIRATES)" xr:uid="{00000000-0004-0000-7B00-000002000000}"/>
    <hyperlink ref="B6:D6" location="'C0904_COUNTRY$_3'!A1" tooltip="C0904_COUNTRY$_3 (ARMENIA)" display="C0904_COUNTRY$_3 (ARMENIA)" xr:uid="{00000000-0004-0000-7B00-000003000000}"/>
    <hyperlink ref="B7:D7" location="'C0904_COUNTRY$_4'!A1" tooltip="C0904_COUNTRY$_4 (ARGENTINA)" display="C0904_COUNTRY$_4 (ARGENTINA)" xr:uid="{00000000-0004-0000-7B00-000004000000}"/>
    <hyperlink ref="B8:D8" location="'C0904_COUNTRY$_5'!A1" tooltip="C0904_COUNTRY$_5 (AUSTRIA)" display="C0904_COUNTRY$_5 (AUSTRIA)" xr:uid="{00000000-0004-0000-7B00-000005000000}"/>
    <hyperlink ref="B9:D9" location="'C0904_COUNTRY$_6'!A1" tooltip="C0904_COUNTRY$_6 (AUSTRALIA)" display="C0904_COUNTRY$_6 (AUSTRALIA)" xr:uid="{00000000-0004-0000-7B00-000006000000}"/>
    <hyperlink ref="B10:D10" location="'C0904_COUNTRY$_7'!A1" tooltip="C0904_COUNTRY$_7 (BOSNIA AND HERZEGOVINA)" display="C0904_COUNTRY$_7 (BOSNIA AND HERZEGOVINA)" xr:uid="{00000000-0004-0000-7B00-000007000000}"/>
    <hyperlink ref="B11:D11" location="'C0904_COUNTRY$_8'!A1" tooltip="C0904_COUNTRY$_8 (BARBADOS)" display="C0904_COUNTRY$_8 (BARBADOS)" xr:uid="{00000000-0004-0000-7B00-000008000000}"/>
    <hyperlink ref="B12:D12" location="'C0904_COUNTRY$_9'!A1" tooltip="C0904_COUNTRY$_9 (BELGIUM)" display="C0904_COUNTRY$_9 (BELGIUM)" xr:uid="{00000000-0004-0000-7B00-000009000000}"/>
    <hyperlink ref="B13:D13" location="'C0904_COUNTRY$_10'!A1" tooltip="C0904_COUNTRY$_10 (BULGARIA)" display="C0904_COUNTRY$_10 (BULGARIA)" xr:uid="{00000000-0004-0000-7B00-00000A000000}"/>
    <hyperlink ref="B14:D14" location="'C0904_COUNTRY$_11'!A1" tooltip="C0904_COUNTRY$_11 (BAHRAIN)" display="C0904_COUNTRY$_11 (BAHRAIN)" xr:uid="{00000000-0004-0000-7B00-00000B000000}"/>
    <hyperlink ref="B15:D15" location="'C0904_COUNTRY$_12'!A1" tooltip="C0904_COUNTRY$_12 (SAINT BARTHÉLEMY)" display="C0904_COUNTRY$_12 (SAINT BARTHÉLEMY)" xr:uid="{00000000-0004-0000-7B00-00000C000000}"/>
    <hyperlink ref="B16:D16" location="'C0904_COUNTRY$_13'!A1" tooltip="C0904_COUNTRY$_13 (BRAZIL)" display="C0904_COUNTRY$_13 (BRAZIL)" xr:uid="{00000000-0004-0000-7B00-00000D000000}"/>
    <hyperlink ref="B17:D17" location="'C0904_COUNTRY$_14'!A1" tooltip="C0904_COUNTRY$_14 (BAHAMAS)" display="C0904_COUNTRY$_14 (BAHAMAS)" xr:uid="{00000000-0004-0000-7B00-00000E000000}"/>
    <hyperlink ref="B18:D18" location="'C0904_COUNTRY$_15'!A1" tooltip="C0904_COUNTRY$_15 (BOTSWANA)" display="C0904_COUNTRY$_15 (BOTSWANA)" xr:uid="{00000000-0004-0000-7B00-00000F000000}"/>
    <hyperlink ref="B19:D19" location="'C0904_COUNTRY$_16'!A1" tooltip="C0904_COUNTRY$_16 (CANADA)" display="C0904_COUNTRY$_16 (CANADA)" xr:uid="{00000000-0004-0000-7B00-000010000000}"/>
    <hyperlink ref="B20:D20" location="'C0904_COUNTRY$_17'!A1" tooltip="C0904_COUNTRY$_17 (CONGO)" display="C0904_COUNTRY$_17 (CONGO)" xr:uid="{00000000-0004-0000-7B00-000011000000}"/>
    <hyperlink ref="B21:D21" location="'C0904_COUNTRY$_18'!A1" tooltip="C0904_COUNTRY$_18 (SWITZERLAND)" display="C0904_COUNTRY$_18 (SWITZERLAND)" xr:uid="{00000000-0004-0000-7B00-000012000000}"/>
    <hyperlink ref="B22:D22" location="'C0904_COUNTRY$_19'!A1" tooltip="C0904_COUNTRY$_19 (CÔTE D'IVOIRE)" display="C0904_COUNTRY$_19 (CÔTE D'IVOIRE)" xr:uid="{00000000-0004-0000-7B00-000013000000}"/>
    <hyperlink ref="B23:D23" location="'C0904_COUNTRY$_20'!A1" tooltip="C0904_COUNTRY$_20 (CHILE)" display="C0904_COUNTRY$_20 (CHILE)" xr:uid="{00000000-0004-0000-7B00-000014000000}"/>
    <hyperlink ref="B24:D24" location="'C0904_COUNTRY$_21'!A1" tooltip="C0904_COUNTRY$_21 (CAMEROON)" display="C0904_COUNTRY$_21 (CAMEROON)" xr:uid="{00000000-0004-0000-7B00-000015000000}"/>
    <hyperlink ref="B25:D25" location="'C0904_COUNTRY$_22'!A1" tooltip="C0904_COUNTRY$_22 (CHINA)" display="C0904_COUNTRY$_22 (CHINA)" xr:uid="{00000000-0004-0000-7B00-000016000000}"/>
    <hyperlink ref="B26:D26" location="'C0904_COUNTRY$_23'!A1" tooltip="C0904_COUNTRY$_23 (CYPRUS)" display="C0904_COUNTRY$_23 (CYPRUS)" xr:uid="{00000000-0004-0000-7B00-000017000000}"/>
    <hyperlink ref="B27:D27" location="'C0904_COUNTRY$_24'!A1" tooltip="C0904_COUNTRY$_24 (GERMANY)" display="C0904_COUNTRY$_24 (GERMANY)" xr:uid="{00000000-0004-0000-7B00-000018000000}"/>
    <hyperlink ref="B28:D28" location="'C0904_COUNTRY$_25'!A1" tooltip="C0904_COUNTRY$_25 (DENMARK)" display="C0904_COUNTRY$_25 (DENMARK)" xr:uid="{00000000-0004-0000-7B00-000019000000}"/>
    <hyperlink ref="B29:D29" location="'C0904_COUNTRY$_26'!A1" tooltip="C0904_COUNTRY$_26 (DOMINICAN REPUBLIC)" display="C0904_COUNTRY$_26 (DOMINICAN REPUBLIC)" xr:uid="{00000000-0004-0000-7B00-00001A000000}"/>
    <hyperlink ref="B30:D30" location="'C0904_COUNTRY$_27'!A1" tooltip="C0904_COUNTRY$_27 (ALGERIA)" display="C0904_COUNTRY$_27 (ALGERIA)" xr:uid="{00000000-0004-0000-7B00-00001B000000}"/>
    <hyperlink ref="B31:D31" location="'C0904_COUNTRY$_28'!A1" tooltip="C0904_COUNTRY$_28 (ESTONIA)" display="C0904_COUNTRY$_28 (ESTONIA)" xr:uid="{00000000-0004-0000-7B00-00001C000000}"/>
    <hyperlink ref="B32:D32" location="'C0904_COUNTRY$_29'!A1" tooltip="C0904_COUNTRY$_29 (EGYPT)" display="C0904_COUNTRY$_29 (EGYPT)" xr:uid="{00000000-0004-0000-7B00-00001D000000}"/>
    <hyperlink ref="B33:D33" location="'C0904_COUNTRY$_30'!A1" tooltip="C0904_COUNTRY$_30 (SPAIN)" display="C0904_COUNTRY$_30 (SPAIN)" xr:uid="{00000000-0004-0000-7B00-00001E000000}"/>
    <hyperlink ref="B34:D34" location="'C0904_COUNTRY$_31'!A1" tooltip="C0904_COUNTRY$_31 (FRANCE)" display="C0904_COUNTRY$_31 (FRANCE)" xr:uid="{00000000-0004-0000-7B00-00001F000000}"/>
    <hyperlink ref="B35:D35" location="'C0904_COUNTRY$_32'!A1" tooltip="C0904_COUNTRY$_32 (GABON)" display="C0904_COUNTRY$_32 (GABON)" xr:uid="{00000000-0004-0000-7B00-000020000000}"/>
    <hyperlink ref="B36:D36" location="'C0904_COUNTRY$_33'!A1" tooltip="C0904_COUNTRY$_33 (UNITED KINGDOM)" display="C0904_COUNTRY$_33 (UNITED KINGDOM)" xr:uid="{00000000-0004-0000-7B00-000021000000}"/>
    <hyperlink ref="B37:D37" location="'C0904_COUNTRY$_34'!A1" tooltip="C0904_COUNTRY$_34 (GEORGIA)" display="C0904_COUNTRY$_34 (GEORGIA)" xr:uid="{00000000-0004-0000-7B00-000022000000}"/>
    <hyperlink ref="B38:D38" location="'C0904_COUNTRY$_35'!A1" tooltip="C0904_COUNTRY$_35 (GUERNSEY)" display="C0904_COUNTRY$_35 (GUERNSEY)" xr:uid="{00000000-0004-0000-7B00-000023000000}"/>
    <hyperlink ref="B39:D39" location="'C0904_COUNTRY$_36'!A1" tooltip="C0904_COUNTRY$_36 (GUINEA)" display="C0904_COUNTRY$_36 (GUINEA)" xr:uid="{00000000-0004-0000-7B00-000024000000}"/>
    <hyperlink ref="B40:D40" location="'C0904_COUNTRY$_37'!A1" tooltip="C0904_COUNTRY$_37 (GREECE)" display="C0904_COUNTRY$_37 (GREECE)" xr:uid="{00000000-0004-0000-7B00-000025000000}"/>
    <hyperlink ref="B41:D41" location="'C0904_COUNTRY$_38'!A1" tooltip="C0904_COUNTRY$_38 (HONG KONG)" display="C0904_COUNTRY$_38 (HONG KONG)" xr:uid="{00000000-0004-0000-7B00-000026000000}"/>
    <hyperlink ref="B42:D42" location="'C0904_COUNTRY$_39'!A1" tooltip="C0904_COUNTRY$_39 (CROATIA)" display="C0904_COUNTRY$_39 (CROATIA)" xr:uid="{00000000-0004-0000-7B00-000027000000}"/>
    <hyperlink ref="B43:D43" location="'C0904_COUNTRY$_40'!A1" tooltip="C0904_COUNTRY$_40 (HUNGARY)" display="C0904_COUNTRY$_40 (HUNGARY)" xr:uid="{00000000-0004-0000-7B00-000028000000}"/>
    <hyperlink ref="B44:D44" location="'C0904_COUNTRY$_41'!A1" tooltip="C0904_COUNTRY$_41 (INDONESIA)" display="C0904_COUNTRY$_41 (INDONESIA)" xr:uid="{00000000-0004-0000-7B00-000029000000}"/>
    <hyperlink ref="B45:D45" location="'C0904_COUNTRY$_42'!A1" tooltip="C0904_COUNTRY$_42 (IRELAND)" display="C0904_COUNTRY$_42 (IRELAND)" xr:uid="{00000000-0004-0000-7B00-00002A000000}"/>
    <hyperlink ref="B46:D46" location="'C0904_COUNTRY$_43'!A1" tooltip="C0904_COUNTRY$_43 (ISRAEL)" display="C0904_COUNTRY$_43 (ISRAEL)" xr:uid="{00000000-0004-0000-7B00-00002B000000}"/>
    <hyperlink ref="B47:D47" location="'C0904_COUNTRY$_44'!A1" tooltip="C0904_COUNTRY$_44 (ISLE OF MAN)" display="C0904_COUNTRY$_44 (ISLE OF MAN)" xr:uid="{00000000-0004-0000-7B00-00002C000000}"/>
    <hyperlink ref="B48:D48" location="'C0904_COUNTRY$_45'!A1" tooltip="C0904_COUNTRY$_45 (ITALY)" display="C0904_COUNTRY$_45 (ITALY)" xr:uid="{00000000-0004-0000-7B00-00002D000000}"/>
    <hyperlink ref="B49:D49" location="'C0904_COUNTRY$_46'!A1" tooltip="C0904_COUNTRY$_46 (JAPAN)" display="C0904_COUNTRY$_46 (JAPAN)" xr:uid="{00000000-0004-0000-7B00-00002E000000}"/>
    <hyperlink ref="B50:D50" location="'C0904_COUNTRY$_47'!A1" tooltip="C0904_COUNTRY$_47 (SAINT KITTS AND NEVIS)" display="C0904_COUNTRY$_47 (SAINT KITTS AND NEVIS)" xr:uid="{00000000-0004-0000-7B00-00002F000000}"/>
    <hyperlink ref="B51:D51" location="'C0904_COUNTRY$_48'!A1" tooltip="C0904_COUNTRY$_48 (KUWAIT)" display="C0904_COUNTRY$_48 (KUWAIT)" xr:uid="{00000000-0004-0000-7B00-000030000000}"/>
    <hyperlink ref="B52:D52" location="'C0904_COUNTRY$_49'!A1" tooltip="C0904_COUNTRY$_49 (CAYMAN ISLANDS)" display="C0904_COUNTRY$_49 (CAYMAN ISLANDS)" xr:uid="{00000000-0004-0000-7B00-000031000000}"/>
    <hyperlink ref="B53:D53" location="'C0904_COUNTRY$_50'!A1" tooltip="C0904_COUNTRY$_50 (KAZAKHSTAN)" display="C0904_COUNTRY$_50 (KAZAKHSTAN)" xr:uid="{00000000-0004-0000-7B00-000032000000}"/>
    <hyperlink ref="B54:D54" location="'C0904_COUNTRY$_51'!A1" tooltip="C0904_COUNTRY$_51 (LEBANON)" display="C0904_COUNTRY$_51 (LEBANON)" xr:uid="{00000000-0004-0000-7B00-000033000000}"/>
    <hyperlink ref="B55:D55" location="'C0904_COUNTRY$_52'!A1" tooltip="C0904_COUNTRY$_52 (LITHUANIA)" display="C0904_COUNTRY$_52 (LITHUANIA)" xr:uid="{00000000-0004-0000-7B00-000034000000}"/>
    <hyperlink ref="B56:D56" location="'C0904_COUNTRY$_53'!A1" tooltip="C0904_COUNTRY$_53 (LUXEMBOURG)" display="C0904_COUNTRY$_53 (LUXEMBOURG)" xr:uid="{00000000-0004-0000-7B00-000035000000}"/>
    <hyperlink ref="B57:D57" location="'C0904_COUNTRY$_54'!A1" tooltip="C0904_COUNTRY$_54 (LATVIA)" display="C0904_COUNTRY$_54 (LATVIA)" xr:uid="{00000000-0004-0000-7B00-000036000000}"/>
    <hyperlink ref="B58:D58" location="'C0904_COUNTRY$_55'!A1" tooltip="C0904_COUNTRY$_55 (MOROCCO)" display="C0904_COUNTRY$_55 (MOROCCO)" xr:uid="{00000000-0004-0000-7B00-000037000000}"/>
    <hyperlink ref="B59:D59" location="'C0904_COUNTRY$_56'!A1" tooltip="C0904_COUNTRY$_56 (MONACO)" display="C0904_COUNTRY$_56 (MONACO)" xr:uid="{00000000-0004-0000-7B00-000038000000}"/>
    <hyperlink ref="B60:D60" location="'C0904_COUNTRY$_57'!A1" tooltip="C0904_COUNTRY$_57 (MADAGASCAR)" display="C0904_COUNTRY$_57 (MADAGASCAR)" xr:uid="{00000000-0004-0000-7B00-000039000000}"/>
    <hyperlink ref="B61:D61" location="'C0904_COUNTRY$_58'!A1" tooltip="C0904_COUNTRY$_58 (MARSHALL ISLANDS)" display="C0904_COUNTRY$_58 (MARSHALL ISLANDS)" xr:uid="{00000000-0004-0000-7B00-00003A000000}"/>
    <hyperlink ref="B62:D62" location="'C0904_COUNTRY$_59'!A1" tooltip="C0904_COUNTRY$_59 (MALI)" display="C0904_COUNTRY$_59 (MALI)" xr:uid="{00000000-0004-0000-7B00-00003B000000}"/>
    <hyperlink ref="B63:D63" location="'C0904_COUNTRY$_60'!A1" tooltip="C0904_COUNTRY$_60 (MALTA)" display="C0904_COUNTRY$_60 (MALTA)" xr:uid="{00000000-0004-0000-7B00-00003C000000}"/>
    <hyperlink ref="B64:D64" location="'C0904_COUNTRY$_61'!A1" tooltip="C0904_COUNTRY$_61 (MAURITIUS)" display="C0904_COUNTRY$_61 (MAURITIUS)" xr:uid="{00000000-0004-0000-7B00-00003D000000}"/>
    <hyperlink ref="B65:D65" location="'C0904_COUNTRY$_62'!A1" tooltip="C0904_COUNTRY$_62 (MEXICO)" display="C0904_COUNTRY$_62 (MEXICO)" xr:uid="{00000000-0004-0000-7B00-00003E000000}"/>
    <hyperlink ref="B66:D66" location="'C0904_COUNTRY$_63'!A1" tooltip="C0904_COUNTRY$_63 (NAMIBIA)" display="C0904_COUNTRY$_63 (NAMIBIA)" xr:uid="{00000000-0004-0000-7B00-00003F000000}"/>
    <hyperlink ref="B67:D67" location="'C0904_COUNTRY$_64'!A1" tooltip="C0904_COUNTRY$_64 (NEW CALEDONIA)" display="C0904_COUNTRY$_64 (NEW CALEDONIA)" xr:uid="{00000000-0004-0000-7B00-000040000000}"/>
    <hyperlink ref="B68:D68" location="'C0904_COUNTRY$_65'!A1" tooltip="C0904_COUNTRY$_65 (NIGER)" display="C0904_COUNTRY$_65 (NIGER)" xr:uid="{00000000-0004-0000-7B00-000041000000}"/>
    <hyperlink ref="B69:D69" location="'C0904_COUNTRY$_66'!A1" tooltip="C0904_COUNTRY$_66 (NIGERIA)" display="C0904_COUNTRY$_66 (NIGERIA)" xr:uid="{00000000-0004-0000-7B00-000042000000}"/>
    <hyperlink ref="B70:D70" location="'C0904_COUNTRY$_67'!A1" tooltip="C0904_COUNTRY$_67 (NETHERLANDS)" display="C0904_COUNTRY$_67 (NETHERLANDS)" xr:uid="{00000000-0004-0000-7B00-000043000000}"/>
    <hyperlink ref="B71:D71" location="'C0904_COUNTRY$_68'!A1" tooltip="C0904_COUNTRY$_68 (NEW ZEALAND)" display="C0904_COUNTRY$_68 (NEW ZEALAND)" xr:uid="{00000000-0004-0000-7B00-000044000000}"/>
    <hyperlink ref="B72:D72" location="'C0904_COUNTRY$_69'!A1" tooltip="C0904_COUNTRY$_69 (PANAMA)" display="C0904_COUNTRY$_69 (PANAMA)" xr:uid="{00000000-0004-0000-7B00-000045000000}"/>
    <hyperlink ref="B73:D73" location="'C0904_COUNTRY$_70'!A1" tooltip="C0904_COUNTRY$_70 (PERU)" display="C0904_COUNTRY$_70 (PERU)" xr:uid="{00000000-0004-0000-7B00-000046000000}"/>
    <hyperlink ref="B74:D74" location="'C0904_COUNTRY$_71'!A1" tooltip="C0904_COUNTRY$_71 (FRENCH POLYNESIA)" display="C0904_COUNTRY$_71 (FRENCH POLYNESIA)" xr:uid="{00000000-0004-0000-7B00-000047000000}"/>
    <hyperlink ref="B75:D75" location="'C0904_COUNTRY$_72'!A1" tooltip="C0904_COUNTRY$_72 (PAKISTAN)" display="C0904_COUNTRY$_72 (PAKISTAN)" xr:uid="{00000000-0004-0000-7B00-000048000000}"/>
    <hyperlink ref="B76:D76" location="'C0904_COUNTRY$_73'!A1" tooltip="C0904_COUNTRY$_73 (POLAND)" display="C0904_COUNTRY$_73 (POLAND)" xr:uid="{00000000-0004-0000-7B00-000049000000}"/>
    <hyperlink ref="B77:D77" location="'C0904_COUNTRY$_74'!A1" tooltip="C0904_COUNTRY$_74 (PORTUGAL)" display="C0904_COUNTRY$_74 (PORTUGAL)" xr:uid="{00000000-0004-0000-7B00-00004A000000}"/>
    <hyperlink ref="B78:D78" location="'C0904_COUNTRY$_75'!A1" tooltip="C0904_COUNTRY$_75 (QATAR)" display="C0904_COUNTRY$_75 (QATAR)" xr:uid="{00000000-0004-0000-7B00-00004B000000}"/>
    <hyperlink ref="B79:D79" location="'C0904_COUNTRY$_76'!A1" tooltip="C0904_COUNTRY$_76 (ROMANIA)" display="C0904_COUNTRY$_76 (ROMANIA)" xr:uid="{00000000-0004-0000-7B00-00004C000000}"/>
    <hyperlink ref="B80:D80" location="'C0904_COUNTRY$_77'!A1" tooltip="C0904_COUNTRY$_77 (RUSSIAN FEDERATION)" display="C0904_COUNTRY$_77 (RUSSIAN FEDERATION)" xr:uid="{00000000-0004-0000-7B00-00004D000000}"/>
    <hyperlink ref="B81:D81" location="'C0904_COUNTRY$_78'!A1" tooltip="C0904_COUNTRY$_78 (SAUDI ARABIA)" display="C0904_COUNTRY$_78 (SAUDI ARABIA)" xr:uid="{00000000-0004-0000-7B00-00004E000000}"/>
    <hyperlink ref="B82:D82" location="'C0904_COUNTRY$_79'!A1" tooltip="C0904_COUNTRY$_79 (SWEDEN)" display="C0904_COUNTRY$_79 (SWEDEN)" xr:uid="{00000000-0004-0000-7B00-00004F000000}"/>
    <hyperlink ref="B83:D83" location="'C0904_COUNTRY$_80'!A1" tooltip="C0904_COUNTRY$_80 (SINGAPORE)" display="C0904_COUNTRY$_80 (SINGAPORE)" xr:uid="{00000000-0004-0000-7B00-000050000000}"/>
    <hyperlink ref="B84:D84" location="'C0904_COUNTRY$_81'!A1" tooltip="C0904_COUNTRY$_81 (SLOVAKIA)" display="C0904_COUNTRY$_81 (SLOVAKIA)" xr:uid="{00000000-0004-0000-7B00-000051000000}"/>
    <hyperlink ref="B85:D85" location="'C0904_COUNTRY$_82'!A1" tooltip="C0904_COUNTRY$_82 (SENEGAL)" display="C0904_COUNTRY$_82 (SENEGAL)" xr:uid="{00000000-0004-0000-7B00-000052000000}"/>
    <hyperlink ref="B86:D86" location="'C0904_COUNTRY$_83'!A1" tooltip="C0904_COUNTRY$_83 (SAO TOME AND PRINCIPE)" display="C0904_COUNTRY$_83 (SAO TOME AND PRINCIPE)" xr:uid="{00000000-0004-0000-7B00-000053000000}"/>
    <hyperlink ref="B87:D87" location="'C0904_COUNTRY$_84'!A1" tooltip="C0904_COUNTRY$_84 (SINT MAARTEN (DUTCH PART))" display="C0904_COUNTRY$_84 (SINT MAARTEN (DUTCH PART))" xr:uid="{00000000-0004-0000-7B00-000054000000}"/>
    <hyperlink ref="B88:D88" location="'C0904_COUNTRY$_85'!A1" tooltip="C0904_COUNTRY$_85 (THAILAND)" display="C0904_COUNTRY$_85 (THAILAND)" xr:uid="{00000000-0004-0000-7B00-000055000000}"/>
    <hyperlink ref="B89:D89" location="'C0904_COUNTRY$_86'!A1" tooltip="C0904_COUNTRY$_86 (TUNISIA)" display="C0904_COUNTRY$_86 (TUNISIA)" xr:uid="{00000000-0004-0000-7B00-000056000000}"/>
    <hyperlink ref="B90:D90" location="'C0904_COUNTRY$_87'!A1" tooltip="C0904_COUNTRY$_87 (TURKEY)" display="C0904_COUNTRY$_87 (TURKEY)" xr:uid="{00000000-0004-0000-7B00-000057000000}"/>
    <hyperlink ref="B91:D91" location="'C0904_COUNTRY$_88'!A1" tooltip="C0904_COUNTRY$_88 (TAIWAN, PROVINCE OF CHINA)" display="C0904_COUNTRY$_88 (TAIWAN, PROVINCE OF CHINA)" xr:uid="{00000000-0004-0000-7B00-000058000000}"/>
    <hyperlink ref="B92:D92" location="'C0904_COUNTRY$_89'!A1" tooltip="C0904_COUNTRY$_89 (UKRAINE)" display="C0904_COUNTRY$_89 (UKRAINE)" xr:uid="{00000000-0004-0000-7B00-000059000000}"/>
    <hyperlink ref="B93:D93" location="'C0904_COUNTRY$_90'!A1" tooltip="C0904_COUNTRY$_90 (UNITED STATES)" display="C0904_COUNTRY$_90 (UNITED STATES)" xr:uid="{00000000-0004-0000-7B00-00005A000000}"/>
    <hyperlink ref="B94:D94" location="'C0904_COUNTRY$_91'!A1" tooltip="C0904_COUNTRY$_91 (URUGUAY)" display="C0904_COUNTRY$_91 (URUGUAY)" xr:uid="{00000000-0004-0000-7B00-00005B000000}"/>
    <hyperlink ref="B95:D95" location="'C0904_COUNTRY$_92'!A1" tooltip="C0904_COUNTRY$_92 (VIRGIN ISLANDS, BRITISH)" display="C0904_COUNTRY$_92 (VIRGIN ISLANDS, BRITISH)" xr:uid="{00000000-0004-0000-7B00-00005C000000}"/>
    <hyperlink ref="B96:D96" location="'C0904_COUNTRY$_93'!A1" tooltip="C0904_COUNTRY$_93 (VIET NAM)" display="C0904_COUNTRY$_93 (VIET NAM)" xr:uid="{00000000-0004-0000-7B00-00005D000000}"/>
    <hyperlink ref="B97:D97" location="'C0904_COUNTRY$_94'!A1" tooltip="C0904_COUNTRY$_94 (SOUTH AFRICA)" display="C0904_COUNTRY$_94 (SOUTH AFRICA)" xr:uid="{00000000-0004-0000-7B00-00005E000000}"/>
    <hyperlink ref="A1" location="Résumé!A1" tooltip="Résumé" display="&lt;&lt;" xr:uid="{00000000-0004-0000-7B00-00005F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D5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7" width="21.54296875" customWidth="1"/>
    <col min="28" max="30" width="21.453125" customWidth="1"/>
  </cols>
  <sheetData>
    <row r="1" spans="1:3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0" ht="13" x14ac:dyDescent="0.25">
      <c r="A6" s="22" t="s">
        <v>655</v>
      </c>
      <c r="B6" s="25" t="s">
        <v>655</v>
      </c>
    </row>
    <row r="7" spans="1:30" x14ac:dyDescent="0.25">
      <c r="B7" s="106" t="s">
        <v>656</v>
      </c>
      <c r="C7" s="107"/>
      <c r="D7" s="107"/>
      <c r="E7" s="107"/>
    </row>
    <row r="8" spans="1:30" x14ac:dyDescent="0.25">
      <c r="B8" s="33" t="s">
        <v>657</v>
      </c>
      <c r="C8" s="40"/>
      <c r="D8" s="117" t="s">
        <v>941</v>
      </c>
      <c r="E8" s="118"/>
      <c r="F8" s="119"/>
    </row>
    <row r="9" spans="1:30" ht="13" x14ac:dyDescent="0.25">
      <c r="B9" s="25"/>
    </row>
    <row r="10" spans="1:30" x14ac:dyDescent="0.25">
      <c r="D10" s="112" t="s">
        <v>659</v>
      </c>
      <c r="E10" s="112" t="s">
        <v>660</v>
      </c>
      <c r="F10" s="112" t="s">
        <v>661</v>
      </c>
      <c r="G10" s="108" t="s">
        <v>662</v>
      </c>
      <c r="H10" s="110"/>
      <c r="I10" s="110"/>
      <c r="J10" s="110"/>
      <c r="K10" s="110"/>
      <c r="L10" s="108"/>
      <c r="M10" s="112" t="s">
        <v>663</v>
      </c>
      <c r="N10" s="108" t="s">
        <v>664</v>
      </c>
      <c r="O10" s="110"/>
      <c r="P10" s="108"/>
      <c r="Q10" s="112" t="s">
        <v>665</v>
      </c>
      <c r="R10" s="108" t="s">
        <v>666</v>
      </c>
      <c r="S10" s="110"/>
      <c r="T10" s="110"/>
      <c r="U10" s="108"/>
      <c r="V10" s="114" t="s">
        <v>667</v>
      </c>
      <c r="W10" s="110"/>
      <c r="X10" s="115" t="s">
        <v>669</v>
      </c>
      <c r="Y10" s="112" t="s">
        <v>668</v>
      </c>
      <c r="Z10" s="112" t="s">
        <v>669</v>
      </c>
      <c r="AA10" s="112" t="s">
        <v>670</v>
      </c>
      <c r="AB10" s="114" t="s">
        <v>671</v>
      </c>
      <c r="AC10" s="110"/>
      <c r="AD10" s="115"/>
    </row>
    <row r="11" spans="1:30" x14ac:dyDescent="0.25">
      <c r="D11" s="113"/>
      <c r="E11" s="113"/>
      <c r="F11" s="113"/>
      <c r="G11" s="108" t="s">
        <v>672</v>
      </c>
      <c r="H11" s="108"/>
      <c r="I11" s="108" t="s">
        <v>673</v>
      </c>
      <c r="J11" s="108"/>
      <c r="K11" s="108" t="s">
        <v>674</v>
      </c>
      <c r="L11" s="108"/>
      <c r="M11" s="113"/>
      <c r="N11" s="108" t="s">
        <v>675</v>
      </c>
      <c r="O11" s="114" t="s">
        <v>676</v>
      </c>
      <c r="P11" s="115"/>
      <c r="Q11" s="113"/>
      <c r="R11" s="108" t="s">
        <v>677</v>
      </c>
      <c r="S11" s="108" t="s">
        <v>678</v>
      </c>
      <c r="T11" s="108" t="s">
        <v>679</v>
      </c>
      <c r="U11" s="108" t="s">
        <v>680</v>
      </c>
      <c r="V11" s="116"/>
      <c r="W11" s="114" t="s">
        <v>681</v>
      </c>
      <c r="X11" s="115" t="s">
        <v>682</v>
      </c>
      <c r="Y11" s="113"/>
      <c r="Z11" s="113"/>
      <c r="AA11" s="113"/>
      <c r="AB11" s="116"/>
      <c r="AC11" s="108" t="s">
        <v>683</v>
      </c>
      <c r="AD11" s="108" t="s">
        <v>684</v>
      </c>
    </row>
    <row r="12" spans="1:30" ht="31.5" x14ac:dyDescent="0.25">
      <c r="D12" s="108"/>
      <c r="E12" s="108"/>
      <c r="F12" s="108"/>
      <c r="G12" s="13" t="s">
        <v>685</v>
      </c>
      <c r="H12" s="13" t="s">
        <v>686</v>
      </c>
      <c r="I12" s="13" t="s">
        <v>687</v>
      </c>
      <c r="J12" s="13" t="s">
        <v>688</v>
      </c>
      <c r="K12" s="13" t="s">
        <v>689</v>
      </c>
      <c r="L12" s="13" t="s">
        <v>690</v>
      </c>
      <c r="M12" s="108"/>
      <c r="N12" s="108"/>
      <c r="O12" s="53"/>
      <c r="P12" s="13" t="s">
        <v>691</v>
      </c>
      <c r="Q12" s="108"/>
      <c r="R12" s="108"/>
      <c r="S12" s="108"/>
      <c r="T12" s="108"/>
      <c r="U12" s="108"/>
      <c r="V12" s="108"/>
      <c r="W12" s="53" t="s">
        <v>682</v>
      </c>
      <c r="X12" s="13" t="s">
        <v>682</v>
      </c>
      <c r="Y12" s="108"/>
      <c r="Z12" s="108"/>
      <c r="AA12" s="108"/>
      <c r="AB12" s="108"/>
      <c r="AC12" s="108"/>
      <c r="AD12" s="108"/>
    </row>
    <row r="13" spans="1:30" x14ac:dyDescent="0.25">
      <c r="D13" s="20" t="s">
        <v>89</v>
      </c>
      <c r="E13" s="20" t="s">
        <v>104</v>
      </c>
      <c r="F13" s="20" t="s">
        <v>106</v>
      </c>
      <c r="G13" s="20" t="s">
        <v>110</v>
      </c>
      <c r="H13" s="20" t="s">
        <v>112</v>
      </c>
      <c r="I13" s="20" t="s">
        <v>114</v>
      </c>
      <c r="J13" s="20" t="s">
        <v>116</v>
      </c>
      <c r="K13" s="20" t="s">
        <v>118</v>
      </c>
      <c r="L13" s="20" t="s">
        <v>325</v>
      </c>
      <c r="M13" s="20" t="s">
        <v>327</v>
      </c>
      <c r="N13" s="20" t="s">
        <v>329</v>
      </c>
      <c r="O13" s="20" t="s">
        <v>124</v>
      </c>
      <c r="P13" s="20" t="s">
        <v>126</v>
      </c>
      <c r="Q13" s="20" t="s">
        <v>128</v>
      </c>
      <c r="R13" s="20" t="s">
        <v>130</v>
      </c>
      <c r="S13" s="20" t="s">
        <v>132</v>
      </c>
      <c r="T13" s="20" t="s">
        <v>134</v>
      </c>
      <c r="U13" s="20" t="s">
        <v>336</v>
      </c>
      <c r="V13" s="20" t="s">
        <v>136</v>
      </c>
      <c r="W13" s="20" t="s">
        <v>138</v>
      </c>
      <c r="X13" s="20" t="s">
        <v>340</v>
      </c>
      <c r="Y13" s="20" t="s">
        <v>692</v>
      </c>
      <c r="Z13" s="20" t="s">
        <v>693</v>
      </c>
      <c r="AA13" s="20" t="s">
        <v>694</v>
      </c>
      <c r="AB13" s="20" t="s">
        <v>140</v>
      </c>
      <c r="AC13" s="20" t="s">
        <v>142</v>
      </c>
      <c r="AD13" s="20" t="s">
        <v>144</v>
      </c>
    </row>
    <row r="14" spans="1:30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54"/>
      <c r="Y14" s="24"/>
      <c r="Z14" s="24"/>
      <c r="AA14" s="24"/>
      <c r="AB14" s="24"/>
      <c r="AC14" s="24"/>
      <c r="AD14" s="24"/>
    </row>
    <row r="15" spans="1:30" ht="21" x14ac:dyDescent="0.25">
      <c r="B15" s="12" t="s">
        <v>696</v>
      </c>
      <c r="C15" s="20" t="s">
        <v>101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54"/>
      <c r="Y15" s="24"/>
      <c r="Z15" s="24"/>
      <c r="AA15" s="24"/>
      <c r="AB15" s="24"/>
      <c r="AC15" s="54"/>
      <c r="AD15" s="54"/>
    </row>
    <row r="16" spans="1:30" x14ac:dyDescent="0.25">
      <c r="B16" s="12" t="s">
        <v>697</v>
      </c>
      <c r="C16" s="20" t="s">
        <v>93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54"/>
      <c r="Y16" s="24"/>
      <c r="Z16" s="24"/>
      <c r="AA16" s="24"/>
      <c r="AB16" s="24"/>
      <c r="AC16" s="54"/>
      <c r="AD16" s="54"/>
    </row>
    <row r="17" spans="2:30" x14ac:dyDescent="0.25">
      <c r="B17" s="12" t="s">
        <v>698</v>
      </c>
      <c r="C17" s="20" t="s">
        <v>104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54"/>
      <c r="Y17" s="24"/>
      <c r="Z17" s="24"/>
      <c r="AA17" s="24"/>
      <c r="AB17" s="24"/>
      <c r="AC17" s="54"/>
      <c r="AD17" s="54"/>
    </row>
    <row r="18" spans="2:30" x14ac:dyDescent="0.25">
      <c r="B18" s="12" t="s">
        <v>699</v>
      </c>
      <c r="C18" s="20" t="s">
        <v>700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54"/>
      <c r="Y18" s="24"/>
      <c r="Z18" s="24"/>
      <c r="AA18" s="24"/>
      <c r="AB18" s="24"/>
      <c r="AC18" s="54"/>
      <c r="AD18" s="54"/>
    </row>
    <row r="19" spans="2:30" x14ac:dyDescent="0.25">
      <c r="B19" s="12" t="s">
        <v>701</v>
      </c>
      <c r="C19" s="20" t="s">
        <v>106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54"/>
      <c r="Y19" s="63"/>
      <c r="Z19" s="63"/>
      <c r="AA19" s="63"/>
      <c r="AB19" s="63"/>
      <c r="AC19" s="54"/>
      <c r="AD19" s="54"/>
    </row>
    <row r="20" spans="2:30" x14ac:dyDescent="0.25">
      <c r="B20" s="12" t="s">
        <v>702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4"/>
      <c r="Y20" s="24"/>
      <c r="Z20" s="24"/>
      <c r="AA20" s="24"/>
      <c r="AB20" s="24"/>
      <c r="AC20" s="54"/>
      <c r="AD20" s="54"/>
    </row>
    <row r="21" spans="2:30" ht="21" x14ac:dyDescent="0.25">
      <c r="B21" s="12" t="s">
        <v>703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54"/>
      <c r="Y21" s="24"/>
      <c r="Z21" s="24"/>
      <c r="AA21" s="24"/>
      <c r="AB21" s="24"/>
      <c r="AC21" s="54"/>
      <c r="AD21" s="54"/>
    </row>
    <row r="22" spans="2:30" x14ac:dyDescent="0.25">
      <c r="B22" s="31" t="s">
        <v>704</v>
      </c>
      <c r="C22" s="4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25">
      <c r="B23" s="12" t="s">
        <v>705</v>
      </c>
      <c r="C23" s="20" t="s">
        <v>114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54"/>
      <c r="T23" s="54"/>
      <c r="U23" s="54"/>
      <c r="V23" s="24"/>
      <c r="W23" s="54"/>
      <c r="X23" s="54"/>
      <c r="Y23" s="24"/>
      <c r="Z23" s="24"/>
      <c r="AA23" s="24"/>
      <c r="AB23" s="24"/>
      <c r="AC23" s="54"/>
      <c r="AD23" s="54"/>
    </row>
    <row r="24" spans="2:30" x14ac:dyDescent="0.25">
      <c r="B24" s="12" t="s">
        <v>706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54"/>
      <c r="X24" s="54"/>
      <c r="Y24" s="24"/>
      <c r="Z24" s="24"/>
      <c r="AA24" s="24"/>
      <c r="AB24" s="24"/>
      <c r="AC24" s="54"/>
      <c r="AD24" s="54"/>
    </row>
    <row r="25" spans="2:30" x14ac:dyDescent="0.25">
      <c r="B25" s="12" t="s">
        <v>707</v>
      </c>
      <c r="C25" s="5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25">
      <c r="B26" s="43" t="s">
        <v>708</v>
      </c>
      <c r="C26" s="20" t="s">
        <v>118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24"/>
      <c r="W26" s="24"/>
      <c r="X26" s="24"/>
      <c r="Y26" s="24"/>
      <c r="Z26" s="24"/>
      <c r="AA26" s="24"/>
      <c r="AB26" s="24"/>
      <c r="AC26" s="54"/>
      <c r="AD26" s="54"/>
    </row>
    <row r="27" spans="2:30" x14ac:dyDescent="0.25">
      <c r="B27" s="44" t="s">
        <v>709</v>
      </c>
      <c r="C27" s="20" t="s">
        <v>325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24"/>
      <c r="W27" s="24"/>
      <c r="X27" s="54"/>
      <c r="Y27" s="24"/>
      <c r="Z27" s="24"/>
      <c r="AA27" s="24"/>
      <c r="AB27" s="24"/>
      <c r="AC27" s="54"/>
      <c r="AD27" s="54"/>
    </row>
    <row r="28" spans="2:30" x14ac:dyDescent="0.25">
      <c r="B28" s="43" t="s">
        <v>710</v>
      </c>
      <c r="C28" s="20" t="s">
        <v>327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24"/>
      <c r="W28" s="24"/>
      <c r="X28" s="24"/>
      <c r="Y28" s="24"/>
      <c r="Z28" s="24"/>
      <c r="AA28" s="24"/>
      <c r="AB28" s="24"/>
      <c r="AC28" s="54"/>
      <c r="AD28" s="54"/>
    </row>
    <row r="29" spans="2:30" x14ac:dyDescent="0.25">
      <c r="B29" s="44" t="s">
        <v>709</v>
      </c>
      <c r="C29" s="20" t="s">
        <v>329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24"/>
      <c r="W29" s="24"/>
      <c r="X29" s="54"/>
      <c r="Y29" s="24"/>
      <c r="Z29" s="24"/>
      <c r="AA29" s="24"/>
      <c r="AB29" s="24"/>
      <c r="AC29" s="54"/>
      <c r="AD29" s="54"/>
    </row>
    <row r="30" spans="2:30" x14ac:dyDescent="0.25">
      <c r="B30" s="43" t="s">
        <v>711</v>
      </c>
      <c r="C30" s="20" t="s">
        <v>124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24"/>
      <c r="W30" s="24"/>
      <c r="X30" s="24"/>
      <c r="Y30" s="24"/>
      <c r="Z30" s="24"/>
      <c r="AA30" s="24"/>
      <c r="AB30" s="24"/>
      <c r="AC30" s="54"/>
      <c r="AD30" s="54"/>
    </row>
    <row r="31" spans="2:30" x14ac:dyDescent="0.25">
      <c r="B31" s="31" t="s">
        <v>712</v>
      </c>
      <c r="C31" s="4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25">
      <c r="B32" s="12" t="s">
        <v>677</v>
      </c>
      <c r="C32" s="20" t="s">
        <v>126</v>
      </c>
      <c r="D32" s="24"/>
      <c r="E32" s="24"/>
      <c r="F32" s="2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2:30" x14ac:dyDescent="0.25">
      <c r="B33" s="12" t="s">
        <v>713</v>
      </c>
      <c r="C33" s="20" t="s">
        <v>128</v>
      </c>
      <c r="D33" s="24"/>
      <c r="E33" s="24"/>
      <c r="F33" s="2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2:30" x14ac:dyDescent="0.25">
      <c r="B34" s="12" t="s">
        <v>714</v>
      </c>
      <c r="C34" s="20" t="s">
        <v>130</v>
      </c>
      <c r="D34" s="24"/>
      <c r="E34" s="24"/>
      <c r="F34" s="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2:30" x14ac:dyDescent="0.25">
      <c r="B35" s="12" t="s">
        <v>715</v>
      </c>
      <c r="C35" s="20" t="s">
        <v>132</v>
      </c>
      <c r="D35" s="24"/>
      <c r="E35" s="24"/>
      <c r="F35" s="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2:30" x14ac:dyDescent="0.25">
      <c r="B36" s="12" t="s">
        <v>678</v>
      </c>
      <c r="C36" s="20" t="s">
        <v>134</v>
      </c>
      <c r="D36" s="24"/>
      <c r="E36" s="24"/>
      <c r="F36" s="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2:30" x14ac:dyDescent="0.25">
      <c r="B37" s="12" t="s">
        <v>716</v>
      </c>
      <c r="C37" s="20" t="s">
        <v>336</v>
      </c>
      <c r="D37" s="24"/>
      <c r="E37" s="24"/>
      <c r="F37" s="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2:30" x14ac:dyDescent="0.25">
      <c r="B38" s="12" t="s">
        <v>679</v>
      </c>
      <c r="C38" s="20" t="s">
        <v>136</v>
      </c>
      <c r="D38" s="24"/>
      <c r="E38" s="24"/>
      <c r="F38" s="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2:30" x14ac:dyDescent="0.25">
      <c r="B39" s="12" t="s">
        <v>717</v>
      </c>
      <c r="C39" s="20" t="s">
        <v>138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2:30" x14ac:dyDescent="0.25">
      <c r="B40" s="12" t="s">
        <v>718</v>
      </c>
      <c r="C40" s="20" t="s">
        <v>140</v>
      </c>
      <c r="D40" s="24"/>
      <c r="E40" s="24"/>
      <c r="F40" s="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2:30" x14ac:dyDescent="0.25">
      <c r="B41" s="12" t="s">
        <v>680</v>
      </c>
      <c r="C41" s="20" t="s">
        <v>142</v>
      </c>
      <c r="D41" s="24"/>
      <c r="E41" s="24"/>
      <c r="F41" s="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2:30" x14ac:dyDescent="0.25">
      <c r="B42" s="12" t="s">
        <v>719</v>
      </c>
      <c r="C42" s="20" t="s">
        <v>144</v>
      </c>
      <c r="D42" s="24"/>
      <c r="E42" s="24"/>
      <c r="F42" s="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2:30" x14ac:dyDescent="0.25">
      <c r="B43" s="12" t="s">
        <v>720</v>
      </c>
      <c r="C43" s="20" t="s">
        <v>146</v>
      </c>
      <c r="D43" s="24"/>
      <c r="E43" s="24"/>
      <c r="F43" s="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2:30" x14ac:dyDescent="0.25">
      <c r="B44" s="12" t="s">
        <v>721</v>
      </c>
      <c r="C44" s="20" t="s">
        <v>148</v>
      </c>
      <c r="D44" s="24"/>
      <c r="E44" s="24"/>
      <c r="F44" s="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2:30" x14ac:dyDescent="0.25">
      <c r="B45" s="12" t="s">
        <v>722</v>
      </c>
      <c r="C45" s="20" t="s">
        <v>150</v>
      </c>
      <c r="D45" s="24"/>
      <c r="E45" s="24"/>
      <c r="F45" s="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2:30" x14ac:dyDescent="0.25">
      <c r="B46" s="12" t="s">
        <v>723</v>
      </c>
      <c r="C46" s="20" t="s">
        <v>152</v>
      </c>
      <c r="D46" s="24"/>
      <c r="E46" s="24"/>
      <c r="F46" s="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2:30" x14ac:dyDescent="0.25">
      <c r="B47" s="31" t="s">
        <v>724</v>
      </c>
      <c r="C47" s="4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2:30" x14ac:dyDescent="0.25">
      <c r="B48" s="12" t="s">
        <v>725</v>
      </c>
      <c r="C48" s="20" t="s">
        <v>726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54"/>
      <c r="Y48" s="63"/>
      <c r="Z48" s="63"/>
      <c r="AA48" s="63"/>
      <c r="AB48" s="63"/>
      <c r="AC48" s="63"/>
      <c r="AD48" s="63"/>
    </row>
    <row r="49" spans="2:30" x14ac:dyDescent="0.25">
      <c r="B49" s="12" t="s">
        <v>727</v>
      </c>
      <c r="C49" s="20" t="s">
        <v>728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54"/>
      <c r="Y49" s="63"/>
      <c r="Z49" s="63"/>
      <c r="AA49" s="63"/>
      <c r="AB49" s="63"/>
      <c r="AC49" s="63"/>
      <c r="AD49" s="63"/>
    </row>
    <row r="50" spans="2:30" x14ac:dyDescent="0.25">
      <c r="B50" s="47" t="s">
        <v>729</v>
      </c>
      <c r="C50" s="40" t="s">
        <v>730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23"/>
      <c r="Y50" s="10"/>
      <c r="Z50" s="10"/>
      <c r="AA50" s="10"/>
      <c r="AB50" s="10"/>
      <c r="AC50" s="10"/>
      <c r="AD50" s="10"/>
    </row>
  </sheetData>
  <mergeCells count="29">
    <mergeCell ref="B7:E7"/>
    <mergeCell ref="D8:F8"/>
    <mergeCell ref="D10:D12"/>
    <mergeCell ref="E10:E12"/>
    <mergeCell ref="F10:F12"/>
    <mergeCell ref="G10:L10"/>
    <mergeCell ref="M10:M12"/>
    <mergeCell ref="N10:P10"/>
    <mergeCell ref="Q10:Q12"/>
    <mergeCell ref="R10:U10"/>
    <mergeCell ref="G11:H11"/>
    <mergeCell ref="I11:J11"/>
    <mergeCell ref="K11:L11"/>
    <mergeCell ref="N11:N12"/>
    <mergeCell ref="O11:P11"/>
    <mergeCell ref="R11:R12"/>
    <mergeCell ref="S11:S12"/>
    <mergeCell ref="T11:T12"/>
    <mergeCell ref="U11:U12"/>
    <mergeCell ref="V10:X10"/>
    <mergeCell ref="Y10:Y12"/>
    <mergeCell ref="Z10:Z12"/>
    <mergeCell ref="AA10:AA12"/>
    <mergeCell ref="AB10:AD10"/>
    <mergeCell ref="V11:V12"/>
    <mergeCell ref="W11:X11"/>
    <mergeCell ref="AB11:AB12"/>
    <mergeCell ref="AC11:AC12"/>
    <mergeCell ref="AD11:AD12"/>
  </mergeCells>
  <hyperlinks>
    <hyperlink ref="A1" location="'C0700_Résumé'!A1" tooltip="C0700_Résumé" display="&lt;&lt;" xr:uid="{00000000-0004-0000-18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outlinePr summaryBelow="0" summaryRight="0"/>
  </sheetPr>
  <dimension ref="A1:F32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6" width="21.54296875" customWidth="1"/>
  </cols>
  <sheetData>
    <row r="1" spans="1:6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6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6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6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6" ht="13" x14ac:dyDescent="0.25">
      <c r="A6" s="22" t="s">
        <v>942</v>
      </c>
      <c r="B6" s="25" t="s">
        <v>942</v>
      </c>
    </row>
    <row r="7" spans="1:6" x14ac:dyDescent="0.25">
      <c r="B7" s="106" t="s">
        <v>943</v>
      </c>
      <c r="C7" s="107"/>
      <c r="D7" s="107"/>
      <c r="E7" s="107"/>
    </row>
    <row r="8" spans="1:6" x14ac:dyDescent="0.25">
      <c r="A8" s="39"/>
      <c r="B8" s="33" t="s">
        <v>944</v>
      </c>
      <c r="C8" s="40"/>
      <c r="D8" s="121" t="s">
        <v>945</v>
      </c>
      <c r="E8" s="118"/>
      <c r="F8" s="119"/>
    </row>
    <row r="10" spans="1:6" x14ac:dyDescent="0.25">
      <c r="D10" s="13" t="s">
        <v>98</v>
      </c>
      <c r="E10" s="13" t="s">
        <v>946</v>
      </c>
      <c r="F10" s="13" t="s">
        <v>947</v>
      </c>
    </row>
    <row r="11" spans="1:6" x14ac:dyDescent="0.25">
      <c r="D11" s="20" t="s">
        <v>89</v>
      </c>
      <c r="E11" s="20" t="s">
        <v>93</v>
      </c>
      <c r="F11" s="20" t="s">
        <v>104</v>
      </c>
    </row>
    <row r="12" spans="1:6" x14ac:dyDescent="0.25">
      <c r="B12" s="31" t="s">
        <v>948</v>
      </c>
      <c r="C12" s="48"/>
      <c r="D12" s="7"/>
      <c r="E12" s="7"/>
      <c r="F12" s="7"/>
    </row>
    <row r="13" spans="1:6" x14ac:dyDescent="0.25">
      <c r="B13" s="12" t="s">
        <v>949</v>
      </c>
      <c r="C13" s="20" t="s">
        <v>89</v>
      </c>
      <c r="D13" s="24">
        <v>1636024228.27</v>
      </c>
      <c r="E13" s="54"/>
      <c r="F13" s="54"/>
    </row>
    <row r="14" spans="1:6" x14ac:dyDescent="0.25">
      <c r="B14" s="12" t="s">
        <v>950</v>
      </c>
      <c r="C14" s="20" t="s">
        <v>93</v>
      </c>
      <c r="D14" s="24"/>
      <c r="E14" s="54"/>
      <c r="F14" s="54"/>
    </row>
    <row r="15" spans="1:6" x14ac:dyDescent="0.25">
      <c r="B15" s="31" t="s">
        <v>951</v>
      </c>
      <c r="C15" s="48"/>
      <c r="D15" s="7"/>
      <c r="E15" s="7"/>
      <c r="F15" s="7"/>
    </row>
    <row r="16" spans="1:6" x14ac:dyDescent="0.25">
      <c r="B16" s="12" t="s">
        <v>952</v>
      </c>
      <c r="C16" s="20" t="s">
        <v>104</v>
      </c>
      <c r="D16" s="24"/>
      <c r="E16" s="54"/>
      <c r="F16" s="54"/>
    </row>
    <row r="17" spans="2:6" x14ac:dyDescent="0.25">
      <c r="B17" s="12" t="s">
        <v>953</v>
      </c>
      <c r="C17" s="20" t="s">
        <v>106</v>
      </c>
      <c r="D17" s="24"/>
      <c r="E17" s="54"/>
      <c r="F17" s="54"/>
    </row>
    <row r="18" spans="2:6" x14ac:dyDescent="0.25">
      <c r="B18" s="31" t="s">
        <v>954</v>
      </c>
      <c r="C18" s="48"/>
      <c r="D18" s="7"/>
      <c r="E18" s="7"/>
      <c r="F18" s="7"/>
    </row>
    <row r="19" spans="2:6" x14ac:dyDescent="0.25">
      <c r="B19" s="12" t="s">
        <v>955</v>
      </c>
      <c r="C19" s="20" t="s">
        <v>956</v>
      </c>
      <c r="D19" s="24"/>
      <c r="E19" s="54"/>
      <c r="F19" s="54"/>
    </row>
    <row r="20" spans="2:6" x14ac:dyDescent="0.25">
      <c r="B20" s="31" t="s">
        <v>957</v>
      </c>
      <c r="C20" s="48"/>
      <c r="D20" s="7"/>
      <c r="E20" s="7"/>
      <c r="F20" s="7"/>
    </row>
    <row r="21" spans="2:6" x14ac:dyDescent="0.25">
      <c r="B21" s="12" t="s">
        <v>958</v>
      </c>
      <c r="C21" s="20" t="s">
        <v>114</v>
      </c>
      <c r="D21" s="24">
        <v>88729068.609999999</v>
      </c>
      <c r="E21" s="54"/>
      <c r="F21" s="54"/>
    </row>
    <row r="22" spans="2:6" x14ac:dyDescent="0.25">
      <c r="B22" s="43" t="s">
        <v>948</v>
      </c>
      <c r="C22" s="20" t="s">
        <v>116</v>
      </c>
      <c r="D22" s="24">
        <v>88729068.609999999</v>
      </c>
      <c r="E22" s="54"/>
      <c r="F22" s="54"/>
    </row>
    <row r="23" spans="2:6" x14ac:dyDescent="0.25">
      <c r="B23" s="43" t="s">
        <v>951</v>
      </c>
      <c r="C23" s="20" t="s">
        <v>118</v>
      </c>
      <c r="D23" s="24"/>
      <c r="E23" s="54"/>
      <c r="F23" s="54"/>
    </row>
    <row r="24" spans="2:6" x14ac:dyDescent="0.25">
      <c r="B24" s="43" t="s">
        <v>959</v>
      </c>
      <c r="C24" s="20" t="s">
        <v>325</v>
      </c>
      <c r="D24" s="24"/>
      <c r="E24" s="54"/>
      <c r="F24" s="54"/>
    </row>
    <row r="25" spans="2:6" x14ac:dyDescent="0.25">
      <c r="B25" s="12" t="s">
        <v>960</v>
      </c>
      <c r="C25" s="20" t="s">
        <v>327</v>
      </c>
      <c r="D25" s="55"/>
      <c r="E25" s="51"/>
      <c r="F25" s="55"/>
    </row>
    <row r="26" spans="2:6" x14ac:dyDescent="0.25">
      <c r="B26" s="31" t="s">
        <v>961</v>
      </c>
      <c r="C26" s="48"/>
      <c r="D26" s="7"/>
      <c r="E26" s="7"/>
      <c r="F26" s="7"/>
    </row>
    <row r="27" spans="2:6" x14ac:dyDescent="0.25">
      <c r="B27" s="12" t="s">
        <v>962</v>
      </c>
      <c r="C27" s="20" t="s">
        <v>329</v>
      </c>
      <c r="D27" s="55"/>
      <c r="E27" s="72"/>
      <c r="F27" s="55"/>
    </row>
    <row r="28" spans="2:6" x14ac:dyDescent="0.25">
      <c r="B28" s="12" t="s">
        <v>963</v>
      </c>
      <c r="C28" s="20" t="s">
        <v>124</v>
      </c>
      <c r="D28" s="55"/>
      <c r="E28" s="72"/>
      <c r="F28" s="55"/>
    </row>
    <row r="29" spans="2:6" x14ac:dyDescent="0.25">
      <c r="B29" s="12" t="s">
        <v>964</v>
      </c>
      <c r="C29" s="20" t="s">
        <v>126</v>
      </c>
      <c r="D29" s="55"/>
      <c r="E29" s="51">
        <v>0</v>
      </c>
      <c r="F29" s="55"/>
    </row>
    <row r="30" spans="2:6" x14ac:dyDescent="0.25">
      <c r="B30" s="31" t="s">
        <v>965</v>
      </c>
      <c r="C30" s="48"/>
      <c r="D30" s="7"/>
      <c r="E30" s="7"/>
      <c r="F30" s="7"/>
    </row>
    <row r="31" spans="2:6" x14ac:dyDescent="0.25">
      <c r="B31" s="12" t="s">
        <v>966</v>
      </c>
      <c r="C31" s="20" t="s">
        <v>128</v>
      </c>
      <c r="D31" s="70"/>
      <c r="E31" s="70"/>
      <c r="F31" s="41" t="s">
        <v>967</v>
      </c>
    </row>
    <row r="32" spans="2:6" x14ac:dyDescent="0.25">
      <c r="B32" s="47" t="s">
        <v>968</v>
      </c>
      <c r="C32" s="40" t="s">
        <v>130</v>
      </c>
      <c r="D32" s="71"/>
      <c r="E32" s="71"/>
      <c r="F32" s="35" t="s">
        <v>967</v>
      </c>
    </row>
  </sheetData>
  <mergeCells count="2">
    <mergeCell ref="B7:E7"/>
    <mergeCell ref="D8:F8"/>
  </mergeCells>
  <hyperlinks>
    <hyperlink ref="A1" location="'C0904_Résumé'!A1" tooltip="C0904_Résumé" display="&lt;&lt;" xr:uid="{00000000-0004-0000-7C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9"/>
  <sheetViews>
    <sheetView zoomScale="90"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5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5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5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5" ht="13" x14ac:dyDescent="0.25">
      <c r="A6" s="22" t="s">
        <v>96</v>
      </c>
      <c r="B6" s="25" t="s">
        <v>96</v>
      </c>
    </row>
    <row r="7" spans="1:5" x14ac:dyDescent="0.25">
      <c r="B7" s="106" t="s">
        <v>97</v>
      </c>
      <c r="C7" s="107"/>
      <c r="D7" s="107"/>
    </row>
    <row r="8" spans="1:5" x14ac:dyDescent="0.25">
      <c r="D8" s="13" t="s">
        <v>98</v>
      </c>
    </row>
    <row r="9" spans="1:5" x14ac:dyDescent="0.25">
      <c r="D9" s="20" t="s">
        <v>89</v>
      </c>
    </row>
    <row r="10" spans="1:5" x14ac:dyDescent="0.25">
      <c r="B10" s="31" t="s">
        <v>99</v>
      </c>
      <c r="C10" s="20" t="s">
        <v>89</v>
      </c>
      <c r="D10" s="24">
        <v>651493096</v>
      </c>
    </row>
    <row r="11" spans="1:5" x14ac:dyDescent="0.25">
      <c r="B11" s="12" t="s">
        <v>100</v>
      </c>
      <c r="C11" s="20" t="s">
        <v>101</v>
      </c>
      <c r="D11" s="24">
        <v>651493096</v>
      </c>
    </row>
    <row r="12" spans="1:5" x14ac:dyDescent="0.25">
      <c r="B12" s="43" t="s">
        <v>102</v>
      </c>
      <c r="C12" s="20" t="s">
        <v>93</v>
      </c>
      <c r="D12" s="24">
        <v>651493096</v>
      </c>
    </row>
    <row r="13" spans="1:5" x14ac:dyDescent="0.25">
      <c r="B13" s="44" t="s">
        <v>103</v>
      </c>
      <c r="C13" s="20" t="s">
        <v>104</v>
      </c>
      <c r="D13" s="24">
        <v>115683471</v>
      </c>
    </row>
    <row r="14" spans="1:5" x14ac:dyDescent="0.25">
      <c r="B14" s="36" t="s">
        <v>105</v>
      </c>
      <c r="C14" s="20" t="s">
        <v>106</v>
      </c>
      <c r="D14" s="24">
        <v>111110000</v>
      </c>
    </row>
    <row r="15" spans="1:5" ht="21" x14ac:dyDescent="0.25">
      <c r="B15" s="18" t="s">
        <v>107</v>
      </c>
      <c r="C15" s="20" t="s">
        <v>108</v>
      </c>
      <c r="D15" s="24"/>
    </row>
    <row r="16" spans="1:5" x14ac:dyDescent="0.25">
      <c r="B16" s="36" t="s">
        <v>109</v>
      </c>
      <c r="C16" s="20" t="s">
        <v>110</v>
      </c>
      <c r="D16" s="24"/>
    </row>
    <row r="17" spans="2:4" x14ac:dyDescent="0.25">
      <c r="B17" s="36" t="s">
        <v>111</v>
      </c>
      <c r="C17" s="20" t="s">
        <v>112</v>
      </c>
      <c r="D17" s="101">
        <v>4573471</v>
      </c>
    </row>
    <row r="18" spans="2:4" x14ac:dyDescent="0.25">
      <c r="B18" s="36" t="s">
        <v>113</v>
      </c>
      <c r="C18" s="20" t="s">
        <v>114</v>
      </c>
      <c r="D18" s="24">
        <v>0</v>
      </c>
    </row>
    <row r="19" spans="2:4" x14ac:dyDescent="0.25">
      <c r="B19" s="18" t="s">
        <v>115</v>
      </c>
      <c r="C19" s="20" t="s">
        <v>116</v>
      </c>
      <c r="D19" s="24"/>
    </row>
    <row r="20" spans="2:4" x14ac:dyDescent="0.25">
      <c r="B20" s="18" t="s">
        <v>117</v>
      </c>
      <c r="C20" s="20" t="s">
        <v>118</v>
      </c>
      <c r="D20" s="24"/>
    </row>
    <row r="21" spans="2:4" x14ac:dyDescent="0.25">
      <c r="B21" s="18" t="s">
        <v>119</v>
      </c>
      <c r="C21" s="20" t="s">
        <v>120</v>
      </c>
      <c r="D21" s="24"/>
    </row>
    <row r="22" spans="2:4" x14ac:dyDescent="0.25">
      <c r="B22" s="36" t="s">
        <v>121</v>
      </c>
      <c r="C22" s="20" t="s">
        <v>122</v>
      </c>
      <c r="D22" s="24"/>
    </row>
    <row r="23" spans="2:4" x14ac:dyDescent="0.25">
      <c r="B23" s="133" t="s">
        <v>123</v>
      </c>
      <c r="C23" s="20" t="s">
        <v>124</v>
      </c>
      <c r="D23" s="24">
        <v>0</v>
      </c>
    </row>
    <row r="24" spans="2:4" x14ac:dyDescent="0.25">
      <c r="B24" s="36" t="s">
        <v>125</v>
      </c>
      <c r="C24" s="20" t="s">
        <v>126</v>
      </c>
      <c r="D24" s="24"/>
    </row>
    <row r="25" spans="2:4" x14ac:dyDescent="0.25">
      <c r="B25" s="36" t="s">
        <v>127</v>
      </c>
      <c r="C25" s="20" t="s">
        <v>128</v>
      </c>
      <c r="D25" s="24">
        <v>0</v>
      </c>
    </row>
    <row r="26" spans="2:4" x14ac:dyDescent="0.25">
      <c r="B26" s="18" t="s">
        <v>129</v>
      </c>
      <c r="C26" s="20" t="s">
        <v>130</v>
      </c>
      <c r="D26" s="24"/>
    </row>
    <row r="27" spans="2:4" x14ac:dyDescent="0.25">
      <c r="B27" s="18" t="s">
        <v>131</v>
      </c>
      <c r="C27" s="20" t="s">
        <v>132</v>
      </c>
      <c r="D27" s="24"/>
    </row>
    <row r="28" spans="2:4" x14ac:dyDescent="0.25">
      <c r="B28" s="44" t="s">
        <v>133</v>
      </c>
      <c r="C28" s="20" t="s">
        <v>134</v>
      </c>
      <c r="D28" s="24"/>
    </row>
    <row r="29" spans="2:4" x14ac:dyDescent="0.25">
      <c r="B29" s="44" t="s">
        <v>135</v>
      </c>
      <c r="C29" s="20" t="s">
        <v>136</v>
      </c>
      <c r="D29" s="24">
        <v>642979693</v>
      </c>
    </row>
    <row r="30" spans="2:4" x14ac:dyDescent="0.25">
      <c r="B30" s="44" t="s">
        <v>137</v>
      </c>
      <c r="C30" s="20" t="s">
        <v>138</v>
      </c>
      <c r="D30" s="24">
        <v>27206000</v>
      </c>
    </row>
    <row r="31" spans="2:4" x14ac:dyDescent="0.25">
      <c r="B31" s="44" t="s">
        <v>139</v>
      </c>
      <c r="C31" s="20" t="s">
        <v>140</v>
      </c>
      <c r="D31" s="24"/>
    </row>
    <row r="32" spans="2:4" x14ac:dyDescent="0.25">
      <c r="B32" s="44" t="s">
        <v>141</v>
      </c>
      <c r="C32" s="20" t="s">
        <v>142</v>
      </c>
      <c r="D32" s="24"/>
    </row>
    <row r="33" spans="2:4" x14ac:dyDescent="0.25">
      <c r="B33" s="44" t="s">
        <v>143</v>
      </c>
      <c r="C33" s="20" t="s">
        <v>144</v>
      </c>
      <c r="D33" s="24"/>
    </row>
    <row r="34" spans="2:4" x14ac:dyDescent="0.25">
      <c r="B34" s="44" t="s">
        <v>145</v>
      </c>
      <c r="C34" s="20" t="s">
        <v>146</v>
      </c>
      <c r="D34" s="24">
        <v>-117968005</v>
      </c>
    </row>
    <row r="35" spans="2:4" x14ac:dyDescent="0.25">
      <c r="B35" s="36" t="s">
        <v>147</v>
      </c>
      <c r="C35" s="20" t="s">
        <v>148</v>
      </c>
      <c r="D35" s="24"/>
    </row>
    <row r="36" spans="2:4" x14ac:dyDescent="0.25">
      <c r="B36" s="36" t="s">
        <v>149</v>
      </c>
      <c r="C36" s="20" t="s">
        <v>150</v>
      </c>
      <c r="D36" s="24"/>
    </row>
    <row r="37" spans="2:4" ht="21" x14ac:dyDescent="0.25">
      <c r="B37" s="36" t="s">
        <v>151</v>
      </c>
      <c r="C37" s="20" t="s">
        <v>152</v>
      </c>
      <c r="D37" s="24"/>
    </row>
    <row r="38" spans="2:4" ht="21" x14ac:dyDescent="0.25">
      <c r="B38" s="36" t="s">
        <v>153</v>
      </c>
      <c r="C38" s="20" t="s">
        <v>154</v>
      </c>
      <c r="D38" s="24"/>
    </row>
    <row r="39" spans="2:4" x14ac:dyDescent="0.25">
      <c r="B39" s="36" t="s">
        <v>155</v>
      </c>
      <c r="C39" s="20" t="s">
        <v>156</v>
      </c>
      <c r="D39" s="24">
        <v>-117968005</v>
      </c>
    </row>
    <row r="40" spans="2:4" x14ac:dyDescent="0.25">
      <c r="B40" s="44" t="s">
        <v>157</v>
      </c>
      <c r="C40" s="20" t="s">
        <v>158</v>
      </c>
      <c r="D40" s="24">
        <v>0</v>
      </c>
    </row>
    <row r="41" spans="2:4" x14ac:dyDescent="0.25">
      <c r="B41" s="36" t="s">
        <v>159</v>
      </c>
      <c r="C41" s="20" t="s">
        <v>160</v>
      </c>
      <c r="D41" s="24"/>
    </row>
    <row r="42" spans="2:4" x14ac:dyDescent="0.25">
      <c r="B42" s="36" t="s">
        <v>161</v>
      </c>
      <c r="C42" s="20" t="s">
        <v>162</v>
      </c>
      <c r="D42" s="24"/>
    </row>
    <row r="43" spans="2:4" x14ac:dyDescent="0.25">
      <c r="B43" s="36" t="s">
        <v>163</v>
      </c>
      <c r="C43" s="20" t="s">
        <v>164</v>
      </c>
      <c r="D43" s="24"/>
    </row>
    <row r="44" spans="2:4" ht="21" x14ac:dyDescent="0.25">
      <c r="B44" s="36" t="s">
        <v>165</v>
      </c>
      <c r="C44" s="20" t="s">
        <v>166</v>
      </c>
      <c r="D44" s="24"/>
    </row>
    <row r="45" spans="2:4" x14ac:dyDescent="0.25">
      <c r="B45" s="44" t="s">
        <v>167</v>
      </c>
      <c r="C45" s="20" t="s">
        <v>168</v>
      </c>
      <c r="D45" s="24">
        <v>-16408063</v>
      </c>
    </row>
    <row r="46" spans="2:4" x14ac:dyDescent="0.25">
      <c r="B46" s="36" t="s">
        <v>169</v>
      </c>
      <c r="C46" s="20" t="s">
        <v>170</v>
      </c>
      <c r="D46" s="24">
        <v>-16408063</v>
      </c>
    </row>
    <row r="47" spans="2:4" ht="21" x14ac:dyDescent="0.25">
      <c r="B47" s="18" t="s">
        <v>171</v>
      </c>
      <c r="C47" s="20" t="s">
        <v>172</v>
      </c>
      <c r="D47" s="24"/>
    </row>
    <row r="48" spans="2:4" x14ac:dyDescent="0.25">
      <c r="B48" s="36" t="s">
        <v>173</v>
      </c>
      <c r="C48" s="20" t="s">
        <v>174</v>
      </c>
      <c r="D48" s="24"/>
    </row>
    <row r="49" spans="2:4" ht="21" x14ac:dyDescent="0.25">
      <c r="B49" s="18" t="s">
        <v>175</v>
      </c>
      <c r="C49" s="20" t="s">
        <v>176</v>
      </c>
      <c r="D49" s="24"/>
    </row>
    <row r="50" spans="2:4" ht="21" x14ac:dyDescent="0.25">
      <c r="B50" s="36" t="s">
        <v>177</v>
      </c>
      <c r="C50" s="20" t="s">
        <v>178</v>
      </c>
      <c r="D50" s="24"/>
    </row>
    <row r="51" spans="2:4" ht="21" x14ac:dyDescent="0.25">
      <c r="B51" s="44" t="s">
        <v>179</v>
      </c>
      <c r="C51" s="20" t="s">
        <v>180</v>
      </c>
      <c r="D51" s="24"/>
    </row>
    <row r="52" spans="2:4" x14ac:dyDescent="0.25">
      <c r="B52" s="44" t="s">
        <v>181</v>
      </c>
      <c r="C52" s="20" t="s">
        <v>182</v>
      </c>
      <c r="D52" s="24"/>
    </row>
    <row r="53" spans="2:4" x14ac:dyDescent="0.25">
      <c r="B53" s="44" t="s">
        <v>183</v>
      </c>
      <c r="C53" s="20" t="s">
        <v>184</v>
      </c>
      <c r="D53" s="24">
        <v>0</v>
      </c>
    </row>
    <row r="54" spans="2:4" x14ac:dyDescent="0.25">
      <c r="B54" s="36" t="s">
        <v>183</v>
      </c>
      <c r="C54" s="20" t="s">
        <v>185</v>
      </c>
      <c r="D54" s="24"/>
    </row>
    <row r="55" spans="2:4" x14ac:dyDescent="0.25">
      <c r="B55" s="36" t="s">
        <v>186</v>
      </c>
      <c r="C55" s="20" t="s">
        <v>187</v>
      </c>
      <c r="D55" s="24"/>
    </row>
    <row r="56" spans="2:4" ht="21" x14ac:dyDescent="0.25">
      <c r="B56" s="36" t="s">
        <v>188</v>
      </c>
      <c r="C56" s="20" t="s">
        <v>189</v>
      </c>
      <c r="D56" s="24"/>
    </row>
    <row r="57" spans="2:4" x14ac:dyDescent="0.25">
      <c r="B57" s="44" t="s">
        <v>190</v>
      </c>
      <c r="C57" s="20" t="s">
        <v>191</v>
      </c>
      <c r="D57" s="24"/>
    </row>
    <row r="58" spans="2:4" x14ac:dyDescent="0.25">
      <c r="B58" s="44" t="s">
        <v>192</v>
      </c>
      <c r="C58" s="20" t="s">
        <v>193</v>
      </c>
      <c r="D58" s="24"/>
    </row>
    <row r="59" spans="2:4" ht="21" x14ac:dyDescent="0.25">
      <c r="B59" s="44" t="s">
        <v>194</v>
      </c>
      <c r="C59" s="20" t="s">
        <v>195</v>
      </c>
      <c r="D59" s="24"/>
    </row>
    <row r="60" spans="2:4" x14ac:dyDescent="0.25">
      <c r="B60" s="44" t="s">
        <v>196</v>
      </c>
      <c r="C60" s="20" t="s">
        <v>197</v>
      </c>
      <c r="D60" s="24"/>
    </row>
    <row r="61" spans="2:4" x14ac:dyDescent="0.25">
      <c r="B61" s="44" t="s">
        <v>198</v>
      </c>
      <c r="C61" s="20" t="s">
        <v>199</v>
      </c>
      <c r="D61" s="24"/>
    </row>
    <row r="62" spans="2:4" ht="21" x14ac:dyDescent="0.25">
      <c r="B62" s="44" t="s">
        <v>200</v>
      </c>
      <c r="C62" s="20" t="s">
        <v>201</v>
      </c>
      <c r="D62" s="24"/>
    </row>
    <row r="63" spans="2:4" ht="21" x14ac:dyDescent="0.25">
      <c r="B63" s="44" t="s">
        <v>202</v>
      </c>
      <c r="C63" s="20" t="s">
        <v>203</v>
      </c>
      <c r="D63" s="24"/>
    </row>
    <row r="64" spans="2:4" ht="21" x14ac:dyDescent="0.25">
      <c r="B64" s="44" t="s">
        <v>204</v>
      </c>
      <c r="C64" s="20" t="s">
        <v>205</v>
      </c>
      <c r="D64" s="24"/>
    </row>
    <row r="65" spans="2:4" ht="21" x14ac:dyDescent="0.25">
      <c r="B65" s="44" t="s">
        <v>206</v>
      </c>
      <c r="C65" s="20" t="s">
        <v>207</v>
      </c>
      <c r="D65" s="24"/>
    </row>
    <row r="66" spans="2:4" ht="21" x14ac:dyDescent="0.25">
      <c r="B66" s="44" t="s">
        <v>208</v>
      </c>
      <c r="C66" s="20" t="s">
        <v>209</v>
      </c>
      <c r="D66" s="24"/>
    </row>
    <row r="67" spans="2:4" x14ac:dyDescent="0.25">
      <c r="B67" s="44" t="s">
        <v>210</v>
      </c>
      <c r="C67" s="20" t="s">
        <v>211</v>
      </c>
      <c r="D67" s="24"/>
    </row>
    <row r="68" spans="2:4" ht="21" x14ac:dyDescent="0.25">
      <c r="B68" s="44" t="s">
        <v>212</v>
      </c>
      <c r="C68" s="20" t="s">
        <v>213</v>
      </c>
      <c r="D68" s="24"/>
    </row>
    <row r="69" spans="2:4" ht="21" x14ac:dyDescent="0.25">
      <c r="B69" s="44" t="s">
        <v>214</v>
      </c>
      <c r="C69" s="20" t="s">
        <v>215</v>
      </c>
      <c r="D69" s="24"/>
    </row>
    <row r="70" spans="2:4" x14ac:dyDescent="0.25">
      <c r="B70" s="44" t="s">
        <v>216</v>
      </c>
      <c r="C70" s="20" t="s">
        <v>217</v>
      </c>
      <c r="D70" s="24">
        <v>0</v>
      </c>
    </row>
    <row r="71" spans="2:4" x14ac:dyDescent="0.25">
      <c r="B71" s="44" t="s">
        <v>218</v>
      </c>
      <c r="C71" s="20" t="s">
        <v>219</v>
      </c>
      <c r="D71" s="24"/>
    </row>
    <row r="72" spans="2:4" x14ac:dyDescent="0.25">
      <c r="B72" s="44" t="s">
        <v>220</v>
      </c>
      <c r="C72" s="20" t="s">
        <v>221</v>
      </c>
      <c r="D72" s="24"/>
    </row>
    <row r="73" spans="2:4" x14ac:dyDescent="0.25">
      <c r="B73" s="44" t="s">
        <v>222</v>
      </c>
      <c r="C73" s="20" t="s">
        <v>223</v>
      </c>
      <c r="D73" s="24">
        <v>0</v>
      </c>
    </row>
    <row r="74" spans="2:4" ht="21" x14ac:dyDescent="0.25">
      <c r="B74" s="44" t="s">
        <v>224</v>
      </c>
      <c r="C74" s="20" t="s">
        <v>225</v>
      </c>
      <c r="D74" s="24"/>
    </row>
    <row r="75" spans="2:4" x14ac:dyDescent="0.25">
      <c r="B75" s="44" t="s">
        <v>226</v>
      </c>
      <c r="C75" s="20" t="s">
        <v>227</v>
      </c>
      <c r="D75" s="24"/>
    </row>
    <row r="76" spans="2:4" x14ac:dyDescent="0.25">
      <c r="B76" s="12" t="s">
        <v>228</v>
      </c>
      <c r="C76" s="20" t="s">
        <v>229</v>
      </c>
      <c r="D76" s="24">
        <v>0</v>
      </c>
    </row>
    <row r="77" spans="2:4" x14ac:dyDescent="0.25">
      <c r="B77" s="129" t="s">
        <v>230</v>
      </c>
      <c r="C77" s="20" t="s">
        <v>231</v>
      </c>
      <c r="D77" s="24">
        <v>0</v>
      </c>
    </row>
    <row r="78" spans="2:4" x14ac:dyDescent="0.25">
      <c r="B78" s="44" t="s">
        <v>232</v>
      </c>
      <c r="C78" s="20" t="s">
        <v>233</v>
      </c>
      <c r="D78" s="24"/>
    </row>
    <row r="79" spans="2:4" x14ac:dyDescent="0.25">
      <c r="B79" s="44" t="s">
        <v>109</v>
      </c>
      <c r="C79" s="20" t="s">
        <v>234</v>
      </c>
      <c r="D79" s="24"/>
    </row>
    <row r="80" spans="2:4" x14ac:dyDescent="0.25">
      <c r="B80" s="44" t="s">
        <v>111</v>
      </c>
      <c r="C80" s="20" t="s">
        <v>235</v>
      </c>
      <c r="D80" s="24"/>
    </row>
    <row r="81" spans="2:4" x14ac:dyDescent="0.25">
      <c r="B81" s="44" t="s">
        <v>236</v>
      </c>
      <c r="C81" s="20" t="s">
        <v>237</v>
      </c>
      <c r="D81" s="24">
        <v>0</v>
      </c>
    </row>
    <row r="82" spans="2:4" x14ac:dyDescent="0.25">
      <c r="B82" s="36" t="s">
        <v>238</v>
      </c>
      <c r="C82" s="20" t="s">
        <v>239</v>
      </c>
      <c r="D82" s="24"/>
    </row>
    <row r="83" spans="2:4" x14ac:dyDescent="0.25">
      <c r="B83" s="36" t="s">
        <v>240</v>
      </c>
      <c r="C83" s="20" t="s">
        <v>241</v>
      </c>
      <c r="D83" s="24"/>
    </row>
    <row r="84" spans="2:4" x14ac:dyDescent="0.25">
      <c r="B84" s="36" t="s">
        <v>242</v>
      </c>
      <c r="C84" s="20" t="s">
        <v>243</v>
      </c>
      <c r="D84" s="24"/>
    </row>
    <row r="85" spans="2:4" x14ac:dyDescent="0.25">
      <c r="B85" s="44" t="s">
        <v>244</v>
      </c>
      <c r="C85" s="20" t="s">
        <v>245</v>
      </c>
      <c r="D85" s="24"/>
    </row>
    <row r="86" spans="2:4" x14ac:dyDescent="0.25">
      <c r="B86" s="43" t="s">
        <v>246</v>
      </c>
      <c r="C86" s="20" t="s">
        <v>247</v>
      </c>
      <c r="D86" s="24">
        <v>0</v>
      </c>
    </row>
    <row r="87" spans="2:4" x14ac:dyDescent="0.25">
      <c r="B87" s="43" t="s">
        <v>248</v>
      </c>
      <c r="C87" s="20" t="s">
        <v>249</v>
      </c>
      <c r="D87" s="24"/>
    </row>
    <row r="88" spans="2:4" ht="21" x14ac:dyDescent="0.25">
      <c r="B88" s="43" t="s">
        <v>250</v>
      </c>
      <c r="C88" s="20" t="s">
        <v>251</v>
      </c>
      <c r="D88" s="24"/>
    </row>
    <row r="89" spans="2:4" x14ac:dyDescent="0.25">
      <c r="B89" s="43" t="s">
        <v>252</v>
      </c>
      <c r="C89" s="20" t="s">
        <v>253</v>
      </c>
      <c r="D89" s="24"/>
    </row>
    <row r="90" spans="2:4" ht="21" x14ac:dyDescent="0.25">
      <c r="B90" s="43" t="s">
        <v>254</v>
      </c>
      <c r="C90" s="20" t="s">
        <v>255</v>
      </c>
      <c r="D90" s="24"/>
    </row>
    <row r="91" spans="2:4" ht="21" x14ac:dyDescent="0.25">
      <c r="B91" s="43" t="s">
        <v>256</v>
      </c>
      <c r="C91" s="20" t="s">
        <v>257</v>
      </c>
      <c r="D91" s="24"/>
    </row>
    <row r="92" spans="2:4" x14ac:dyDescent="0.25">
      <c r="B92" s="43" t="s">
        <v>258</v>
      </c>
      <c r="C92" s="20" t="s">
        <v>259</v>
      </c>
      <c r="D92" s="24"/>
    </row>
    <row r="93" spans="2:4" x14ac:dyDescent="0.25">
      <c r="B93" s="43" t="s">
        <v>260</v>
      </c>
      <c r="C93" s="20" t="s">
        <v>261</v>
      </c>
      <c r="D93" s="24">
        <v>0</v>
      </c>
    </row>
    <row r="94" spans="2:4" x14ac:dyDescent="0.25">
      <c r="B94" s="43" t="s">
        <v>262</v>
      </c>
      <c r="C94" s="20" t="s">
        <v>263</v>
      </c>
      <c r="D94" s="24"/>
    </row>
    <row r="95" spans="2:4" x14ac:dyDescent="0.25">
      <c r="B95" s="43" t="s">
        <v>264</v>
      </c>
      <c r="C95" s="20" t="s">
        <v>265</v>
      </c>
      <c r="D95" s="24"/>
    </row>
    <row r="96" spans="2:4" x14ac:dyDescent="0.25">
      <c r="B96" s="43" t="s">
        <v>266</v>
      </c>
      <c r="C96" s="20" t="s">
        <v>267</v>
      </c>
      <c r="D96" s="24"/>
    </row>
    <row r="97" spans="2:4" x14ac:dyDescent="0.25">
      <c r="B97" s="12" t="s">
        <v>268</v>
      </c>
      <c r="C97" s="20" t="s">
        <v>269</v>
      </c>
      <c r="D97" s="24">
        <v>0</v>
      </c>
    </row>
    <row r="98" spans="2:4" x14ac:dyDescent="0.25">
      <c r="B98" s="130" t="s">
        <v>270</v>
      </c>
      <c r="C98" s="20" t="s">
        <v>271</v>
      </c>
      <c r="D98" s="24">
        <v>0</v>
      </c>
    </row>
    <row r="99" spans="2:4" x14ac:dyDescent="0.25">
      <c r="B99" s="44" t="s">
        <v>232</v>
      </c>
      <c r="C99" s="20" t="s">
        <v>272</v>
      </c>
      <c r="D99" s="24"/>
    </row>
    <row r="100" spans="2:4" x14ac:dyDescent="0.25">
      <c r="B100" s="44" t="s">
        <v>109</v>
      </c>
      <c r="C100" s="20" t="s">
        <v>273</v>
      </c>
      <c r="D100" s="24"/>
    </row>
    <row r="101" spans="2:4" x14ac:dyDescent="0.25">
      <c r="B101" s="44" t="s">
        <v>111</v>
      </c>
      <c r="C101" s="20" t="s">
        <v>274</v>
      </c>
      <c r="D101" s="24"/>
    </row>
    <row r="102" spans="2:4" x14ac:dyDescent="0.25">
      <c r="B102" s="44" t="s">
        <v>275</v>
      </c>
      <c r="C102" s="20" t="s">
        <v>276</v>
      </c>
      <c r="D102" s="24">
        <v>0</v>
      </c>
    </row>
    <row r="103" spans="2:4" x14ac:dyDescent="0.25">
      <c r="B103" s="36" t="s">
        <v>277</v>
      </c>
      <c r="C103" s="20" t="s">
        <v>278</v>
      </c>
      <c r="D103" s="24"/>
    </row>
    <row r="104" spans="2:4" x14ac:dyDescent="0.25">
      <c r="B104" s="36" t="s">
        <v>279</v>
      </c>
      <c r="C104" s="20" t="s">
        <v>280</v>
      </c>
      <c r="D104" s="24"/>
    </row>
    <row r="105" spans="2:4" x14ac:dyDescent="0.25">
      <c r="B105" s="36" t="s">
        <v>281</v>
      </c>
      <c r="C105" s="20" t="s">
        <v>282</v>
      </c>
      <c r="D105" s="24"/>
    </row>
    <row r="106" spans="2:4" x14ac:dyDescent="0.25">
      <c r="B106" s="44" t="s">
        <v>283</v>
      </c>
      <c r="C106" s="20" t="s">
        <v>284</v>
      </c>
      <c r="D106" s="24"/>
    </row>
    <row r="107" spans="2:4" x14ac:dyDescent="0.25">
      <c r="B107" s="43" t="s">
        <v>285</v>
      </c>
      <c r="C107" s="20" t="s">
        <v>286</v>
      </c>
      <c r="D107" s="24">
        <v>0</v>
      </c>
    </row>
    <row r="108" spans="2:4" x14ac:dyDescent="0.25">
      <c r="B108" s="43" t="s">
        <v>287</v>
      </c>
      <c r="C108" s="20" t="s">
        <v>288</v>
      </c>
      <c r="D108" s="24"/>
    </row>
    <row r="109" spans="2:4" ht="21" x14ac:dyDescent="0.25">
      <c r="B109" s="43" t="s">
        <v>289</v>
      </c>
      <c r="C109" s="20" t="s">
        <v>290</v>
      </c>
      <c r="D109" s="24"/>
    </row>
    <row r="110" spans="2:4" x14ac:dyDescent="0.25">
      <c r="B110" s="43" t="s">
        <v>291</v>
      </c>
      <c r="C110" s="20" t="s">
        <v>292</v>
      </c>
      <c r="D110" s="24"/>
    </row>
    <row r="111" spans="2:4" x14ac:dyDescent="0.25">
      <c r="B111" s="43" t="s">
        <v>293</v>
      </c>
      <c r="C111" s="20" t="s">
        <v>294</v>
      </c>
      <c r="D111" s="24"/>
    </row>
    <row r="112" spans="2:4" x14ac:dyDescent="0.25">
      <c r="B112" s="43" t="s">
        <v>295</v>
      </c>
      <c r="C112" s="20" t="s">
        <v>296</v>
      </c>
      <c r="D112" s="24"/>
    </row>
    <row r="113" spans="2:4" ht="21" x14ac:dyDescent="0.25">
      <c r="B113" s="43" t="s">
        <v>297</v>
      </c>
      <c r="C113" s="20" t="s">
        <v>298</v>
      </c>
      <c r="D113" s="24"/>
    </row>
    <row r="114" spans="2:4" ht="21" x14ac:dyDescent="0.25">
      <c r="B114" s="43" t="s">
        <v>299</v>
      </c>
      <c r="C114" s="20" t="s">
        <v>300</v>
      </c>
      <c r="D114" s="24"/>
    </row>
    <row r="115" spans="2:4" x14ac:dyDescent="0.25">
      <c r="B115" s="43" t="s">
        <v>301</v>
      </c>
      <c r="C115" s="20" t="s">
        <v>302</v>
      </c>
      <c r="D115" s="24"/>
    </row>
    <row r="116" spans="2:4" x14ac:dyDescent="0.25">
      <c r="B116" s="43" t="s">
        <v>303</v>
      </c>
      <c r="C116" s="20" t="s">
        <v>304</v>
      </c>
      <c r="D116" s="24">
        <v>0</v>
      </c>
    </row>
    <row r="117" spans="2:4" x14ac:dyDescent="0.25">
      <c r="B117" s="43" t="s">
        <v>305</v>
      </c>
      <c r="C117" s="20" t="s">
        <v>306</v>
      </c>
      <c r="D117" s="24"/>
    </row>
    <row r="118" spans="2:4" x14ac:dyDescent="0.25">
      <c r="B118" s="43" t="s">
        <v>307</v>
      </c>
      <c r="C118" s="20" t="s">
        <v>308</v>
      </c>
      <c r="D118" s="24"/>
    </row>
    <row r="119" spans="2:4" x14ac:dyDescent="0.25">
      <c r="B119" s="45" t="s">
        <v>309</v>
      </c>
      <c r="C119" s="40" t="s">
        <v>310</v>
      </c>
      <c r="D119" s="46"/>
    </row>
  </sheetData>
  <mergeCells count="1">
    <mergeCell ref="B7:D7"/>
  </mergeCells>
  <hyperlinks>
    <hyperlink ref="A1" location="Résumé!A1" tooltip="Résumé" display="&lt;&lt;" xr:uid="{00000000-0004-0000-02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>
    <outlinePr summaryBelow="0" summaryRight="0"/>
  </sheetPr>
  <dimension ref="A1:CT96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98" width="21.54296875" customWidth="1"/>
  </cols>
  <sheetData>
    <row r="1" spans="1:98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98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98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98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98" ht="13" x14ac:dyDescent="0.25">
      <c r="A6" s="22" t="s">
        <v>969</v>
      </c>
      <c r="B6" s="25" t="s">
        <v>969</v>
      </c>
    </row>
    <row r="7" spans="1:98" x14ac:dyDescent="0.25">
      <c r="B7" s="106" t="s">
        <v>970</v>
      </c>
      <c r="C7" s="107"/>
      <c r="D7" s="107"/>
      <c r="E7" s="107"/>
    </row>
    <row r="8" spans="1:98" ht="21" x14ac:dyDescent="0.25">
      <c r="D8" s="112" t="s">
        <v>971</v>
      </c>
      <c r="E8" s="108" t="s">
        <v>972</v>
      </c>
      <c r="F8" s="110"/>
      <c r="G8" s="108"/>
      <c r="H8" s="13" t="s">
        <v>973</v>
      </c>
      <c r="I8" s="112" t="s">
        <v>974</v>
      </c>
      <c r="J8" s="112" t="s">
        <v>975</v>
      </c>
      <c r="K8" s="108" t="s">
        <v>662</v>
      </c>
      <c r="L8" s="110"/>
      <c r="M8" s="110"/>
      <c r="N8" s="108"/>
      <c r="O8" s="112" t="s">
        <v>976</v>
      </c>
      <c r="P8" s="112" t="s">
        <v>977</v>
      </c>
      <c r="Q8" s="58" t="s">
        <v>978</v>
      </c>
      <c r="R8" s="65"/>
      <c r="S8" s="112" t="s">
        <v>979</v>
      </c>
      <c r="T8" s="112" t="s">
        <v>980</v>
      </c>
      <c r="U8" s="58" t="s">
        <v>981</v>
      </c>
      <c r="V8" s="73"/>
      <c r="W8" s="65"/>
      <c r="X8" s="108" t="s">
        <v>982</v>
      </c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08"/>
      <c r="BW8" s="58" t="s">
        <v>983</v>
      </c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65"/>
      <c r="CN8" s="112" t="s">
        <v>984</v>
      </c>
      <c r="CO8" s="112" t="s">
        <v>985</v>
      </c>
      <c r="CP8" s="112" t="s">
        <v>986</v>
      </c>
      <c r="CQ8" s="112" t="s">
        <v>987</v>
      </c>
      <c r="CR8" s="112" t="s">
        <v>988</v>
      </c>
      <c r="CS8" s="112" t="s">
        <v>989</v>
      </c>
      <c r="CT8" s="112" t="s">
        <v>990</v>
      </c>
    </row>
    <row r="9" spans="1:98" ht="21" x14ac:dyDescent="0.25">
      <c r="D9" s="113"/>
      <c r="E9" s="112" t="s">
        <v>991</v>
      </c>
      <c r="F9" s="13" t="s">
        <v>992</v>
      </c>
      <c r="G9" s="112" t="s">
        <v>993</v>
      </c>
      <c r="H9" s="112" t="s">
        <v>994</v>
      </c>
      <c r="I9" s="113"/>
      <c r="J9" s="113"/>
      <c r="K9" s="112" t="s">
        <v>995</v>
      </c>
      <c r="L9" s="112" t="s">
        <v>996</v>
      </c>
      <c r="M9" s="108" t="s">
        <v>997</v>
      </c>
      <c r="N9" s="108"/>
      <c r="O9" s="113"/>
      <c r="P9" s="113"/>
      <c r="Q9" s="122"/>
      <c r="R9" s="112" t="s">
        <v>998</v>
      </c>
      <c r="S9" s="113"/>
      <c r="T9" s="113"/>
      <c r="U9" s="122"/>
      <c r="V9" s="112" t="s">
        <v>999</v>
      </c>
      <c r="W9" s="112" t="s">
        <v>1000</v>
      </c>
      <c r="X9" s="58" t="s">
        <v>1001</v>
      </c>
      <c r="Y9" s="73"/>
      <c r="Z9" s="74"/>
      <c r="AA9" s="74"/>
      <c r="AB9" s="74"/>
      <c r="AC9" s="73"/>
      <c r="AD9" s="65"/>
      <c r="AE9" s="58" t="s">
        <v>1002</v>
      </c>
      <c r="AF9" s="73"/>
      <c r="AG9" s="74"/>
      <c r="AH9" s="74"/>
      <c r="AI9" s="74"/>
      <c r="AJ9" s="74"/>
      <c r="AK9" s="65"/>
      <c r="AL9" s="58" t="s">
        <v>1003</v>
      </c>
      <c r="AM9" s="73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3"/>
      <c r="BI9" s="73"/>
      <c r="BJ9" s="74"/>
      <c r="BK9" s="74"/>
      <c r="BL9" s="74"/>
      <c r="BM9" s="74"/>
      <c r="BN9" s="65"/>
      <c r="BO9" s="58" t="s">
        <v>1004</v>
      </c>
      <c r="BP9" s="73"/>
      <c r="BQ9" s="74"/>
      <c r="BR9" s="74"/>
      <c r="BS9" s="74"/>
      <c r="BT9" s="65"/>
      <c r="BU9" s="112" t="s">
        <v>1005</v>
      </c>
      <c r="BV9" s="112" t="s">
        <v>1006</v>
      </c>
      <c r="BW9" s="122"/>
      <c r="BX9" s="58" t="s">
        <v>1001</v>
      </c>
      <c r="BY9" s="65"/>
      <c r="BZ9" s="58" t="s">
        <v>1002</v>
      </c>
      <c r="CA9" s="65"/>
      <c r="CB9" s="58" t="s">
        <v>1003</v>
      </c>
      <c r="CC9" s="73"/>
      <c r="CD9" s="73"/>
      <c r="CE9" s="73"/>
      <c r="CF9" s="73"/>
      <c r="CG9" s="73"/>
      <c r="CH9" s="65"/>
      <c r="CI9" s="58" t="s">
        <v>1004</v>
      </c>
      <c r="CJ9" s="65"/>
      <c r="CK9" s="112" t="s">
        <v>1005</v>
      </c>
      <c r="CL9" s="112" t="s">
        <v>1006</v>
      </c>
      <c r="CM9" s="112" t="s">
        <v>1007</v>
      </c>
      <c r="CN9" s="113"/>
      <c r="CO9" s="113"/>
      <c r="CP9" s="113"/>
      <c r="CQ9" s="113"/>
      <c r="CR9" s="113"/>
      <c r="CS9" s="113"/>
      <c r="CT9" s="113"/>
    </row>
    <row r="10" spans="1:98" x14ac:dyDescent="0.25">
      <c r="D10" s="113"/>
      <c r="E10" s="113"/>
      <c r="F10" s="112" t="s">
        <v>1008</v>
      </c>
      <c r="G10" s="113"/>
      <c r="H10" s="113"/>
      <c r="I10" s="113"/>
      <c r="J10" s="113"/>
      <c r="K10" s="113"/>
      <c r="L10" s="113"/>
      <c r="M10" s="112" t="s">
        <v>992</v>
      </c>
      <c r="N10" s="112" t="s">
        <v>1009</v>
      </c>
      <c r="O10" s="113"/>
      <c r="P10" s="113"/>
      <c r="Q10" s="113"/>
      <c r="R10" s="113"/>
      <c r="S10" s="113"/>
      <c r="T10" s="113"/>
      <c r="U10" s="113"/>
      <c r="V10" s="113"/>
      <c r="W10" s="113"/>
      <c r="X10" s="122"/>
      <c r="Y10" s="108" t="s">
        <v>1010</v>
      </c>
      <c r="Z10" s="110"/>
      <c r="AA10" s="110"/>
      <c r="AB10" s="110"/>
      <c r="AC10" s="108"/>
      <c r="AD10" s="112" t="s">
        <v>1011</v>
      </c>
      <c r="AE10" s="122"/>
      <c r="AF10" s="108" t="s">
        <v>1010</v>
      </c>
      <c r="AG10" s="110"/>
      <c r="AH10" s="110"/>
      <c r="AI10" s="110"/>
      <c r="AJ10" s="110"/>
      <c r="AK10" s="108"/>
      <c r="AL10" s="122"/>
      <c r="AM10" s="108" t="s">
        <v>1012</v>
      </c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08"/>
      <c r="BI10" s="108" t="s">
        <v>1013</v>
      </c>
      <c r="BJ10" s="110"/>
      <c r="BK10" s="110"/>
      <c r="BL10" s="110"/>
      <c r="BM10" s="110"/>
      <c r="BN10" s="108"/>
      <c r="BO10" s="122"/>
      <c r="BP10" s="108" t="s">
        <v>1010</v>
      </c>
      <c r="BQ10" s="110"/>
      <c r="BR10" s="110"/>
      <c r="BS10" s="110"/>
      <c r="BT10" s="108"/>
      <c r="BU10" s="113"/>
      <c r="BV10" s="113"/>
      <c r="BW10" s="113"/>
      <c r="BX10" s="122"/>
      <c r="BY10" s="112" t="s">
        <v>1011</v>
      </c>
      <c r="BZ10" s="122"/>
      <c r="CA10" s="112" t="s">
        <v>1014</v>
      </c>
      <c r="CB10" s="122"/>
      <c r="CC10" s="112" t="s">
        <v>1015</v>
      </c>
      <c r="CD10" s="112" t="s">
        <v>1016</v>
      </c>
      <c r="CE10" s="112" t="s">
        <v>1017</v>
      </c>
      <c r="CF10" s="112" t="s">
        <v>1018</v>
      </c>
      <c r="CG10" s="112" t="s">
        <v>1019</v>
      </c>
      <c r="CH10" s="112" t="s">
        <v>1020</v>
      </c>
      <c r="CI10" s="122"/>
      <c r="CJ10" s="112" t="s">
        <v>1021</v>
      </c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</row>
    <row r="11" spans="1:98" x14ac:dyDescent="0.25"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08" t="s">
        <v>1022</v>
      </c>
      <c r="Z11" s="108" t="s">
        <v>1023</v>
      </c>
      <c r="AA11" s="108" t="s">
        <v>1024</v>
      </c>
      <c r="AB11" s="108" t="s">
        <v>1025</v>
      </c>
      <c r="AC11" s="108" t="s">
        <v>1026</v>
      </c>
      <c r="AD11" s="113"/>
      <c r="AE11" s="113"/>
      <c r="AF11" s="108" t="s">
        <v>1022</v>
      </c>
      <c r="AG11" s="108" t="s">
        <v>1023</v>
      </c>
      <c r="AH11" s="108" t="s">
        <v>1024</v>
      </c>
      <c r="AI11" s="108" t="s">
        <v>1025</v>
      </c>
      <c r="AJ11" s="108" t="s">
        <v>1027</v>
      </c>
      <c r="AK11" s="108" t="s">
        <v>1028</v>
      </c>
      <c r="AL11" s="113"/>
      <c r="AM11" s="108" t="s">
        <v>1029</v>
      </c>
      <c r="AN11" s="110"/>
      <c r="AO11" s="110"/>
      <c r="AP11" s="108"/>
      <c r="AQ11" s="108" t="s">
        <v>1030</v>
      </c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08"/>
      <c r="BI11" s="108" t="s">
        <v>1015</v>
      </c>
      <c r="BJ11" s="108" t="s">
        <v>1016</v>
      </c>
      <c r="BK11" s="108" t="s">
        <v>1017</v>
      </c>
      <c r="BL11" s="108" t="s">
        <v>1018</v>
      </c>
      <c r="BM11" s="108" t="s">
        <v>1031</v>
      </c>
      <c r="BN11" s="108" t="s">
        <v>1020</v>
      </c>
      <c r="BO11" s="113"/>
      <c r="BP11" s="108" t="s">
        <v>1022</v>
      </c>
      <c r="BQ11" s="108" t="s">
        <v>1023</v>
      </c>
      <c r="BR11" s="108" t="s">
        <v>1024</v>
      </c>
      <c r="BS11" s="108" t="s">
        <v>1025</v>
      </c>
      <c r="BT11" s="108" t="s">
        <v>1026</v>
      </c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</row>
    <row r="12" spans="1:98" x14ac:dyDescent="0.25"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3" t="s">
        <v>1032</v>
      </c>
      <c r="AN12" s="13" t="s">
        <v>1033</v>
      </c>
      <c r="AO12" s="13" t="s">
        <v>1034</v>
      </c>
      <c r="AP12" s="13" t="s">
        <v>1035</v>
      </c>
      <c r="AQ12" s="13" t="s">
        <v>1032</v>
      </c>
      <c r="AR12" s="13" t="s">
        <v>1033</v>
      </c>
      <c r="AS12" s="13" t="s">
        <v>1034</v>
      </c>
      <c r="AT12" s="13" t="s">
        <v>1036</v>
      </c>
      <c r="AU12" s="13" t="s">
        <v>1037</v>
      </c>
      <c r="AV12" s="13" t="s">
        <v>1038</v>
      </c>
      <c r="AW12" s="13" t="s">
        <v>1039</v>
      </c>
      <c r="AX12" s="13" t="s">
        <v>1040</v>
      </c>
      <c r="AY12" s="13" t="s">
        <v>1041</v>
      </c>
      <c r="AZ12" s="13" t="s">
        <v>1042</v>
      </c>
      <c r="BA12" s="13" t="s">
        <v>1043</v>
      </c>
      <c r="BB12" s="13" t="s">
        <v>1044</v>
      </c>
      <c r="BC12" s="13" t="s">
        <v>1045</v>
      </c>
      <c r="BD12" s="13" t="s">
        <v>1046</v>
      </c>
      <c r="BE12" s="13" t="s">
        <v>1047</v>
      </c>
      <c r="BF12" s="13" t="s">
        <v>1048</v>
      </c>
      <c r="BG12" s="13" t="s">
        <v>1049</v>
      </c>
      <c r="BH12" s="13" t="s">
        <v>1035</v>
      </c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</row>
    <row r="13" spans="1:98" x14ac:dyDescent="0.25">
      <c r="D13" s="20" t="s">
        <v>89</v>
      </c>
      <c r="E13" s="20" t="s">
        <v>93</v>
      </c>
      <c r="F13" s="20" t="s">
        <v>104</v>
      </c>
      <c r="G13" s="20" t="s">
        <v>106</v>
      </c>
      <c r="H13" s="20" t="s">
        <v>110</v>
      </c>
      <c r="I13" s="20" t="s">
        <v>112</v>
      </c>
      <c r="J13" s="20" t="s">
        <v>114</v>
      </c>
      <c r="K13" s="20" t="s">
        <v>116</v>
      </c>
      <c r="L13" s="20" t="s">
        <v>118</v>
      </c>
      <c r="M13" s="20" t="s">
        <v>325</v>
      </c>
      <c r="N13" s="20" t="s">
        <v>327</v>
      </c>
      <c r="O13" s="20" t="s">
        <v>329</v>
      </c>
      <c r="P13" s="20" t="s">
        <v>124</v>
      </c>
      <c r="Q13" s="20" t="s">
        <v>126</v>
      </c>
      <c r="R13" s="20" t="s">
        <v>128</v>
      </c>
      <c r="S13" s="20" t="s">
        <v>130</v>
      </c>
      <c r="T13" s="20" t="s">
        <v>132</v>
      </c>
      <c r="U13" s="20" t="s">
        <v>134</v>
      </c>
      <c r="V13" s="20" t="s">
        <v>336</v>
      </c>
      <c r="W13" s="20" t="s">
        <v>136</v>
      </c>
      <c r="X13" s="20" t="s">
        <v>138</v>
      </c>
      <c r="Y13" s="20" t="s">
        <v>140</v>
      </c>
      <c r="Z13" s="20" t="s">
        <v>142</v>
      </c>
      <c r="AA13" s="20" t="s">
        <v>144</v>
      </c>
      <c r="AB13" s="20" t="s">
        <v>146</v>
      </c>
      <c r="AC13" s="20" t="s">
        <v>148</v>
      </c>
      <c r="AD13" s="20" t="s">
        <v>150</v>
      </c>
      <c r="AE13" s="20" t="s">
        <v>152</v>
      </c>
      <c r="AF13" s="20" t="s">
        <v>156</v>
      </c>
      <c r="AG13" s="20" t="s">
        <v>158</v>
      </c>
      <c r="AH13" s="20" t="s">
        <v>160</v>
      </c>
      <c r="AI13" s="20" t="s">
        <v>162</v>
      </c>
      <c r="AJ13" s="20" t="s">
        <v>164</v>
      </c>
      <c r="AK13" s="20" t="s">
        <v>168</v>
      </c>
      <c r="AL13" s="20" t="s">
        <v>170</v>
      </c>
      <c r="AM13" s="20" t="s">
        <v>174</v>
      </c>
      <c r="AN13" s="20" t="s">
        <v>180</v>
      </c>
      <c r="AO13" s="20" t="s">
        <v>182</v>
      </c>
      <c r="AP13" s="20" t="s">
        <v>184</v>
      </c>
      <c r="AQ13" s="20" t="s">
        <v>185</v>
      </c>
      <c r="AR13" s="20" t="s">
        <v>187</v>
      </c>
      <c r="AS13" s="20" t="s">
        <v>189</v>
      </c>
      <c r="AT13" s="20" t="s">
        <v>191</v>
      </c>
      <c r="AU13" s="20" t="s">
        <v>193</v>
      </c>
      <c r="AV13" s="20" t="s">
        <v>195</v>
      </c>
      <c r="AW13" s="20" t="s">
        <v>197</v>
      </c>
      <c r="AX13" s="20" t="s">
        <v>199</v>
      </c>
      <c r="AY13" s="20" t="s">
        <v>205</v>
      </c>
      <c r="AZ13" s="20" t="s">
        <v>207</v>
      </c>
      <c r="BA13" s="20" t="s">
        <v>209</v>
      </c>
      <c r="BB13" s="20" t="s">
        <v>211</v>
      </c>
      <c r="BC13" s="20" t="s">
        <v>223</v>
      </c>
      <c r="BD13" s="20" t="s">
        <v>229</v>
      </c>
      <c r="BE13" s="20" t="s">
        <v>231</v>
      </c>
      <c r="BF13" s="20" t="s">
        <v>369</v>
      </c>
      <c r="BG13" s="20" t="s">
        <v>234</v>
      </c>
      <c r="BH13" s="20" t="s">
        <v>378</v>
      </c>
      <c r="BI13" s="20" t="s">
        <v>237</v>
      </c>
      <c r="BJ13" s="20" t="s">
        <v>239</v>
      </c>
      <c r="BK13" s="20" t="s">
        <v>382</v>
      </c>
      <c r="BL13" s="20" t="s">
        <v>384</v>
      </c>
      <c r="BM13" s="20" t="s">
        <v>241</v>
      </c>
      <c r="BN13" s="20" t="s">
        <v>387</v>
      </c>
      <c r="BO13" s="20" t="s">
        <v>389</v>
      </c>
      <c r="BP13" s="20" t="s">
        <v>391</v>
      </c>
      <c r="BQ13" s="20" t="s">
        <v>247</v>
      </c>
      <c r="BR13" s="20" t="s">
        <v>249</v>
      </c>
      <c r="BS13" s="20" t="s">
        <v>251</v>
      </c>
      <c r="BT13" s="20" t="s">
        <v>253</v>
      </c>
      <c r="BU13" s="20" t="s">
        <v>1050</v>
      </c>
      <c r="BV13" s="20" t="s">
        <v>255</v>
      </c>
      <c r="BW13" s="20" t="s">
        <v>257</v>
      </c>
      <c r="BX13" s="20" t="s">
        <v>259</v>
      </c>
      <c r="BY13" s="20" t="s">
        <v>261</v>
      </c>
      <c r="BZ13" s="20" t="s">
        <v>263</v>
      </c>
      <c r="CA13" s="20" t="s">
        <v>269</v>
      </c>
      <c r="CB13" s="20" t="s">
        <v>271</v>
      </c>
      <c r="CC13" s="20" t="s">
        <v>553</v>
      </c>
      <c r="CD13" s="20" t="s">
        <v>273</v>
      </c>
      <c r="CE13" s="20" t="s">
        <v>1051</v>
      </c>
      <c r="CF13" s="20" t="s">
        <v>276</v>
      </c>
      <c r="CG13" s="20" t="s">
        <v>278</v>
      </c>
      <c r="CH13" s="20" t="s">
        <v>559</v>
      </c>
      <c r="CI13" s="20" t="s">
        <v>562</v>
      </c>
      <c r="CJ13" s="20" t="s">
        <v>280</v>
      </c>
      <c r="CK13" s="20" t="s">
        <v>1052</v>
      </c>
      <c r="CL13" s="20" t="s">
        <v>566</v>
      </c>
      <c r="CM13" s="20" t="s">
        <v>568</v>
      </c>
      <c r="CN13" s="20" t="s">
        <v>1053</v>
      </c>
      <c r="CO13" s="20" t="s">
        <v>286</v>
      </c>
      <c r="CP13" s="20" t="s">
        <v>288</v>
      </c>
      <c r="CQ13" s="20" t="s">
        <v>290</v>
      </c>
      <c r="CR13" s="20" t="s">
        <v>292</v>
      </c>
      <c r="CS13" s="20" t="s">
        <v>294</v>
      </c>
      <c r="CT13" s="20" t="s">
        <v>296</v>
      </c>
    </row>
    <row r="14" spans="1:98" x14ac:dyDescent="0.25">
      <c r="B14" s="31" t="s">
        <v>695</v>
      </c>
      <c r="C14" s="20" t="s">
        <v>89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51"/>
      <c r="CK14" s="24"/>
      <c r="CL14" s="24"/>
      <c r="CM14" s="24"/>
      <c r="CN14" s="24"/>
      <c r="CO14" s="24"/>
      <c r="CP14" s="24"/>
      <c r="CQ14" s="24"/>
      <c r="CR14" s="24"/>
      <c r="CS14" s="24">
        <v>0</v>
      </c>
      <c r="CT14" s="24"/>
    </row>
    <row r="15" spans="1:98" x14ac:dyDescent="0.25">
      <c r="B15" s="12" t="s">
        <v>1054</v>
      </c>
      <c r="C15" s="20" t="s">
        <v>93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51"/>
      <c r="CK15" s="24"/>
      <c r="CL15" s="24"/>
      <c r="CM15" s="24"/>
      <c r="CN15" s="24"/>
      <c r="CO15" s="24"/>
      <c r="CP15" s="24"/>
      <c r="CQ15" s="24"/>
      <c r="CR15" s="24"/>
      <c r="CS15" s="24"/>
      <c r="CT15" s="24"/>
    </row>
    <row r="16" spans="1:98" x14ac:dyDescent="0.25">
      <c r="B16" s="43" t="s">
        <v>1055</v>
      </c>
      <c r="C16" s="20" t="s">
        <v>104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51"/>
      <c r="CK16" s="24"/>
      <c r="CL16" s="24"/>
      <c r="CM16" s="24"/>
      <c r="CN16" s="24"/>
      <c r="CO16" s="24"/>
      <c r="CP16" s="24"/>
      <c r="CQ16" s="24"/>
      <c r="CR16" s="24"/>
      <c r="CS16" s="24"/>
      <c r="CT16" s="24"/>
    </row>
    <row r="17" spans="2:98" x14ac:dyDescent="0.25">
      <c r="B17" s="44" t="s">
        <v>1056</v>
      </c>
      <c r="C17" s="20" t="s">
        <v>106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5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51"/>
      <c r="CK17" s="24"/>
      <c r="CL17" s="24"/>
      <c r="CM17" s="54"/>
      <c r="CN17" s="54"/>
      <c r="CO17" s="24"/>
      <c r="CP17" s="24"/>
      <c r="CQ17" s="24"/>
      <c r="CR17" s="24"/>
      <c r="CS17" s="24"/>
      <c r="CT17" s="24"/>
    </row>
    <row r="18" spans="2:98" x14ac:dyDescent="0.25">
      <c r="B18" s="44" t="s">
        <v>1057</v>
      </c>
      <c r="C18" s="20" t="s">
        <v>110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51"/>
      <c r="CK18" s="24"/>
      <c r="CL18" s="24"/>
      <c r="CM18" s="24"/>
      <c r="CN18" s="24"/>
      <c r="CO18" s="24"/>
      <c r="CP18" s="24"/>
      <c r="CQ18" s="24"/>
      <c r="CR18" s="24"/>
      <c r="CS18" s="24"/>
      <c r="CT18" s="24"/>
    </row>
    <row r="19" spans="2:98" x14ac:dyDescent="0.25">
      <c r="B19" s="44" t="s">
        <v>1058</v>
      </c>
      <c r="C19" s="20" t="s">
        <v>319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51"/>
      <c r="CK19" s="24"/>
      <c r="CL19" s="24"/>
      <c r="CM19" s="24"/>
      <c r="CN19" s="24"/>
      <c r="CO19" s="24"/>
      <c r="CP19" s="24"/>
      <c r="CQ19" s="24"/>
      <c r="CR19" s="24"/>
      <c r="CS19" s="24"/>
      <c r="CT19" s="24"/>
    </row>
    <row r="20" spans="2:98" x14ac:dyDescent="0.25">
      <c r="B20" s="43" t="s">
        <v>1059</v>
      </c>
      <c r="C20" s="20" t="s">
        <v>112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51"/>
      <c r="CK20" s="24"/>
      <c r="CL20" s="24"/>
      <c r="CM20" s="24"/>
      <c r="CN20" s="24"/>
      <c r="CO20" s="24"/>
      <c r="CP20" s="24"/>
      <c r="CQ20" s="24"/>
      <c r="CR20" s="24"/>
      <c r="CS20" s="24"/>
      <c r="CT20" s="24"/>
    </row>
    <row r="21" spans="2:98" x14ac:dyDescent="0.25">
      <c r="B21" s="12" t="s">
        <v>1060</v>
      </c>
      <c r="C21" s="20" t="s">
        <v>114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51"/>
      <c r="CK21" s="24"/>
      <c r="CL21" s="24"/>
      <c r="CM21" s="24"/>
      <c r="CN21" s="24"/>
      <c r="CO21" s="24"/>
      <c r="CP21" s="24"/>
      <c r="CQ21" s="24"/>
      <c r="CR21" s="24"/>
      <c r="CS21" s="24"/>
      <c r="CT21" s="24"/>
    </row>
    <row r="22" spans="2:98" x14ac:dyDescent="0.25">
      <c r="B22" s="31" t="s">
        <v>1061</v>
      </c>
      <c r="C22" s="20" t="s">
        <v>116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51"/>
      <c r="CK22" s="24"/>
      <c r="CL22" s="24"/>
      <c r="CM22" s="24"/>
      <c r="CN22" s="24"/>
      <c r="CO22" s="24"/>
      <c r="CP22" s="24"/>
      <c r="CQ22" s="24"/>
      <c r="CR22" s="24"/>
      <c r="CS22" s="24"/>
      <c r="CT22" s="24"/>
    </row>
    <row r="23" spans="2:98" x14ac:dyDescent="0.25">
      <c r="B23" s="12" t="s">
        <v>1062</v>
      </c>
      <c r="C23" s="20" t="s">
        <v>118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5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51"/>
      <c r="CK23" s="24"/>
      <c r="CL23" s="24"/>
      <c r="CM23" s="24"/>
      <c r="CN23" s="54"/>
      <c r="CO23" s="24"/>
      <c r="CP23" s="24"/>
      <c r="CQ23" s="24"/>
      <c r="CR23" s="24"/>
      <c r="CS23" s="24"/>
      <c r="CT23" s="24"/>
    </row>
    <row r="24" spans="2:98" x14ac:dyDescent="0.25">
      <c r="B24" s="43" t="s">
        <v>1055</v>
      </c>
      <c r="C24" s="20" t="s">
        <v>325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5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51"/>
      <c r="CK24" s="24"/>
      <c r="CL24" s="24"/>
      <c r="CM24" s="54"/>
      <c r="CN24" s="54"/>
      <c r="CO24" s="24"/>
      <c r="CP24" s="24"/>
      <c r="CQ24" s="24"/>
      <c r="CR24" s="24"/>
      <c r="CS24" s="24"/>
      <c r="CT24" s="24"/>
    </row>
    <row r="25" spans="2:98" x14ac:dyDescent="0.25">
      <c r="B25" s="44" t="s">
        <v>1063</v>
      </c>
      <c r="C25" s="20" t="s">
        <v>327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5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51"/>
      <c r="CK25" s="24"/>
      <c r="CL25" s="24"/>
      <c r="CM25" s="54"/>
      <c r="CN25" s="54"/>
      <c r="CO25" s="24"/>
      <c r="CP25" s="24"/>
      <c r="CQ25" s="24"/>
      <c r="CR25" s="24"/>
      <c r="CS25" s="24"/>
      <c r="CT25" s="24"/>
    </row>
    <row r="26" spans="2:98" x14ac:dyDescent="0.25">
      <c r="B26" s="43" t="s">
        <v>1059</v>
      </c>
      <c r="C26" s="20" t="s">
        <v>329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5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51"/>
      <c r="CK26" s="24"/>
      <c r="CL26" s="24"/>
      <c r="CM26" s="24"/>
      <c r="CN26" s="54"/>
      <c r="CO26" s="24"/>
      <c r="CP26" s="24"/>
      <c r="CQ26" s="24"/>
      <c r="CR26" s="24"/>
      <c r="CS26" s="24"/>
      <c r="CT26" s="24"/>
    </row>
    <row r="27" spans="2:98" x14ac:dyDescent="0.25">
      <c r="B27" s="44" t="s">
        <v>1064</v>
      </c>
      <c r="C27" s="20" t="s">
        <v>1065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5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51"/>
      <c r="CK27" s="24"/>
      <c r="CL27" s="24"/>
      <c r="CM27" s="24"/>
      <c r="CN27" s="54"/>
      <c r="CO27" s="24"/>
      <c r="CP27" s="24"/>
      <c r="CQ27" s="24"/>
      <c r="CR27" s="24"/>
      <c r="CS27" s="24"/>
      <c r="CT27" s="24"/>
    </row>
    <row r="28" spans="2:98" x14ac:dyDescent="0.25">
      <c r="B28" s="36" t="s">
        <v>1063</v>
      </c>
      <c r="C28" s="20" t="s">
        <v>456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5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51"/>
      <c r="CK28" s="24"/>
      <c r="CL28" s="24"/>
      <c r="CM28" s="24"/>
      <c r="CN28" s="54"/>
      <c r="CO28" s="24"/>
      <c r="CP28" s="24"/>
      <c r="CQ28" s="24"/>
      <c r="CR28" s="24"/>
      <c r="CS28" s="24"/>
      <c r="CT28" s="24"/>
    </row>
    <row r="29" spans="2:98" x14ac:dyDescent="0.25">
      <c r="B29" s="44" t="s">
        <v>1066</v>
      </c>
      <c r="C29" s="20" t="s">
        <v>1067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5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51"/>
      <c r="CK29" s="24"/>
      <c r="CL29" s="24"/>
      <c r="CM29" s="24"/>
      <c r="CN29" s="54"/>
      <c r="CO29" s="24"/>
      <c r="CP29" s="24"/>
      <c r="CQ29" s="24"/>
      <c r="CR29" s="24"/>
      <c r="CS29" s="24"/>
      <c r="CT29" s="24"/>
    </row>
    <row r="30" spans="2:98" ht="21" x14ac:dyDescent="0.25">
      <c r="B30" s="36" t="s">
        <v>1068</v>
      </c>
      <c r="C30" s="20" t="s">
        <v>1069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5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51"/>
      <c r="CK30" s="24"/>
      <c r="CL30" s="24"/>
      <c r="CM30" s="24"/>
      <c r="CN30" s="54"/>
      <c r="CO30" s="24"/>
      <c r="CP30" s="24"/>
      <c r="CQ30" s="24"/>
      <c r="CR30" s="24"/>
      <c r="CS30" s="24"/>
      <c r="CT30" s="24"/>
    </row>
    <row r="31" spans="2:98" ht="21" x14ac:dyDescent="0.25">
      <c r="B31" s="36" t="s">
        <v>1070</v>
      </c>
      <c r="C31" s="20" t="s">
        <v>1071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5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51"/>
      <c r="CK31" s="24"/>
      <c r="CL31" s="24"/>
      <c r="CM31" s="24"/>
      <c r="CN31" s="54"/>
      <c r="CO31" s="24"/>
      <c r="CP31" s="24"/>
      <c r="CQ31" s="24"/>
      <c r="CR31" s="24"/>
      <c r="CS31" s="24"/>
      <c r="CT31" s="24"/>
    </row>
    <row r="32" spans="2:98" ht="21" x14ac:dyDescent="0.25">
      <c r="B32" s="36" t="s">
        <v>1072</v>
      </c>
      <c r="C32" s="20" t="s">
        <v>1073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5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51"/>
      <c r="CK32" s="24"/>
      <c r="CL32" s="24"/>
      <c r="CM32" s="24"/>
      <c r="CN32" s="54"/>
      <c r="CO32" s="24"/>
      <c r="CP32" s="24"/>
      <c r="CQ32" s="24"/>
      <c r="CR32" s="24"/>
      <c r="CS32" s="24"/>
      <c r="CT32" s="24"/>
    </row>
    <row r="33" spans="2:98" x14ac:dyDescent="0.25">
      <c r="B33" s="12" t="s">
        <v>1074</v>
      </c>
      <c r="C33" s="20" t="s">
        <v>126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51"/>
      <c r="CK33" s="24"/>
      <c r="CL33" s="24"/>
      <c r="CM33" s="24"/>
      <c r="CN33" s="24"/>
      <c r="CO33" s="24"/>
      <c r="CP33" s="24"/>
      <c r="CQ33" s="24"/>
      <c r="CR33" s="24"/>
      <c r="CS33" s="24"/>
      <c r="CT33" s="24"/>
    </row>
    <row r="34" spans="2:98" x14ac:dyDescent="0.25">
      <c r="B34" s="43" t="s">
        <v>1055</v>
      </c>
      <c r="C34" s="20" t="s">
        <v>128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51"/>
      <c r="CK34" s="24"/>
      <c r="CL34" s="24"/>
      <c r="CM34" s="24"/>
      <c r="CN34" s="24"/>
      <c r="CO34" s="24"/>
      <c r="CP34" s="24"/>
      <c r="CQ34" s="24"/>
      <c r="CR34" s="24"/>
      <c r="CS34" s="24"/>
      <c r="CT34" s="24"/>
    </row>
    <row r="35" spans="2:98" x14ac:dyDescent="0.25">
      <c r="B35" s="44" t="s">
        <v>1063</v>
      </c>
      <c r="C35" s="20" t="s">
        <v>130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51"/>
      <c r="CK35" s="24"/>
      <c r="CL35" s="24"/>
      <c r="CM35" s="24"/>
      <c r="CN35" s="24"/>
      <c r="CO35" s="24"/>
      <c r="CP35" s="24"/>
      <c r="CQ35" s="24"/>
      <c r="CR35" s="24"/>
      <c r="CS35" s="24"/>
      <c r="CT35" s="24"/>
    </row>
    <row r="36" spans="2:98" x14ac:dyDescent="0.25">
      <c r="B36" s="43" t="s">
        <v>1059</v>
      </c>
      <c r="C36" s="20" t="s">
        <v>132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51"/>
      <c r="CK36" s="24"/>
      <c r="CL36" s="24"/>
      <c r="CM36" s="24"/>
      <c r="CN36" s="24"/>
      <c r="CO36" s="24"/>
      <c r="CP36" s="24"/>
      <c r="CQ36" s="24"/>
      <c r="CR36" s="24"/>
      <c r="CS36" s="24"/>
      <c r="CT36" s="24"/>
    </row>
    <row r="37" spans="2:98" x14ac:dyDescent="0.25">
      <c r="B37" s="44" t="s">
        <v>1063</v>
      </c>
      <c r="C37" s="20" t="s">
        <v>134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51"/>
      <c r="CK37" s="24"/>
      <c r="CL37" s="24"/>
      <c r="CM37" s="24"/>
      <c r="CN37" s="24"/>
      <c r="CO37" s="24"/>
      <c r="CP37" s="24"/>
      <c r="CQ37" s="24"/>
      <c r="CR37" s="24"/>
      <c r="CS37" s="24"/>
      <c r="CT37" s="24"/>
    </row>
    <row r="38" spans="2:98" x14ac:dyDescent="0.25">
      <c r="B38" s="12" t="s">
        <v>1060</v>
      </c>
      <c r="C38" s="20" t="s">
        <v>336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51"/>
      <c r="CK38" s="24"/>
      <c r="CL38" s="24"/>
      <c r="CM38" s="24"/>
      <c r="CN38" s="24"/>
      <c r="CO38" s="24"/>
      <c r="CP38" s="24"/>
      <c r="CQ38" s="24"/>
      <c r="CR38" s="24"/>
      <c r="CS38" s="24"/>
      <c r="CT38" s="24"/>
    </row>
    <row r="39" spans="2:98" x14ac:dyDescent="0.25">
      <c r="B39" s="31" t="s">
        <v>1075</v>
      </c>
      <c r="C39" s="20" t="s">
        <v>136</v>
      </c>
      <c r="D39" s="54"/>
      <c r="E39" s="54"/>
      <c r="F39" s="54"/>
      <c r="G39" s="5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54"/>
      <c r="T39" s="5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51"/>
      <c r="CK39" s="24"/>
      <c r="CL39" s="24"/>
      <c r="CM39" s="24"/>
      <c r="CN39" s="24"/>
      <c r="CO39" s="24"/>
      <c r="CP39" s="24"/>
      <c r="CQ39" s="24"/>
      <c r="CR39" s="24"/>
      <c r="CS39" s="24"/>
      <c r="CT39" s="24"/>
    </row>
    <row r="40" spans="2:98" x14ac:dyDescent="0.25">
      <c r="B40" s="12" t="s">
        <v>1062</v>
      </c>
      <c r="C40" s="20" t="s">
        <v>138</v>
      </c>
      <c r="D40" s="54"/>
      <c r="E40" s="54"/>
      <c r="F40" s="54"/>
      <c r="G40" s="5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54"/>
      <c r="S40" s="54"/>
      <c r="T40" s="5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51"/>
      <c r="CK40" s="24"/>
      <c r="CL40" s="24"/>
      <c r="CM40" s="24"/>
      <c r="CN40" s="54"/>
      <c r="CO40" s="24"/>
      <c r="CP40" s="24"/>
      <c r="CQ40" s="24"/>
      <c r="CR40" s="24"/>
      <c r="CS40" s="24"/>
      <c r="CT40" s="24"/>
    </row>
    <row r="41" spans="2:98" x14ac:dyDescent="0.25">
      <c r="B41" s="43" t="s">
        <v>1055</v>
      </c>
      <c r="C41" s="20" t="s">
        <v>140</v>
      </c>
      <c r="D41" s="54"/>
      <c r="E41" s="54"/>
      <c r="F41" s="54"/>
      <c r="G41" s="5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54"/>
      <c r="S41" s="54"/>
      <c r="T41" s="5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51"/>
      <c r="CK41" s="24"/>
      <c r="CL41" s="24"/>
      <c r="CM41" s="54"/>
      <c r="CN41" s="54"/>
      <c r="CO41" s="24"/>
      <c r="CP41" s="24"/>
      <c r="CQ41" s="24"/>
      <c r="CR41" s="24"/>
      <c r="CS41" s="24"/>
      <c r="CT41" s="24"/>
    </row>
    <row r="42" spans="2:98" x14ac:dyDescent="0.25">
      <c r="B42" s="44" t="s">
        <v>1063</v>
      </c>
      <c r="C42" s="20" t="s">
        <v>142</v>
      </c>
      <c r="D42" s="54"/>
      <c r="E42" s="54"/>
      <c r="F42" s="54"/>
      <c r="G42" s="5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54"/>
      <c r="S42" s="54"/>
      <c r="T42" s="5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51"/>
      <c r="CK42" s="24"/>
      <c r="CL42" s="24"/>
      <c r="CM42" s="54"/>
      <c r="CN42" s="54"/>
      <c r="CO42" s="24"/>
      <c r="CP42" s="24"/>
      <c r="CQ42" s="24"/>
      <c r="CR42" s="24"/>
      <c r="CS42" s="24"/>
      <c r="CT42" s="24"/>
    </row>
    <row r="43" spans="2:98" x14ac:dyDescent="0.25">
      <c r="B43" s="43" t="s">
        <v>1059</v>
      </c>
      <c r="C43" s="20" t="s">
        <v>144</v>
      </c>
      <c r="D43" s="54"/>
      <c r="E43" s="54"/>
      <c r="F43" s="54"/>
      <c r="G43" s="5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54"/>
      <c r="S43" s="54"/>
      <c r="T43" s="5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51"/>
      <c r="CK43" s="24"/>
      <c r="CL43" s="24"/>
      <c r="CM43" s="24"/>
      <c r="CN43" s="54"/>
      <c r="CO43" s="24"/>
      <c r="CP43" s="24"/>
      <c r="CQ43" s="24"/>
      <c r="CR43" s="24"/>
      <c r="CS43" s="24"/>
      <c r="CT43" s="24"/>
    </row>
    <row r="44" spans="2:98" x14ac:dyDescent="0.25">
      <c r="B44" s="44" t="s">
        <v>1064</v>
      </c>
      <c r="C44" s="20" t="s">
        <v>345</v>
      </c>
      <c r="D44" s="54"/>
      <c r="E44" s="54"/>
      <c r="F44" s="54"/>
      <c r="G44" s="5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54"/>
      <c r="S44" s="54"/>
      <c r="T44" s="5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51"/>
      <c r="CK44" s="24"/>
      <c r="CL44" s="24"/>
      <c r="CM44" s="24"/>
      <c r="CN44" s="54"/>
      <c r="CO44" s="24"/>
      <c r="CP44" s="24"/>
      <c r="CQ44" s="24"/>
      <c r="CR44" s="24"/>
      <c r="CS44" s="24"/>
      <c r="CT44" s="24"/>
    </row>
    <row r="45" spans="2:98" x14ac:dyDescent="0.25">
      <c r="B45" s="36" t="s">
        <v>1063</v>
      </c>
      <c r="C45" s="20" t="s">
        <v>1076</v>
      </c>
      <c r="D45" s="54"/>
      <c r="E45" s="54"/>
      <c r="F45" s="54"/>
      <c r="G45" s="5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54"/>
      <c r="S45" s="54"/>
      <c r="T45" s="5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51"/>
      <c r="CK45" s="24"/>
      <c r="CL45" s="24"/>
      <c r="CM45" s="24"/>
      <c r="CN45" s="54"/>
      <c r="CO45" s="24"/>
      <c r="CP45" s="24"/>
      <c r="CQ45" s="24"/>
      <c r="CR45" s="24"/>
      <c r="CS45" s="24"/>
      <c r="CT45" s="24"/>
    </row>
    <row r="46" spans="2:98" x14ac:dyDescent="0.25">
      <c r="B46" s="44" t="s">
        <v>1066</v>
      </c>
      <c r="C46" s="20" t="s">
        <v>1077</v>
      </c>
      <c r="D46" s="54"/>
      <c r="E46" s="54"/>
      <c r="F46" s="54"/>
      <c r="G46" s="5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54"/>
      <c r="S46" s="54"/>
      <c r="T46" s="54"/>
      <c r="U46" s="24"/>
      <c r="V46" s="24"/>
      <c r="W46" s="24"/>
      <c r="X46" s="24"/>
      <c r="Y46" s="54"/>
      <c r="Z46" s="24"/>
      <c r="AA46" s="24"/>
      <c r="AB46" s="24"/>
      <c r="AC46" s="24"/>
      <c r="AD46" s="24"/>
      <c r="AE46" s="24"/>
      <c r="AF46" s="54"/>
      <c r="AG46" s="5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51"/>
      <c r="CK46" s="24"/>
      <c r="CL46" s="24"/>
      <c r="CM46" s="24"/>
      <c r="CN46" s="54"/>
      <c r="CO46" s="24"/>
      <c r="CP46" s="24"/>
      <c r="CQ46" s="24"/>
      <c r="CR46" s="24"/>
      <c r="CS46" s="24"/>
      <c r="CT46" s="24"/>
    </row>
    <row r="47" spans="2:98" ht="21" x14ac:dyDescent="0.25">
      <c r="B47" s="36" t="s">
        <v>1068</v>
      </c>
      <c r="C47" s="20" t="s">
        <v>1078</v>
      </c>
      <c r="D47" s="54"/>
      <c r="E47" s="54"/>
      <c r="F47" s="54"/>
      <c r="G47" s="5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54"/>
      <c r="S47" s="54"/>
      <c r="T47" s="5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51"/>
      <c r="CK47" s="24"/>
      <c r="CL47" s="24"/>
      <c r="CM47" s="24"/>
      <c r="CN47" s="54"/>
      <c r="CO47" s="24"/>
      <c r="CP47" s="24"/>
      <c r="CQ47" s="24"/>
      <c r="CR47" s="24"/>
      <c r="CS47" s="24"/>
      <c r="CT47" s="24"/>
    </row>
    <row r="48" spans="2:98" ht="21" x14ac:dyDescent="0.25">
      <c r="B48" s="36" t="s">
        <v>1070</v>
      </c>
      <c r="C48" s="20" t="s">
        <v>1079</v>
      </c>
      <c r="D48" s="54"/>
      <c r="E48" s="54"/>
      <c r="F48" s="54"/>
      <c r="G48" s="5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54"/>
      <c r="S48" s="54"/>
      <c r="T48" s="5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51"/>
      <c r="CK48" s="24"/>
      <c r="CL48" s="24"/>
      <c r="CM48" s="24"/>
      <c r="CN48" s="54"/>
      <c r="CO48" s="24"/>
      <c r="CP48" s="24"/>
      <c r="CQ48" s="24"/>
      <c r="CR48" s="24"/>
      <c r="CS48" s="24"/>
      <c r="CT48" s="24"/>
    </row>
    <row r="49" spans="2:98" ht="21" x14ac:dyDescent="0.25">
      <c r="B49" s="36" t="s">
        <v>1072</v>
      </c>
      <c r="C49" s="20" t="s">
        <v>1080</v>
      </c>
      <c r="D49" s="54"/>
      <c r="E49" s="54"/>
      <c r="F49" s="54"/>
      <c r="G49" s="5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54"/>
      <c r="S49" s="54"/>
      <c r="T49" s="5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51"/>
      <c r="CK49" s="24"/>
      <c r="CL49" s="24"/>
      <c r="CM49" s="24"/>
      <c r="CN49" s="54"/>
      <c r="CO49" s="24"/>
      <c r="CP49" s="24"/>
      <c r="CQ49" s="24"/>
      <c r="CR49" s="24"/>
      <c r="CS49" s="24"/>
      <c r="CT49" s="24"/>
    </row>
    <row r="50" spans="2:98" x14ac:dyDescent="0.25">
      <c r="B50" s="12" t="s">
        <v>1074</v>
      </c>
      <c r="C50" s="20" t="s">
        <v>148</v>
      </c>
      <c r="D50" s="54"/>
      <c r="E50" s="54"/>
      <c r="F50" s="54"/>
      <c r="G50" s="5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54"/>
      <c r="T50" s="5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51"/>
      <c r="CK50" s="24"/>
      <c r="CL50" s="24"/>
      <c r="CM50" s="24"/>
      <c r="CN50" s="24"/>
      <c r="CO50" s="24"/>
      <c r="CP50" s="24"/>
      <c r="CQ50" s="24"/>
      <c r="CR50" s="24"/>
      <c r="CS50" s="24"/>
      <c r="CT50" s="24"/>
    </row>
    <row r="51" spans="2:98" x14ac:dyDescent="0.25">
      <c r="B51" s="43" t="s">
        <v>1055</v>
      </c>
      <c r="C51" s="20" t="s">
        <v>150</v>
      </c>
      <c r="D51" s="54"/>
      <c r="E51" s="54"/>
      <c r="F51" s="54"/>
      <c r="G51" s="5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54"/>
      <c r="T51" s="5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51"/>
      <c r="CK51" s="24"/>
      <c r="CL51" s="24"/>
      <c r="CM51" s="24"/>
      <c r="CN51" s="24"/>
      <c r="CO51" s="24"/>
      <c r="CP51" s="24"/>
      <c r="CQ51" s="24"/>
      <c r="CR51" s="24"/>
      <c r="CS51" s="24"/>
      <c r="CT51" s="24"/>
    </row>
    <row r="52" spans="2:98" x14ac:dyDescent="0.25">
      <c r="B52" s="44" t="s">
        <v>1063</v>
      </c>
      <c r="C52" s="20" t="s">
        <v>152</v>
      </c>
      <c r="D52" s="54"/>
      <c r="E52" s="54"/>
      <c r="F52" s="54"/>
      <c r="G52" s="5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54"/>
      <c r="T52" s="5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51"/>
      <c r="CK52" s="24"/>
      <c r="CL52" s="24"/>
      <c r="CM52" s="24"/>
      <c r="CN52" s="24"/>
      <c r="CO52" s="24"/>
      <c r="CP52" s="24"/>
      <c r="CQ52" s="24"/>
      <c r="CR52" s="24"/>
      <c r="CS52" s="24"/>
      <c r="CT52" s="24"/>
    </row>
    <row r="53" spans="2:98" x14ac:dyDescent="0.25">
      <c r="B53" s="43" t="s">
        <v>1059</v>
      </c>
      <c r="C53" s="20" t="s">
        <v>156</v>
      </c>
      <c r="D53" s="54"/>
      <c r="E53" s="54"/>
      <c r="F53" s="54"/>
      <c r="G53" s="5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54"/>
      <c r="T53" s="5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51"/>
      <c r="CK53" s="24"/>
      <c r="CL53" s="24"/>
      <c r="CM53" s="24"/>
      <c r="CN53" s="24"/>
      <c r="CO53" s="24"/>
      <c r="CP53" s="24"/>
      <c r="CQ53" s="24"/>
      <c r="CR53" s="24"/>
      <c r="CS53" s="24"/>
      <c r="CT53" s="24"/>
    </row>
    <row r="54" spans="2:98" x14ac:dyDescent="0.25">
      <c r="B54" s="44" t="s">
        <v>1063</v>
      </c>
      <c r="C54" s="20" t="s">
        <v>158</v>
      </c>
      <c r="D54" s="54"/>
      <c r="E54" s="54"/>
      <c r="F54" s="54"/>
      <c r="G54" s="5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54"/>
      <c r="T54" s="5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51"/>
      <c r="CK54" s="24"/>
      <c r="CL54" s="24"/>
      <c r="CM54" s="24"/>
      <c r="CN54" s="24"/>
      <c r="CO54" s="24"/>
      <c r="CP54" s="24"/>
      <c r="CQ54" s="24"/>
      <c r="CR54" s="24"/>
      <c r="CS54" s="24"/>
      <c r="CT54" s="24"/>
    </row>
    <row r="55" spans="2:98" x14ac:dyDescent="0.25">
      <c r="B55" s="12" t="s">
        <v>1060</v>
      </c>
      <c r="C55" s="20" t="s">
        <v>160</v>
      </c>
      <c r="D55" s="54"/>
      <c r="E55" s="54"/>
      <c r="F55" s="54"/>
      <c r="G55" s="5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54"/>
      <c r="T55" s="5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51"/>
      <c r="CK55" s="24"/>
      <c r="CL55" s="24"/>
      <c r="CM55" s="24"/>
      <c r="CN55" s="24"/>
      <c r="CO55" s="24"/>
      <c r="CP55" s="24"/>
      <c r="CQ55" s="24"/>
      <c r="CR55" s="24"/>
      <c r="CS55" s="24"/>
      <c r="CT55" s="24"/>
    </row>
    <row r="56" spans="2:98" x14ac:dyDescent="0.25">
      <c r="B56" s="31" t="s">
        <v>1081</v>
      </c>
      <c r="C56" s="20" t="s">
        <v>162</v>
      </c>
      <c r="D56" s="54"/>
      <c r="E56" s="54"/>
      <c r="F56" s="54"/>
      <c r="G56" s="5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54"/>
      <c r="T56" s="5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51"/>
      <c r="CK56" s="24"/>
      <c r="CL56" s="24"/>
      <c r="CM56" s="24"/>
      <c r="CN56" s="24"/>
      <c r="CO56" s="24"/>
      <c r="CP56" s="24"/>
      <c r="CQ56" s="24"/>
      <c r="CR56" s="24"/>
      <c r="CS56" s="24"/>
      <c r="CT56" s="24"/>
    </row>
    <row r="57" spans="2:98" x14ac:dyDescent="0.25">
      <c r="B57" s="12" t="s">
        <v>1062</v>
      </c>
      <c r="C57" s="20" t="s">
        <v>164</v>
      </c>
      <c r="D57" s="54"/>
      <c r="E57" s="54"/>
      <c r="F57" s="54"/>
      <c r="G57" s="5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54"/>
      <c r="S57" s="54"/>
      <c r="T57" s="5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51"/>
      <c r="CK57" s="24"/>
      <c r="CL57" s="24"/>
      <c r="CM57" s="24"/>
      <c r="CN57" s="54"/>
      <c r="CO57" s="24"/>
      <c r="CP57" s="24"/>
      <c r="CQ57" s="24"/>
      <c r="CR57" s="24"/>
      <c r="CS57" s="24"/>
      <c r="CT57" s="24"/>
    </row>
    <row r="58" spans="2:98" x14ac:dyDescent="0.25">
      <c r="B58" s="43" t="s">
        <v>1055</v>
      </c>
      <c r="C58" s="20" t="s">
        <v>168</v>
      </c>
      <c r="D58" s="54"/>
      <c r="E58" s="54"/>
      <c r="F58" s="54"/>
      <c r="G58" s="5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54"/>
      <c r="S58" s="54"/>
      <c r="T58" s="5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51"/>
      <c r="CK58" s="24"/>
      <c r="CL58" s="24"/>
      <c r="CM58" s="54"/>
      <c r="CN58" s="54"/>
      <c r="CO58" s="24"/>
      <c r="CP58" s="24"/>
      <c r="CQ58" s="24"/>
      <c r="CR58" s="24"/>
      <c r="CS58" s="24"/>
      <c r="CT58" s="24"/>
    </row>
    <row r="59" spans="2:98" x14ac:dyDescent="0.25">
      <c r="B59" s="44" t="s">
        <v>1063</v>
      </c>
      <c r="C59" s="20" t="s">
        <v>170</v>
      </c>
      <c r="D59" s="54"/>
      <c r="E59" s="54"/>
      <c r="F59" s="54"/>
      <c r="G59" s="5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54"/>
      <c r="S59" s="54"/>
      <c r="T59" s="5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51"/>
      <c r="CK59" s="24"/>
      <c r="CL59" s="24"/>
      <c r="CM59" s="54"/>
      <c r="CN59" s="54"/>
      <c r="CO59" s="24"/>
      <c r="CP59" s="24"/>
      <c r="CQ59" s="24"/>
      <c r="CR59" s="24"/>
      <c r="CS59" s="24"/>
      <c r="CT59" s="24"/>
    </row>
    <row r="60" spans="2:98" x14ac:dyDescent="0.25">
      <c r="B60" s="43" t="s">
        <v>1059</v>
      </c>
      <c r="C60" s="20" t="s">
        <v>174</v>
      </c>
      <c r="D60" s="54"/>
      <c r="E60" s="54"/>
      <c r="F60" s="54"/>
      <c r="G60" s="5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54"/>
      <c r="S60" s="54"/>
      <c r="T60" s="5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51"/>
      <c r="CK60" s="24"/>
      <c r="CL60" s="24"/>
      <c r="CM60" s="24"/>
      <c r="CN60" s="54"/>
      <c r="CO60" s="24"/>
      <c r="CP60" s="24"/>
      <c r="CQ60" s="24"/>
      <c r="CR60" s="24"/>
      <c r="CS60" s="24"/>
      <c r="CT60" s="24"/>
    </row>
    <row r="61" spans="2:98" x14ac:dyDescent="0.25">
      <c r="B61" s="44" t="s">
        <v>1064</v>
      </c>
      <c r="C61" s="20" t="s">
        <v>492</v>
      </c>
      <c r="D61" s="54"/>
      <c r="E61" s="54"/>
      <c r="F61" s="54"/>
      <c r="G61" s="5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54"/>
      <c r="S61" s="54"/>
      <c r="T61" s="5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51"/>
      <c r="CK61" s="24"/>
      <c r="CL61" s="24"/>
      <c r="CM61" s="24"/>
      <c r="CN61" s="54"/>
      <c r="CO61" s="24"/>
      <c r="CP61" s="24"/>
      <c r="CQ61" s="24"/>
      <c r="CR61" s="24"/>
      <c r="CS61" s="24"/>
      <c r="CT61" s="24"/>
    </row>
    <row r="62" spans="2:98" x14ac:dyDescent="0.25">
      <c r="B62" s="36" t="s">
        <v>1063</v>
      </c>
      <c r="C62" s="20" t="s">
        <v>1082</v>
      </c>
      <c r="D62" s="54"/>
      <c r="E62" s="54"/>
      <c r="F62" s="54"/>
      <c r="G62" s="5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54"/>
      <c r="S62" s="54"/>
      <c r="T62" s="5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51"/>
      <c r="CK62" s="24"/>
      <c r="CL62" s="24"/>
      <c r="CM62" s="24"/>
      <c r="CN62" s="54"/>
      <c r="CO62" s="24"/>
      <c r="CP62" s="24"/>
      <c r="CQ62" s="24"/>
      <c r="CR62" s="24"/>
      <c r="CS62" s="24"/>
      <c r="CT62" s="24"/>
    </row>
    <row r="63" spans="2:98" x14ac:dyDescent="0.25">
      <c r="B63" s="44" t="s">
        <v>1066</v>
      </c>
      <c r="C63" s="20" t="s">
        <v>1083</v>
      </c>
      <c r="D63" s="54"/>
      <c r="E63" s="54"/>
      <c r="F63" s="54"/>
      <c r="G63" s="5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54"/>
      <c r="S63" s="54"/>
      <c r="T63" s="54"/>
      <c r="U63" s="24"/>
      <c r="V63" s="24"/>
      <c r="W63" s="24"/>
      <c r="X63" s="24"/>
      <c r="Y63" s="54"/>
      <c r="Z63" s="24"/>
      <c r="AA63" s="24"/>
      <c r="AB63" s="24"/>
      <c r="AC63" s="24"/>
      <c r="AD63" s="24"/>
      <c r="AE63" s="24"/>
      <c r="AF63" s="54"/>
      <c r="AG63" s="5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51"/>
      <c r="CK63" s="24"/>
      <c r="CL63" s="24"/>
      <c r="CM63" s="24"/>
      <c r="CN63" s="54"/>
      <c r="CO63" s="24"/>
      <c r="CP63" s="24"/>
      <c r="CQ63" s="24"/>
      <c r="CR63" s="24"/>
      <c r="CS63" s="24"/>
      <c r="CT63" s="24"/>
    </row>
    <row r="64" spans="2:98" ht="21" x14ac:dyDescent="0.25">
      <c r="B64" s="36" t="s">
        <v>1068</v>
      </c>
      <c r="C64" s="20" t="s">
        <v>1084</v>
      </c>
      <c r="D64" s="54"/>
      <c r="E64" s="54"/>
      <c r="F64" s="54"/>
      <c r="G64" s="5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54"/>
      <c r="S64" s="54"/>
      <c r="T64" s="5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51"/>
      <c r="CK64" s="24"/>
      <c r="CL64" s="24"/>
      <c r="CM64" s="24"/>
      <c r="CN64" s="54"/>
      <c r="CO64" s="24"/>
      <c r="CP64" s="24"/>
      <c r="CQ64" s="24"/>
      <c r="CR64" s="24"/>
      <c r="CS64" s="24"/>
      <c r="CT64" s="24"/>
    </row>
    <row r="65" spans="2:98" ht="21" x14ac:dyDescent="0.25">
      <c r="B65" s="36" t="s">
        <v>1070</v>
      </c>
      <c r="C65" s="20" t="s">
        <v>1085</v>
      </c>
      <c r="D65" s="54"/>
      <c r="E65" s="54"/>
      <c r="F65" s="54"/>
      <c r="G65" s="5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54"/>
      <c r="S65" s="54"/>
      <c r="T65" s="5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51"/>
      <c r="CK65" s="24"/>
      <c r="CL65" s="24"/>
      <c r="CM65" s="24"/>
      <c r="CN65" s="54"/>
      <c r="CO65" s="24"/>
      <c r="CP65" s="24"/>
      <c r="CQ65" s="24"/>
      <c r="CR65" s="24"/>
      <c r="CS65" s="24"/>
      <c r="CT65" s="24"/>
    </row>
    <row r="66" spans="2:98" ht="21" x14ac:dyDescent="0.25">
      <c r="B66" s="36" t="s">
        <v>1072</v>
      </c>
      <c r="C66" s="20" t="s">
        <v>1086</v>
      </c>
      <c r="D66" s="54"/>
      <c r="E66" s="54"/>
      <c r="F66" s="54"/>
      <c r="G66" s="5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54"/>
      <c r="S66" s="54"/>
      <c r="T66" s="5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51"/>
      <c r="CK66" s="24"/>
      <c r="CL66" s="24"/>
      <c r="CM66" s="24"/>
      <c r="CN66" s="54"/>
      <c r="CO66" s="24"/>
      <c r="CP66" s="24"/>
      <c r="CQ66" s="24"/>
      <c r="CR66" s="24"/>
      <c r="CS66" s="24"/>
      <c r="CT66" s="24"/>
    </row>
    <row r="67" spans="2:98" x14ac:dyDescent="0.25">
      <c r="B67" s="12" t="s">
        <v>1074</v>
      </c>
      <c r="C67" s="20" t="s">
        <v>182</v>
      </c>
      <c r="D67" s="54"/>
      <c r="E67" s="54"/>
      <c r="F67" s="54"/>
      <c r="G67" s="5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54"/>
      <c r="T67" s="5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51"/>
      <c r="CK67" s="24"/>
      <c r="CL67" s="24"/>
      <c r="CM67" s="24"/>
      <c r="CN67" s="24"/>
      <c r="CO67" s="24"/>
      <c r="CP67" s="24"/>
      <c r="CQ67" s="24"/>
      <c r="CR67" s="24"/>
      <c r="CS67" s="24"/>
      <c r="CT67" s="24"/>
    </row>
    <row r="68" spans="2:98" x14ac:dyDescent="0.25">
      <c r="B68" s="43" t="s">
        <v>1055</v>
      </c>
      <c r="C68" s="20" t="s">
        <v>184</v>
      </c>
      <c r="D68" s="54"/>
      <c r="E68" s="54"/>
      <c r="F68" s="54"/>
      <c r="G68" s="5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54"/>
      <c r="T68" s="5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51"/>
      <c r="CK68" s="24"/>
      <c r="CL68" s="24"/>
      <c r="CM68" s="24"/>
      <c r="CN68" s="24"/>
      <c r="CO68" s="24"/>
      <c r="CP68" s="24"/>
      <c r="CQ68" s="24"/>
      <c r="CR68" s="24"/>
      <c r="CS68" s="24"/>
      <c r="CT68" s="24"/>
    </row>
    <row r="69" spans="2:98" x14ac:dyDescent="0.25">
      <c r="B69" s="44" t="s">
        <v>1063</v>
      </c>
      <c r="C69" s="20" t="s">
        <v>185</v>
      </c>
      <c r="D69" s="54"/>
      <c r="E69" s="54"/>
      <c r="F69" s="54"/>
      <c r="G69" s="5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54"/>
      <c r="T69" s="5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51"/>
      <c r="CK69" s="24"/>
      <c r="CL69" s="24"/>
      <c r="CM69" s="24"/>
      <c r="CN69" s="24"/>
      <c r="CO69" s="24"/>
      <c r="CP69" s="24"/>
      <c r="CQ69" s="24"/>
      <c r="CR69" s="24"/>
      <c r="CS69" s="24"/>
      <c r="CT69" s="24"/>
    </row>
    <row r="70" spans="2:98" x14ac:dyDescent="0.25">
      <c r="B70" s="43" t="s">
        <v>1059</v>
      </c>
      <c r="C70" s="20" t="s">
        <v>187</v>
      </c>
      <c r="D70" s="54"/>
      <c r="E70" s="54"/>
      <c r="F70" s="54"/>
      <c r="G70" s="5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54"/>
      <c r="T70" s="5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51"/>
      <c r="CK70" s="24"/>
      <c r="CL70" s="24"/>
      <c r="CM70" s="24"/>
      <c r="CN70" s="24"/>
      <c r="CO70" s="24"/>
      <c r="CP70" s="24"/>
      <c r="CQ70" s="24"/>
      <c r="CR70" s="24"/>
      <c r="CS70" s="24"/>
      <c r="CT70" s="24"/>
    </row>
    <row r="71" spans="2:98" x14ac:dyDescent="0.25">
      <c r="B71" s="44" t="s">
        <v>1063</v>
      </c>
      <c r="C71" s="20" t="s">
        <v>189</v>
      </c>
      <c r="D71" s="54"/>
      <c r="E71" s="54"/>
      <c r="F71" s="54"/>
      <c r="G71" s="5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54"/>
      <c r="T71" s="5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51"/>
      <c r="CK71" s="24"/>
      <c r="CL71" s="24"/>
      <c r="CM71" s="24"/>
      <c r="CN71" s="24"/>
      <c r="CO71" s="24"/>
      <c r="CP71" s="24"/>
      <c r="CQ71" s="24"/>
      <c r="CR71" s="24"/>
      <c r="CS71" s="24"/>
      <c r="CT71" s="24"/>
    </row>
    <row r="72" spans="2:98" x14ac:dyDescent="0.25">
      <c r="B72" s="12" t="s">
        <v>1060</v>
      </c>
      <c r="C72" s="20" t="s">
        <v>191</v>
      </c>
      <c r="D72" s="54"/>
      <c r="E72" s="54"/>
      <c r="F72" s="54"/>
      <c r="G72" s="5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54"/>
      <c r="T72" s="5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51"/>
      <c r="CK72" s="24"/>
      <c r="CL72" s="24"/>
      <c r="CM72" s="24"/>
      <c r="CN72" s="24"/>
      <c r="CO72" s="24"/>
      <c r="CP72" s="24"/>
      <c r="CQ72" s="24"/>
      <c r="CR72" s="24"/>
      <c r="CS72" s="24"/>
      <c r="CT72" s="24"/>
    </row>
    <row r="73" spans="2:98" x14ac:dyDescent="0.25">
      <c r="B73" s="31" t="s">
        <v>1087</v>
      </c>
      <c r="C73" s="4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</row>
    <row r="74" spans="2:98" x14ac:dyDescent="0.25">
      <c r="B74" s="12" t="s">
        <v>1032</v>
      </c>
      <c r="C74" s="20" t="s">
        <v>195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24"/>
      <c r="V74" s="24"/>
      <c r="W74" s="24"/>
      <c r="X74" s="24"/>
      <c r="Y74" s="54"/>
      <c r="Z74" s="54"/>
      <c r="AA74" s="54"/>
      <c r="AB74" s="54"/>
      <c r="AC74" s="54"/>
      <c r="AD74" s="54"/>
      <c r="AE74" s="24"/>
      <c r="AF74" s="54"/>
      <c r="AG74" s="54"/>
      <c r="AH74" s="54"/>
      <c r="AI74" s="54"/>
      <c r="AJ74" s="54"/>
      <c r="AK74" s="5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54"/>
      <c r="BQ74" s="54"/>
      <c r="BR74" s="54"/>
      <c r="BS74" s="54"/>
      <c r="BT74" s="54"/>
      <c r="BU74" s="24"/>
      <c r="BV74" s="24"/>
      <c r="BW74" s="24"/>
      <c r="BX74" s="24"/>
      <c r="BY74" s="54"/>
      <c r="BZ74" s="24"/>
      <c r="CA74" s="54"/>
      <c r="CB74" s="24"/>
      <c r="CC74" s="24"/>
      <c r="CD74" s="24"/>
      <c r="CE74" s="24"/>
      <c r="CF74" s="24"/>
      <c r="CG74" s="24"/>
      <c r="CH74" s="24"/>
      <c r="CI74" s="24"/>
      <c r="CJ74" s="55"/>
      <c r="CK74" s="24"/>
      <c r="CL74" s="24"/>
      <c r="CM74" s="54"/>
      <c r="CN74" s="54"/>
      <c r="CO74" s="54"/>
      <c r="CP74" s="54"/>
      <c r="CQ74" s="54"/>
      <c r="CR74" s="54"/>
      <c r="CS74" s="54"/>
      <c r="CT74" s="54"/>
    </row>
    <row r="75" spans="2:98" x14ac:dyDescent="0.25">
      <c r="B75" s="12" t="s">
        <v>1033</v>
      </c>
      <c r="C75" s="20" t="s">
        <v>197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24"/>
      <c r="V75" s="24"/>
      <c r="W75" s="24"/>
      <c r="X75" s="24"/>
      <c r="Y75" s="54"/>
      <c r="Z75" s="54"/>
      <c r="AA75" s="54"/>
      <c r="AB75" s="54"/>
      <c r="AC75" s="54"/>
      <c r="AD75" s="54"/>
      <c r="AE75" s="24"/>
      <c r="AF75" s="54"/>
      <c r="AG75" s="54"/>
      <c r="AH75" s="54"/>
      <c r="AI75" s="54"/>
      <c r="AJ75" s="54"/>
      <c r="AK75" s="5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54"/>
      <c r="BQ75" s="54"/>
      <c r="BR75" s="54"/>
      <c r="BS75" s="54"/>
      <c r="BT75" s="54"/>
      <c r="BU75" s="24"/>
      <c r="BV75" s="24"/>
      <c r="BW75" s="24"/>
      <c r="BX75" s="24"/>
      <c r="BY75" s="54"/>
      <c r="BZ75" s="24"/>
      <c r="CA75" s="54"/>
      <c r="CB75" s="24"/>
      <c r="CC75" s="24"/>
      <c r="CD75" s="24"/>
      <c r="CE75" s="24"/>
      <c r="CF75" s="24"/>
      <c r="CG75" s="24"/>
      <c r="CH75" s="24"/>
      <c r="CI75" s="24"/>
      <c r="CJ75" s="55"/>
      <c r="CK75" s="24"/>
      <c r="CL75" s="24"/>
      <c r="CM75" s="54"/>
      <c r="CN75" s="54"/>
      <c r="CO75" s="54"/>
      <c r="CP75" s="54"/>
      <c r="CQ75" s="54"/>
      <c r="CR75" s="54"/>
      <c r="CS75" s="54"/>
      <c r="CT75" s="54"/>
    </row>
    <row r="76" spans="2:98" x14ac:dyDescent="0.25">
      <c r="B76" s="12" t="s">
        <v>1034</v>
      </c>
      <c r="C76" s="20" t="s">
        <v>199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24"/>
      <c r="V76" s="24"/>
      <c r="W76" s="24"/>
      <c r="X76" s="24"/>
      <c r="Y76" s="54"/>
      <c r="Z76" s="54"/>
      <c r="AA76" s="54"/>
      <c r="AB76" s="54"/>
      <c r="AC76" s="54"/>
      <c r="AD76" s="54"/>
      <c r="AE76" s="24"/>
      <c r="AF76" s="54"/>
      <c r="AG76" s="54"/>
      <c r="AH76" s="54"/>
      <c r="AI76" s="54"/>
      <c r="AJ76" s="54"/>
      <c r="AK76" s="5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54"/>
      <c r="BQ76" s="54"/>
      <c r="BR76" s="54"/>
      <c r="BS76" s="54"/>
      <c r="BT76" s="54"/>
      <c r="BU76" s="24"/>
      <c r="BV76" s="24"/>
      <c r="BW76" s="24"/>
      <c r="BX76" s="24"/>
      <c r="BY76" s="54"/>
      <c r="BZ76" s="24"/>
      <c r="CA76" s="54"/>
      <c r="CB76" s="24"/>
      <c r="CC76" s="24"/>
      <c r="CD76" s="24"/>
      <c r="CE76" s="24"/>
      <c r="CF76" s="24"/>
      <c r="CG76" s="24"/>
      <c r="CH76" s="24"/>
      <c r="CI76" s="24"/>
      <c r="CJ76" s="55"/>
      <c r="CK76" s="24"/>
      <c r="CL76" s="24"/>
      <c r="CM76" s="54"/>
      <c r="CN76" s="54"/>
      <c r="CO76" s="54"/>
      <c r="CP76" s="54"/>
      <c r="CQ76" s="54"/>
      <c r="CR76" s="54"/>
      <c r="CS76" s="54"/>
      <c r="CT76" s="54"/>
    </row>
    <row r="77" spans="2:98" x14ac:dyDescent="0.25">
      <c r="B77" s="12" t="s">
        <v>1035</v>
      </c>
      <c r="C77" s="20" t="s">
        <v>205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24"/>
      <c r="V77" s="24"/>
      <c r="W77" s="24"/>
      <c r="X77" s="24"/>
      <c r="Y77" s="54"/>
      <c r="Z77" s="54"/>
      <c r="AA77" s="54"/>
      <c r="AB77" s="54"/>
      <c r="AC77" s="54"/>
      <c r="AD77" s="54"/>
      <c r="AE77" s="24"/>
      <c r="AF77" s="54"/>
      <c r="AG77" s="54"/>
      <c r="AH77" s="54"/>
      <c r="AI77" s="54"/>
      <c r="AJ77" s="54"/>
      <c r="AK77" s="5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54"/>
      <c r="BQ77" s="54"/>
      <c r="BR77" s="54"/>
      <c r="BS77" s="54"/>
      <c r="BT77" s="54"/>
      <c r="BU77" s="24"/>
      <c r="BV77" s="24"/>
      <c r="BW77" s="24"/>
      <c r="BX77" s="24"/>
      <c r="BY77" s="54"/>
      <c r="BZ77" s="24"/>
      <c r="CA77" s="54"/>
      <c r="CB77" s="24"/>
      <c r="CC77" s="24"/>
      <c r="CD77" s="24"/>
      <c r="CE77" s="24"/>
      <c r="CF77" s="24"/>
      <c r="CG77" s="24"/>
      <c r="CH77" s="24"/>
      <c r="CI77" s="24"/>
      <c r="CJ77" s="55"/>
      <c r="CK77" s="24"/>
      <c r="CL77" s="24"/>
      <c r="CM77" s="54"/>
      <c r="CN77" s="54"/>
      <c r="CO77" s="54"/>
      <c r="CP77" s="54"/>
      <c r="CQ77" s="54"/>
      <c r="CR77" s="54"/>
      <c r="CS77" s="54"/>
      <c r="CT77" s="54"/>
    </row>
    <row r="78" spans="2:98" x14ac:dyDescent="0.25">
      <c r="B78" s="31" t="s">
        <v>1088</v>
      </c>
      <c r="C78" s="4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</row>
    <row r="79" spans="2:98" x14ac:dyDescent="0.25">
      <c r="B79" s="12" t="s">
        <v>1032</v>
      </c>
      <c r="C79" s="20" t="s">
        <v>209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24"/>
      <c r="V79" s="24"/>
      <c r="W79" s="24"/>
      <c r="X79" s="24"/>
      <c r="Y79" s="54"/>
      <c r="Z79" s="54"/>
      <c r="AA79" s="54"/>
      <c r="AB79" s="54"/>
      <c r="AC79" s="54"/>
      <c r="AD79" s="54"/>
      <c r="AE79" s="24"/>
      <c r="AF79" s="54"/>
      <c r="AG79" s="54"/>
      <c r="AH79" s="54"/>
      <c r="AI79" s="54"/>
      <c r="AJ79" s="54"/>
      <c r="AK79" s="5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54"/>
      <c r="BQ79" s="54"/>
      <c r="BR79" s="54"/>
      <c r="BS79" s="54"/>
      <c r="BT79" s="54"/>
      <c r="BU79" s="24"/>
      <c r="BV79" s="24"/>
      <c r="BW79" s="24"/>
      <c r="BX79" s="24"/>
      <c r="BY79" s="54"/>
      <c r="BZ79" s="24"/>
      <c r="CA79" s="54"/>
      <c r="CB79" s="24"/>
      <c r="CC79" s="24"/>
      <c r="CD79" s="24"/>
      <c r="CE79" s="24"/>
      <c r="CF79" s="24"/>
      <c r="CG79" s="24"/>
      <c r="CH79" s="24"/>
      <c r="CI79" s="24"/>
      <c r="CJ79" s="55"/>
      <c r="CK79" s="24"/>
      <c r="CL79" s="24"/>
      <c r="CM79" s="54"/>
      <c r="CN79" s="54"/>
      <c r="CO79" s="54"/>
      <c r="CP79" s="54"/>
      <c r="CQ79" s="54"/>
      <c r="CR79" s="54"/>
      <c r="CS79" s="54"/>
      <c r="CT79" s="54"/>
    </row>
    <row r="80" spans="2:98" x14ac:dyDescent="0.25">
      <c r="B80" s="12" t="s">
        <v>1033</v>
      </c>
      <c r="C80" s="20" t="s">
        <v>211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24"/>
      <c r="V80" s="24"/>
      <c r="W80" s="24"/>
      <c r="X80" s="24"/>
      <c r="Y80" s="54"/>
      <c r="Z80" s="54"/>
      <c r="AA80" s="54"/>
      <c r="AB80" s="54"/>
      <c r="AC80" s="54"/>
      <c r="AD80" s="54"/>
      <c r="AE80" s="24"/>
      <c r="AF80" s="54"/>
      <c r="AG80" s="54"/>
      <c r="AH80" s="54"/>
      <c r="AI80" s="54"/>
      <c r="AJ80" s="54"/>
      <c r="AK80" s="5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54"/>
      <c r="BQ80" s="54"/>
      <c r="BR80" s="54"/>
      <c r="BS80" s="54"/>
      <c r="BT80" s="54"/>
      <c r="BU80" s="24"/>
      <c r="BV80" s="24"/>
      <c r="BW80" s="24"/>
      <c r="BX80" s="24"/>
      <c r="BY80" s="54"/>
      <c r="BZ80" s="24"/>
      <c r="CA80" s="54"/>
      <c r="CB80" s="24"/>
      <c r="CC80" s="24"/>
      <c r="CD80" s="24"/>
      <c r="CE80" s="24"/>
      <c r="CF80" s="24"/>
      <c r="CG80" s="24"/>
      <c r="CH80" s="24"/>
      <c r="CI80" s="24"/>
      <c r="CJ80" s="55"/>
      <c r="CK80" s="24"/>
      <c r="CL80" s="24"/>
      <c r="CM80" s="54"/>
      <c r="CN80" s="54"/>
      <c r="CO80" s="54"/>
      <c r="CP80" s="54"/>
      <c r="CQ80" s="54"/>
      <c r="CR80" s="54"/>
      <c r="CS80" s="54"/>
      <c r="CT80" s="54"/>
    </row>
    <row r="81" spans="2:98" x14ac:dyDescent="0.25">
      <c r="B81" s="12" t="s">
        <v>1034</v>
      </c>
      <c r="C81" s="20" t="s">
        <v>223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24"/>
      <c r="V81" s="24"/>
      <c r="W81" s="24"/>
      <c r="X81" s="24"/>
      <c r="Y81" s="54"/>
      <c r="Z81" s="54"/>
      <c r="AA81" s="54"/>
      <c r="AB81" s="54"/>
      <c r="AC81" s="54"/>
      <c r="AD81" s="54"/>
      <c r="AE81" s="24"/>
      <c r="AF81" s="54"/>
      <c r="AG81" s="54"/>
      <c r="AH81" s="54"/>
      <c r="AI81" s="54"/>
      <c r="AJ81" s="54"/>
      <c r="AK81" s="5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54"/>
      <c r="BQ81" s="54"/>
      <c r="BR81" s="54"/>
      <c r="BS81" s="54"/>
      <c r="BT81" s="54"/>
      <c r="BU81" s="24"/>
      <c r="BV81" s="24"/>
      <c r="BW81" s="24"/>
      <c r="BX81" s="24"/>
      <c r="BY81" s="54"/>
      <c r="BZ81" s="24"/>
      <c r="CA81" s="54"/>
      <c r="CB81" s="24"/>
      <c r="CC81" s="24"/>
      <c r="CD81" s="24"/>
      <c r="CE81" s="24"/>
      <c r="CF81" s="24"/>
      <c r="CG81" s="24"/>
      <c r="CH81" s="24"/>
      <c r="CI81" s="24"/>
      <c r="CJ81" s="55"/>
      <c r="CK81" s="24"/>
      <c r="CL81" s="24"/>
      <c r="CM81" s="54"/>
      <c r="CN81" s="54"/>
      <c r="CO81" s="54"/>
      <c r="CP81" s="54"/>
      <c r="CQ81" s="54"/>
      <c r="CR81" s="54"/>
      <c r="CS81" s="54"/>
      <c r="CT81" s="54"/>
    </row>
    <row r="82" spans="2:98" x14ac:dyDescent="0.25">
      <c r="B82" s="12" t="s">
        <v>1036</v>
      </c>
      <c r="C82" s="20" t="s">
        <v>229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24"/>
      <c r="V82" s="24"/>
      <c r="W82" s="24"/>
      <c r="X82" s="24"/>
      <c r="Y82" s="54"/>
      <c r="Z82" s="54"/>
      <c r="AA82" s="54"/>
      <c r="AB82" s="54"/>
      <c r="AC82" s="54"/>
      <c r="AD82" s="54"/>
      <c r="AE82" s="24"/>
      <c r="AF82" s="54"/>
      <c r="AG82" s="54"/>
      <c r="AH82" s="54"/>
      <c r="AI82" s="54"/>
      <c r="AJ82" s="54"/>
      <c r="AK82" s="5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54"/>
      <c r="BQ82" s="54"/>
      <c r="BR82" s="54"/>
      <c r="BS82" s="54"/>
      <c r="BT82" s="54"/>
      <c r="BU82" s="24"/>
      <c r="BV82" s="24"/>
      <c r="BW82" s="24"/>
      <c r="BX82" s="24"/>
      <c r="BY82" s="54"/>
      <c r="BZ82" s="24"/>
      <c r="CA82" s="54"/>
      <c r="CB82" s="24"/>
      <c r="CC82" s="24"/>
      <c r="CD82" s="24"/>
      <c r="CE82" s="24"/>
      <c r="CF82" s="24"/>
      <c r="CG82" s="24"/>
      <c r="CH82" s="24"/>
      <c r="CI82" s="24"/>
      <c r="CJ82" s="55"/>
      <c r="CK82" s="24"/>
      <c r="CL82" s="24"/>
      <c r="CM82" s="54"/>
      <c r="CN82" s="54"/>
      <c r="CO82" s="54"/>
      <c r="CP82" s="54"/>
      <c r="CQ82" s="54"/>
      <c r="CR82" s="54"/>
      <c r="CS82" s="54"/>
      <c r="CT82" s="54"/>
    </row>
    <row r="83" spans="2:98" x14ac:dyDescent="0.25">
      <c r="B83" s="12" t="s">
        <v>1037</v>
      </c>
      <c r="C83" s="20" t="s">
        <v>231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24"/>
      <c r="V83" s="24"/>
      <c r="W83" s="24"/>
      <c r="X83" s="24"/>
      <c r="Y83" s="54"/>
      <c r="Z83" s="54"/>
      <c r="AA83" s="54"/>
      <c r="AB83" s="54"/>
      <c r="AC83" s="54"/>
      <c r="AD83" s="54"/>
      <c r="AE83" s="24"/>
      <c r="AF83" s="54"/>
      <c r="AG83" s="54"/>
      <c r="AH83" s="54"/>
      <c r="AI83" s="54"/>
      <c r="AJ83" s="54"/>
      <c r="AK83" s="5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54"/>
      <c r="BQ83" s="54"/>
      <c r="BR83" s="54"/>
      <c r="BS83" s="54"/>
      <c r="BT83" s="54"/>
      <c r="BU83" s="24"/>
      <c r="BV83" s="24"/>
      <c r="BW83" s="24"/>
      <c r="BX83" s="24"/>
      <c r="BY83" s="54"/>
      <c r="BZ83" s="24"/>
      <c r="CA83" s="54"/>
      <c r="CB83" s="24"/>
      <c r="CC83" s="24"/>
      <c r="CD83" s="24"/>
      <c r="CE83" s="24"/>
      <c r="CF83" s="24"/>
      <c r="CG83" s="24"/>
      <c r="CH83" s="24"/>
      <c r="CI83" s="24"/>
      <c r="CJ83" s="55"/>
      <c r="CK83" s="24"/>
      <c r="CL83" s="24"/>
      <c r="CM83" s="54"/>
      <c r="CN83" s="54"/>
      <c r="CO83" s="54"/>
      <c r="CP83" s="54"/>
      <c r="CQ83" s="54"/>
      <c r="CR83" s="54"/>
      <c r="CS83" s="54"/>
      <c r="CT83" s="54"/>
    </row>
    <row r="84" spans="2:98" x14ac:dyDescent="0.25">
      <c r="B84" s="12" t="s">
        <v>1038</v>
      </c>
      <c r="C84" s="20" t="s">
        <v>369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24"/>
      <c r="V84" s="24"/>
      <c r="W84" s="24"/>
      <c r="X84" s="24"/>
      <c r="Y84" s="54"/>
      <c r="Z84" s="54"/>
      <c r="AA84" s="54"/>
      <c r="AB84" s="54"/>
      <c r="AC84" s="54"/>
      <c r="AD84" s="54"/>
      <c r="AE84" s="24"/>
      <c r="AF84" s="54"/>
      <c r="AG84" s="54"/>
      <c r="AH84" s="54"/>
      <c r="AI84" s="54"/>
      <c r="AJ84" s="54"/>
      <c r="AK84" s="5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54"/>
      <c r="BQ84" s="54"/>
      <c r="BR84" s="54"/>
      <c r="BS84" s="54"/>
      <c r="BT84" s="54"/>
      <c r="BU84" s="24"/>
      <c r="BV84" s="24"/>
      <c r="BW84" s="24"/>
      <c r="BX84" s="24"/>
      <c r="BY84" s="54"/>
      <c r="BZ84" s="24"/>
      <c r="CA84" s="54"/>
      <c r="CB84" s="24"/>
      <c r="CC84" s="24"/>
      <c r="CD84" s="24"/>
      <c r="CE84" s="24"/>
      <c r="CF84" s="24"/>
      <c r="CG84" s="24"/>
      <c r="CH84" s="24"/>
      <c r="CI84" s="24"/>
      <c r="CJ84" s="55"/>
      <c r="CK84" s="24"/>
      <c r="CL84" s="24"/>
      <c r="CM84" s="54"/>
      <c r="CN84" s="54"/>
      <c r="CO84" s="54"/>
      <c r="CP84" s="54"/>
      <c r="CQ84" s="54"/>
      <c r="CR84" s="54"/>
      <c r="CS84" s="54"/>
      <c r="CT84" s="54"/>
    </row>
    <row r="85" spans="2:98" x14ac:dyDescent="0.25">
      <c r="B85" s="12" t="s">
        <v>1039</v>
      </c>
      <c r="C85" s="20" t="s">
        <v>234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24"/>
      <c r="V85" s="24"/>
      <c r="W85" s="24"/>
      <c r="X85" s="24"/>
      <c r="Y85" s="54"/>
      <c r="Z85" s="54"/>
      <c r="AA85" s="54"/>
      <c r="AB85" s="54"/>
      <c r="AC85" s="54"/>
      <c r="AD85" s="54"/>
      <c r="AE85" s="24"/>
      <c r="AF85" s="54"/>
      <c r="AG85" s="54"/>
      <c r="AH85" s="54"/>
      <c r="AI85" s="54"/>
      <c r="AJ85" s="54"/>
      <c r="AK85" s="5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54"/>
      <c r="BQ85" s="54"/>
      <c r="BR85" s="54"/>
      <c r="BS85" s="54"/>
      <c r="BT85" s="54"/>
      <c r="BU85" s="24"/>
      <c r="BV85" s="24"/>
      <c r="BW85" s="24"/>
      <c r="BX85" s="24"/>
      <c r="BY85" s="54"/>
      <c r="BZ85" s="24"/>
      <c r="CA85" s="54"/>
      <c r="CB85" s="24"/>
      <c r="CC85" s="24"/>
      <c r="CD85" s="24"/>
      <c r="CE85" s="24"/>
      <c r="CF85" s="24"/>
      <c r="CG85" s="24"/>
      <c r="CH85" s="24"/>
      <c r="CI85" s="24"/>
      <c r="CJ85" s="55"/>
      <c r="CK85" s="24"/>
      <c r="CL85" s="24"/>
      <c r="CM85" s="54"/>
      <c r="CN85" s="54"/>
      <c r="CO85" s="54"/>
      <c r="CP85" s="54"/>
      <c r="CQ85" s="54"/>
      <c r="CR85" s="54"/>
      <c r="CS85" s="54"/>
      <c r="CT85" s="54"/>
    </row>
    <row r="86" spans="2:98" x14ac:dyDescent="0.25">
      <c r="B86" s="12" t="s">
        <v>1040</v>
      </c>
      <c r="C86" s="20" t="s">
        <v>378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24"/>
      <c r="V86" s="24"/>
      <c r="W86" s="24"/>
      <c r="X86" s="24"/>
      <c r="Y86" s="54"/>
      <c r="Z86" s="54"/>
      <c r="AA86" s="54"/>
      <c r="AB86" s="54"/>
      <c r="AC86" s="54"/>
      <c r="AD86" s="54"/>
      <c r="AE86" s="24"/>
      <c r="AF86" s="54"/>
      <c r="AG86" s="54"/>
      <c r="AH86" s="54"/>
      <c r="AI86" s="54"/>
      <c r="AJ86" s="54"/>
      <c r="AK86" s="5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54"/>
      <c r="BQ86" s="54"/>
      <c r="BR86" s="54"/>
      <c r="BS86" s="54"/>
      <c r="BT86" s="54"/>
      <c r="BU86" s="24"/>
      <c r="BV86" s="24"/>
      <c r="BW86" s="24"/>
      <c r="BX86" s="24"/>
      <c r="BY86" s="54"/>
      <c r="BZ86" s="24"/>
      <c r="CA86" s="54"/>
      <c r="CB86" s="24"/>
      <c r="CC86" s="24"/>
      <c r="CD86" s="24"/>
      <c r="CE86" s="24"/>
      <c r="CF86" s="24"/>
      <c r="CG86" s="24"/>
      <c r="CH86" s="24"/>
      <c r="CI86" s="24"/>
      <c r="CJ86" s="55"/>
      <c r="CK86" s="24"/>
      <c r="CL86" s="24"/>
      <c r="CM86" s="54"/>
      <c r="CN86" s="54"/>
      <c r="CO86" s="54"/>
      <c r="CP86" s="54"/>
      <c r="CQ86" s="54"/>
      <c r="CR86" s="54"/>
      <c r="CS86" s="54"/>
      <c r="CT86" s="54"/>
    </row>
    <row r="87" spans="2:98" x14ac:dyDescent="0.25">
      <c r="B87" s="12" t="s">
        <v>1041</v>
      </c>
      <c r="C87" s="20" t="s">
        <v>237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24"/>
      <c r="V87" s="24"/>
      <c r="W87" s="24"/>
      <c r="X87" s="24"/>
      <c r="Y87" s="54"/>
      <c r="Z87" s="54"/>
      <c r="AA87" s="54"/>
      <c r="AB87" s="54"/>
      <c r="AC87" s="54"/>
      <c r="AD87" s="54"/>
      <c r="AE87" s="24"/>
      <c r="AF87" s="54"/>
      <c r="AG87" s="54"/>
      <c r="AH87" s="54"/>
      <c r="AI87" s="54"/>
      <c r="AJ87" s="54"/>
      <c r="AK87" s="5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54"/>
      <c r="BQ87" s="54"/>
      <c r="BR87" s="54"/>
      <c r="BS87" s="54"/>
      <c r="BT87" s="54"/>
      <c r="BU87" s="24"/>
      <c r="BV87" s="24"/>
      <c r="BW87" s="24"/>
      <c r="BX87" s="24"/>
      <c r="BY87" s="54"/>
      <c r="BZ87" s="24"/>
      <c r="CA87" s="54"/>
      <c r="CB87" s="24"/>
      <c r="CC87" s="24"/>
      <c r="CD87" s="24"/>
      <c r="CE87" s="24"/>
      <c r="CF87" s="24"/>
      <c r="CG87" s="24"/>
      <c r="CH87" s="24"/>
      <c r="CI87" s="24"/>
      <c r="CJ87" s="55"/>
      <c r="CK87" s="24"/>
      <c r="CL87" s="24"/>
      <c r="CM87" s="54"/>
      <c r="CN87" s="54"/>
      <c r="CO87" s="54"/>
      <c r="CP87" s="54"/>
      <c r="CQ87" s="54"/>
      <c r="CR87" s="54"/>
      <c r="CS87" s="54"/>
      <c r="CT87" s="54"/>
    </row>
    <row r="88" spans="2:98" x14ac:dyDescent="0.25">
      <c r="B88" s="12" t="s">
        <v>1042</v>
      </c>
      <c r="C88" s="20" t="s">
        <v>239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24"/>
      <c r="V88" s="24"/>
      <c r="W88" s="24"/>
      <c r="X88" s="24"/>
      <c r="Y88" s="54"/>
      <c r="Z88" s="54"/>
      <c r="AA88" s="54"/>
      <c r="AB88" s="54"/>
      <c r="AC88" s="54"/>
      <c r="AD88" s="54"/>
      <c r="AE88" s="24"/>
      <c r="AF88" s="54"/>
      <c r="AG88" s="54"/>
      <c r="AH88" s="54"/>
      <c r="AI88" s="54"/>
      <c r="AJ88" s="54"/>
      <c r="AK88" s="5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54"/>
      <c r="BQ88" s="54"/>
      <c r="BR88" s="54"/>
      <c r="BS88" s="54"/>
      <c r="BT88" s="54"/>
      <c r="BU88" s="24"/>
      <c r="BV88" s="24"/>
      <c r="BW88" s="24"/>
      <c r="BX88" s="24"/>
      <c r="BY88" s="54"/>
      <c r="BZ88" s="24"/>
      <c r="CA88" s="54"/>
      <c r="CB88" s="24"/>
      <c r="CC88" s="24"/>
      <c r="CD88" s="24"/>
      <c r="CE88" s="24"/>
      <c r="CF88" s="24"/>
      <c r="CG88" s="24"/>
      <c r="CH88" s="24"/>
      <c r="CI88" s="24"/>
      <c r="CJ88" s="55"/>
      <c r="CK88" s="24"/>
      <c r="CL88" s="24"/>
      <c r="CM88" s="54"/>
      <c r="CN88" s="54"/>
      <c r="CO88" s="54"/>
      <c r="CP88" s="54"/>
      <c r="CQ88" s="54"/>
      <c r="CR88" s="54"/>
      <c r="CS88" s="54"/>
      <c r="CT88" s="54"/>
    </row>
    <row r="89" spans="2:98" x14ac:dyDescent="0.25">
      <c r="B89" s="12" t="s">
        <v>1043</v>
      </c>
      <c r="C89" s="20" t="s">
        <v>382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24"/>
      <c r="V89" s="24"/>
      <c r="W89" s="24"/>
      <c r="X89" s="24"/>
      <c r="Y89" s="54"/>
      <c r="Z89" s="54"/>
      <c r="AA89" s="54"/>
      <c r="AB89" s="54"/>
      <c r="AC89" s="54"/>
      <c r="AD89" s="54"/>
      <c r="AE89" s="24"/>
      <c r="AF89" s="54"/>
      <c r="AG89" s="54"/>
      <c r="AH89" s="54"/>
      <c r="AI89" s="54"/>
      <c r="AJ89" s="54"/>
      <c r="AK89" s="5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54"/>
      <c r="BQ89" s="54"/>
      <c r="BR89" s="54"/>
      <c r="BS89" s="54"/>
      <c r="BT89" s="54"/>
      <c r="BU89" s="24"/>
      <c r="BV89" s="24"/>
      <c r="BW89" s="24"/>
      <c r="BX89" s="24"/>
      <c r="BY89" s="54"/>
      <c r="BZ89" s="24"/>
      <c r="CA89" s="54"/>
      <c r="CB89" s="24"/>
      <c r="CC89" s="24"/>
      <c r="CD89" s="24"/>
      <c r="CE89" s="24"/>
      <c r="CF89" s="24"/>
      <c r="CG89" s="24"/>
      <c r="CH89" s="24"/>
      <c r="CI89" s="24"/>
      <c r="CJ89" s="55"/>
      <c r="CK89" s="24"/>
      <c r="CL89" s="24"/>
      <c r="CM89" s="54"/>
      <c r="CN89" s="54"/>
      <c r="CO89" s="54"/>
      <c r="CP89" s="54"/>
      <c r="CQ89" s="54"/>
      <c r="CR89" s="54"/>
      <c r="CS89" s="54"/>
      <c r="CT89" s="54"/>
    </row>
    <row r="90" spans="2:98" x14ac:dyDescent="0.25">
      <c r="B90" s="12" t="s">
        <v>1044</v>
      </c>
      <c r="C90" s="20" t="s">
        <v>384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24"/>
      <c r="V90" s="24"/>
      <c r="W90" s="24"/>
      <c r="X90" s="24"/>
      <c r="Y90" s="54"/>
      <c r="Z90" s="54"/>
      <c r="AA90" s="54"/>
      <c r="AB90" s="54"/>
      <c r="AC90" s="54"/>
      <c r="AD90" s="54"/>
      <c r="AE90" s="24"/>
      <c r="AF90" s="54"/>
      <c r="AG90" s="54"/>
      <c r="AH90" s="54"/>
      <c r="AI90" s="54"/>
      <c r="AJ90" s="54"/>
      <c r="AK90" s="5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54"/>
      <c r="BQ90" s="54"/>
      <c r="BR90" s="54"/>
      <c r="BS90" s="54"/>
      <c r="BT90" s="54"/>
      <c r="BU90" s="24"/>
      <c r="BV90" s="24"/>
      <c r="BW90" s="24"/>
      <c r="BX90" s="24"/>
      <c r="BY90" s="54"/>
      <c r="BZ90" s="24"/>
      <c r="CA90" s="54"/>
      <c r="CB90" s="24"/>
      <c r="CC90" s="24"/>
      <c r="CD90" s="24"/>
      <c r="CE90" s="24"/>
      <c r="CF90" s="24"/>
      <c r="CG90" s="24"/>
      <c r="CH90" s="24"/>
      <c r="CI90" s="24"/>
      <c r="CJ90" s="55"/>
      <c r="CK90" s="24"/>
      <c r="CL90" s="24"/>
      <c r="CM90" s="54"/>
      <c r="CN90" s="54"/>
      <c r="CO90" s="54"/>
      <c r="CP90" s="54"/>
      <c r="CQ90" s="54"/>
      <c r="CR90" s="54"/>
      <c r="CS90" s="54"/>
      <c r="CT90" s="54"/>
    </row>
    <row r="91" spans="2:98" x14ac:dyDescent="0.25">
      <c r="B91" s="12" t="s">
        <v>1045</v>
      </c>
      <c r="C91" s="20" t="s">
        <v>241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24"/>
      <c r="V91" s="24"/>
      <c r="W91" s="24"/>
      <c r="X91" s="24"/>
      <c r="Y91" s="54"/>
      <c r="Z91" s="54"/>
      <c r="AA91" s="54"/>
      <c r="AB91" s="54"/>
      <c r="AC91" s="54"/>
      <c r="AD91" s="54"/>
      <c r="AE91" s="24"/>
      <c r="AF91" s="54"/>
      <c r="AG91" s="54"/>
      <c r="AH91" s="54"/>
      <c r="AI91" s="54"/>
      <c r="AJ91" s="54"/>
      <c r="AK91" s="5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54"/>
      <c r="BQ91" s="54"/>
      <c r="BR91" s="54"/>
      <c r="BS91" s="54"/>
      <c r="BT91" s="54"/>
      <c r="BU91" s="24"/>
      <c r="BV91" s="24"/>
      <c r="BW91" s="24"/>
      <c r="BX91" s="24"/>
      <c r="BY91" s="54"/>
      <c r="BZ91" s="24"/>
      <c r="CA91" s="54"/>
      <c r="CB91" s="24"/>
      <c r="CC91" s="24"/>
      <c r="CD91" s="24"/>
      <c r="CE91" s="24"/>
      <c r="CF91" s="24"/>
      <c r="CG91" s="24"/>
      <c r="CH91" s="24"/>
      <c r="CI91" s="24"/>
      <c r="CJ91" s="55"/>
      <c r="CK91" s="24"/>
      <c r="CL91" s="24"/>
      <c r="CM91" s="54"/>
      <c r="CN91" s="54"/>
      <c r="CO91" s="54"/>
      <c r="CP91" s="54"/>
      <c r="CQ91" s="54"/>
      <c r="CR91" s="54"/>
      <c r="CS91" s="54"/>
      <c r="CT91" s="54"/>
    </row>
    <row r="92" spans="2:98" x14ac:dyDescent="0.25">
      <c r="B92" s="12" t="s">
        <v>1046</v>
      </c>
      <c r="C92" s="20" t="s">
        <v>387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24"/>
      <c r="V92" s="24"/>
      <c r="W92" s="24"/>
      <c r="X92" s="24"/>
      <c r="Y92" s="54"/>
      <c r="Z92" s="54"/>
      <c r="AA92" s="54"/>
      <c r="AB92" s="54"/>
      <c r="AC92" s="54"/>
      <c r="AD92" s="54"/>
      <c r="AE92" s="24"/>
      <c r="AF92" s="54"/>
      <c r="AG92" s="54"/>
      <c r="AH92" s="54"/>
      <c r="AI92" s="54"/>
      <c r="AJ92" s="54"/>
      <c r="AK92" s="5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54"/>
      <c r="BQ92" s="54"/>
      <c r="BR92" s="54"/>
      <c r="BS92" s="54"/>
      <c r="BT92" s="54"/>
      <c r="BU92" s="24"/>
      <c r="BV92" s="24"/>
      <c r="BW92" s="24"/>
      <c r="BX92" s="24"/>
      <c r="BY92" s="54"/>
      <c r="BZ92" s="24"/>
      <c r="CA92" s="54"/>
      <c r="CB92" s="24"/>
      <c r="CC92" s="24"/>
      <c r="CD92" s="24"/>
      <c r="CE92" s="24"/>
      <c r="CF92" s="24"/>
      <c r="CG92" s="24"/>
      <c r="CH92" s="24"/>
      <c r="CI92" s="24"/>
      <c r="CJ92" s="55"/>
      <c r="CK92" s="24"/>
      <c r="CL92" s="24"/>
      <c r="CM92" s="54"/>
      <c r="CN92" s="54"/>
      <c r="CO92" s="54"/>
      <c r="CP92" s="54"/>
      <c r="CQ92" s="54"/>
      <c r="CR92" s="54"/>
      <c r="CS92" s="54"/>
      <c r="CT92" s="54"/>
    </row>
    <row r="93" spans="2:98" x14ac:dyDescent="0.25">
      <c r="B93" s="12" t="s">
        <v>1047</v>
      </c>
      <c r="C93" s="20" t="s">
        <v>389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24"/>
      <c r="V93" s="24"/>
      <c r="W93" s="24"/>
      <c r="X93" s="24"/>
      <c r="Y93" s="54"/>
      <c r="Z93" s="54"/>
      <c r="AA93" s="54"/>
      <c r="AB93" s="54"/>
      <c r="AC93" s="54"/>
      <c r="AD93" s="54"/>
      <c r="AE93" s="24"/>
      <c r="AF93" s="54"/>
      <c r="AG93" s="54"/>
      <c r="AH93" s="54"/>
      <c r="AI93" s="54"/>
      <c r="AJ93" s="54"/>
      <c r="AK93" s="5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54"/>
      <c r="BQ93" s="54"/>
      <c r="BR93" s="54"/>
      <c r="BS93" s="54"/>
      <c r="BT93" s="54"/>
      <c r="BU93" s="24"/>
      <c r="BV93" s="24"/>
      <c r="BW93" s="24"/>
      <c r="BX93" s="24"/>
      <c r="BY93" s="54"/>
      <c r="BZ93" s="24"/>
      <c r="CA93" s="54"/>
      <c r="CB93" s="24"/>
      <c r="CC93" s="24"/>
      <c r="CD93" s="24"/>
      <c r="CE93" s="24"/>
      <c r="CF93" s="24"/>
      <c r="CG93" s="24"/>
      <c r="CH93" s="24"/>
      <c r="CI93" s="24"/>
      <c r="CJ93" s="55"/>
      <c r="CK93" s="24"/>
      <c r="CL93" s="24"/>
      <c r="CM93" s="54"/>
      <c r="CN93" s="54"/>
      <c r="CO93" s="54"/>
      <c r="CP93" s="54"/>
      <c r="CQ93" s="54"/>
      <c r="CR93" s="54"/>
      <c r="CS93" s="54"/>
      <c r="CT93" s="54"/>
    </row>
    <row r="94" spans="2:98" x14ac:dyDescent="0.25">
      <c r="B94" s="12" t="s">
        <v>1048</v>
      </c>
      <c r="C94" s="20" t="s">
        <v>391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24"/>
      <c r="V94" s="24"/>
      <c r="W94" s="24"/>
      <c r="X94" s="24"/>
      <c r="Y94" s="54"/>
      <c r="Z94" s="54"/>
      <c r="AA94" s="54"/>
      <c r="AB94" s="54"/>
      <c r="AC94" s="54"/>
      <c r="AD94" s="54"/>
      <c r="AE94" s="24"/>
      <c r="AF94" s="54"/>
      <c r="AG94" s="54"/>
      <c r="AH94" s="54"/>
      <c r="AI94" s="54"/>
      <c r="AJ94" s="54"/>
      <c r="AK94" s="5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54"/>
      <c r="BQ94" s="54"/>
      <c r="BR94" s="54"/>
      <c r="BS94" s="54"/>
      <c r="BT94" s="54"/>
      <c r="BU94" s="24"/>
      <c r="BV94" s="24"/>
      <c r="BW94" s="24"/>
      <c r="BX94" s="24"/>
      <c r="BY94" s="54"/>
      <c r="BZ94" s="24"/>
      <c r="CA94" s="54"/>
      <c r="CB94" s="24"/>
      <c r="CC94" s="24"/>
      <c r="CD94" s="24"/>
      <c r="CE94" s="24"/>
      <c r="CF94" s="24"/>
      <c r="CG94" s="24"/>
      <c r="CH94" s="24"/>
      <c r="CI94" s="24"/>
      <c r="CJ94" s="55"/>
      <c r="CK94" s="24"/>
      <c r="CL94" s="24"/>
      <c r="CM94" s="54"/>
      <c r="CN94" s="54"/>
      <c r="CO94" s="54"/>
      <c r="CP94" s="54"/>
      <c r="CQ94" s="54"/>
      <c r="CR94" s="54"/>
      <c r="CS94" s="54"/>
      <c r="CT94" s="54"/>
    </row>
    <row r="95" spans="2:98" x14ac:dyDescent="0.25">
      <c r="B95" s="12" t="s">
        <v>1049</v>
      </c>
      <c r="C95" s="20" t="s">
        <v>247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24"/>
      <c r="V95" s="24"/>
      <c r="W95" s="24"/>
      <c r="X95" s="24"/>
      <c r="Y95" s="54"/>
      <c r="Z95" s="54"/>
      <c r="AA95" s="54"/>
      <c r="AB95" s="54"/>
      <c r="AC95" s="54"/>
      <c r="AD95" s="54"/>
      <c r="AE95" s="24"/>
      <c r="AF95" s="54"/>
      <c r="AG95" s="54"/>
      <c r="AH95" s="54"/>
      <c r="AI95" s="54"/>
      <c r="AJ95" s="54"/>
      <c r="AK95" s="5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54"/>
      <c r="BQ95" s="54"/>
      <c r="BR95" s="54"/>
      <c r="BS95" s="54"/>
      <c r="BT95" s="54"/>
      <c r="BU95" s="24"/>
      <c r="BV95" s="24"/>
      <c r="BW95" s="24"/>
      <c r="BX95" s="24"/>
      <c r="BY95" s="54"/>
      <c r="BZ95" s="24"/>
      <c r="CA95" s="54"/>
      <c r="CB95" s="24"/>
      <c r="CC95" s="24"/>
      <c r="CD95" s="24"/>
      <c r="CE95" s="24"/>
      <c r="CF95" s="24"/>
      <c r="CG95" s="24"/>
      <c r="CH95" s="24"/>
      <c r="CI95" s="24"/>
      <c r="CJ95" s="55"/>
      <c r="CK95" s="24"/>
      <c r="CL95" s="24"/>
      <c r="CM95" s="54"/>
      <c r="CN95" s="54"/>
      <c r="CO95" s="54"/>
      <c r="CP95" s="54"/>
      <c r="CQ95" s="54"/>
      <c r="CR95" s="54"/>
      <c r="CS95" s="54"/>
      <c r="CT95" s="54"/>
    </row>
    <row r="96" spans="2:98" x14ac:dyDescent="0.25">
      <c r="B96" s="47" t="s">
        <v>1089</v>
      </c>
      <c r="C96" s="40" t="s">
        <v>249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46"/>
      <c r="V96" s="46"/>
      <c r="W96" s="46"/>
      <c r="X96" s="46"/>
      <c r="Y96" s="23"/>
      <c r="Z96" s="23"/>
      <c r="AA96" s="23"/>
      <c r="AB96" s="23"/>
      <c r="AC96" s="23"/>
      <c r="AD96" s="23"/>
      <c r="AE96" s="46"/>
      <c r="AF96" s="23"/>
      <c r="AG96" s="23"/>
      <c r="AH96" s="23"/>
      <c r="AI96" s="23"/>
      <c r="AJ96" s="23"/>
      <c r="AK96" s="23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23"/>
      <c r="BQ96" s="23"/>
      <c r="BR96" s="23"/>
      <c r="BS96" s="23"/>
      <c r="BT96" s="23"/>
      <c r="BU96" s="46"/>
      <c r="BV96" s="46"/>
      <c r="BW96" s="46"/>
      <c r="BX96" s="46"/>
      <c r="BY96" s="23"/>
      <c r="BZ96" s="46"/>
      <c r="CA96" s="23"/>
      <c r="CB96" s="46"/>
      <c r="CC96" s="46"/>
      <c r="CD96" s="46"/>
      <c r="CE96" s="46"/>
      <c r="CF96" s="46"/>
      <c r="CG96" s="46"/>
      <c r="CH96" s="46"/>
      <c r="CI96" s="46"/>
      <c r="CJ96" s="49"/>
      <c r="CK96" s="46"/>
      <c r="CL96" s="46"/>
      <c r="CM96" s="23"/>
      <c r="CN96" s="23"/>
      <c r="CO96" s="23"/>
      <c r="CP96" s="23"/>
      <c r="CQ96" s="23"/>
      <c r="CR96" s="23"/>
      <c r="CS96" s="23"/>
      <c r="CT96" s="23"/>
    </row>
  </sheetData>
  <mergeCells count="85">
    <mergeCell ref="B7:E7"/>
    <mergeCell ref="D8:D12"/>
    <mergeCell ref="E8:G8"/>
    <mergeCell ref="I8:I12"/>
    <mergeCell ref="J8:J12"/>
    <mergeCell ref="F10:F12"/>
    <mergeCell ref="K8:N8"/>
    <mergeCell ref="O8:O12"/>
    <mergeCell ref="P8:P12"/>
    <mergeCell ref="S8:S12"/>
    <mergeCell ref="T8:T12"/>
    <mergeCell ref="M10:M12"/>
    <mergeCell ref="N10:N12"/>
    <mergeCell ref="X8:BV8"/>
    <mergeCell ref="CN8:CN12"/>
    <mergeCell ref="CO8:CO12"/>
    <mergeCell ref="CP8:CP12"/>
    <mergeCell ref="CQ8:CQ12"/>
    <mergeCell ref="BW9:BW12"/>
    <mergeCell ref="CK9:CK12"/>
    <mergeCell ref="CL9:CL12"/>
    <mergeCell ref="CM9:CM12"/>
    <mergeCell ref="X10:X12"/>
    <mergeCell ref="Y10:AC10"/>
    <mergeCell ref="AD10:AD12"/>
    <mergeCell ref="AE10:AE12"/>
    <mergeCell ref="AF10:AK10"/>
    <mergeCell ref="AL10:AL12"/>
    <mergeCell ref="AM10:BH10"/>
    <mergeCell ref="CR8:CR12"/>
    <mergeCell ref="CS8:CS12"/>
    <mergeCell ref="CT8:CT12"/>
    <mergeCell ref="E9:E12"/>
    <mergeCell ref="G9:G12"/>
    <mergeCell ref="H9:H12"/>
    <mergeCell ref="K9:K12"/>
    <mergeCell ref="L9:L12"/>
    <mergeCell ref="M9:N9"/>
    <mergeCell ref="Q9:Q12"/>
    <mergeCell ref="R9:R12"/>
    <mergeCell ref="U9:U12"/>
    <mergeCell ref="V9:V12"/>
    <mergeCell ref="W9:W12"/>
    <mergeCell ref="BU9:BU12"/>
    <mergeCell ref="BV9:BV12"/>
    <mergeCell ref="BI10:BN10"/>
    <mergeCell ref="BO10:BO12"/>
    <mergeCell ref="BP10:BT10"/>
    <mergeCell ref="BX10:BX12"/>
    <mergeCell ref="BY10:BY12"/>
    <mergeCell ref="BK11:BK12"/>
    <mergeCell ref="BL11:BL12"/>
    <mergeCell ref="BM11:BM12"/>
    <mergeCell ref="BN11:BN12"/>
    <mergeCell ref="BP11:BP12"/>
    <mergeCell ref="BQ11:BQ12"/>
    <mergeCell ref="BR11:BR12"/>
    <mergeCell ref="BS11:BS12"/>
    <mergeCell ref="BT11:BT12"/>
    <mergeCell ref="BZ10:BZ12"/>
    <mergeCell ref="CA10:CA12"/>
    <mergeCell ref="CB10:CB12"/>
    <mergeCell ref="CC10:CC12"/>
    <mergeCell ref="CD10:CD12"/>
    <mergeCell ref="CE10:CE12"/>
    <mergeCell ref="CF10:CF12"/>
    <mergeCell ref="CG10:CG12"/>
    <mergeCell ref="CH10:CH12"/>
    <mergeCell ref="CI10:CI12"/>
    <mergeCell ref="CJ10:CJ12"/>
    <mergeCell ref="Y11:Y12"/>
    <mergeCell ref="Z11:Z12"/>
    <mergeCell ref="AA11:AA12"/>
    <mergeCell ref="AB11:AB12"/>
    <mergeCell ref="AC11:AC12"/>
    <mergeCell ref="AF11:AF12"/>
    <mergeCell ref="AG11:AG12"/>
    <mergeCell ref="AH11:AH12"/>
    <mergeCell ref="AI11:AI12"/>
    <mergeCell ref="AJ11:AJ12"/>
    <mergeCell ref="AK11:AK12"/>
    <mergeCell ref="AM11:AP11"/>
    <mergeCell ref="AQ11:BH11"/>
    <mergeCell ref="BI11:BI12"/>
    <mergeCell ref="BJ11:BJ12"/>
  </mergeCells>
  <hyperlinks>
    <hyperlink ref="A1" location="Résumé!A1" tooltip="Résumé" display="&lt;&lt;" xr:uid="{00000000-0004-0000-DB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>
    <outlinePr summaryBelow="0" summaryRight="0"/>
  </sheetPr>
  <dimension ref="A1:P28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0" width="21.54296875" customWidth="1"/>
    <col min="11" max="16" width="22.1796875" customWidth="1"/>
  </cols>
  <sheetData>
    <row r="1" spans="1:16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6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6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6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6" ht="13" x14ac:dyDescent="0.25">
      <c r="A6" s="22" t="s">
        <v>1090</v>
      </c>
      <c r="B6" s="25" t="s">
        <v>1090</v>
      </c>
    </row>
    <row r="7" spans="1:16" x14ac:dyDescent="0.25">
      <c r="B7" s="106" t="s">
        <v>1091</v>
      </c>
      <c r="C7" s="107"/>
      <c r="D7" s="107"/>
      <c r="E7" s="107"/>
    </row>
    <row r="8" spans="1:16" ht="13" x14ac:dyDescent="0.25">
      <c r="B8" s="25"/>
      <c r="D8" s="123"/>
      <c r="E8" s="118"/>
      <c r="F8" s="118"/>
      <c r="G8" s="118"/>
      <c r="H8" s="118"/>
      <c r="I8" s="118"/>
      <c r="J8" s="118"/>
      <c r="K8" s="123"/>
      <c r="L8" s="120" t="s">
        <v>1092</v>
      </c>
      <c r="M8" s="110"/>
      <c r="N8" s="110"/>
      <c r="O8" s="110"/>
      <c r="P8" s="108"/>
    </row>
    <row r="9" spans="1:16" ht="52.5" x14ac:dyDescent="0.25">
      <c r="D9" s="53" t="s">
        <v>1093</v>
      </c>
      <c r="E9" s="53" t="s">
        <v>1094</v>
      </c>
      <c r="F9" s="53" t="s">
        <v>1095</v>
      </c>
      <c r="G9" s="53" t="s">
        <v>1096</v>
      </c>
      <c r="H9" s="53" t="s">
        <v>1097</v>
      </c>
      <c r="I9" s="53" t="s">
        <v>1098</v>
      </c>
      <c r="J9" s="53" t="s">
        <v>1099</v>
      </c>
      <c r="K9" s="53" t="s">
        <v>1100</v>
      </c>
      <c r="L9" s="13" t="s">
        <v>1101</v>
      </c>
      <c r="M9" s="13" t="s">
        <v>1102</v>
      </c>
      <c r="N9" s="13" t="s">
        <v>1103</v>
      </c>
      <c r="O9" s="13" t="s">
        <v>1104</v>
      </c>
      <c r="P9" s="13" t="s">
        <v>1105</v>
      </c>
    </row>
    <row r="10" spans="1:16" x14ac:dyDescent="0.25">
      <c r="D10" s="20" t="s">
        <v>89</v>
      </c>
      <c r="E10" s="20" t="s">
        <v>93</v>
      </c>
      <c r="F10" s="20" t="s">
        <v>104</v>
      </c>
      <c r="G10" s="20" t="s">
        <v>106</v>
      </c>
      <c r="H10" s="20" t="s">
        <v>110</v>
      </c>
      <c r="I10" s="20" t="s">
        <v>112</v>
      </c>
      <c r="J10" s="20" t="s">
        <v>114</v>
      </c>
      <c r="K10" s="20" t="s">
        <v>1106</v>
      </c>
      <c r="L10" s="20" t="s">
        <v>116</v>
      </c>
      <c r="M10" s="20" t="s">
        <v>118</v>
      </c>
      <c r="N10" s="20" t="s">
        <v>325</v>
      </c>
      <c r="O10" s="20" t="s">
        <v>327</v>
      </c>
      <c r="P10" s="20" t="s">
        <v>329</v>
      </c>
    </row>
    <row r="11" spans="1:16" x14ac:dyDescent="0.25">
      <c r="B11" s="31" t="s">
        <v>1107</v>
      </c>
      <c r="C11" s="20" t="s">
        <v>89</v>
      </c>
      <c r="D11" s="24">
        <v>115855000</v>
      </c>
      <c r="E11" s="24">
        <v>130214000</v>
      </c>
      <c r="F11" s="24">
        <v>191724000</v>
      </c>
      <c r="G11" s="54"/>
      <c r="H11" s="54"/>
      <c r="I11" s="54"/>
      <c r="J11" s="24">
        <v>21889650</v>
      </c>
      <c r="K11" s="5">
        <v>273620625</v>
      </c>
      <c r="L11" s="7"/>
      <c r="M11" s="7"/>
      <c r="N11" s="7"/>
      <c r="O11" s="7"/>
      <c r="P11" s="7"/>
    </row>
    <row r="12" spans="1:16" ht="21" x14ac:dyDescent="0.25">
      <c r="B12" s="31" t="s">
        <v>1108</v>
      </c>
      <c r="C12" s="20" t="s">
        <v>93</v>
      </c>
      <c r="D12" s="54"/>
      <c r="E12" s="54"/>
      <c r="F12" s="54"/>
      <c r="G12" s="54"/>
      <c r="H12" s="54"/>
      <c r="I12" s="54"/>
      <c r="J12" s="24"/>
      <c r="K12" s="5"/>
      <c r="L12" s="7"/>
      <c r="M12" s="7"/>
      <c r="N12" s="7"/>
      <c r="O12" s="7"/>
      <c r="P12" s="7"/>
    </row>
    <row r="13" spans="1:16" x14ac:dyDescent="0.25">
      <c r="B13" s="31" t="s">
        <v>1109</v>
      </c>
      <c r="C13" s="48"/>
      <c r="D13" s="7"/>
      <c r="E13" s="7"/>
      <c r="F13" s="7"/>
      <c r="G13" s="7"/>
      <c r="H13" s="7"/>
      <c r="I13" s="7"/>
      <c r="J13" s="7"/>
      <c r="K13" s="62"/>
      <c r="L13" s="7"/>
      <c r="M13" s="7"/>
      <c r="N13" s="7"/>
      <c r="O13" s="7"/>
      <c r="P13" s="7"/>
    </row>
    <row r="14" spans="1:16" x14ac:dyDescent="0.25">
      <c r="B14" s="12" t="s">
        <v>1110</v>
      </c>
      <c r="C14" s="20" t="s">
        <v>104</v>
      </c>
      <c r="D14" s="24"/>
      <c r="E14" s="24"/>
      <c r="F14" s="24"/>
      <c r="G14" s="54"/>
      <c r="H14" s="54"/>
      <c r="I14" s="54"/>
      <c r="J14" s="54"/>
      <c r="K14" s="78"/>
      <c r="L14" s="7"/>
      <c r="M14" s="7"/>
      <c r="N14" s="7"/>
      <c r="O14" s="7"/>
      <c r="P14" s="7"/>
    </row>
    <row r="15" spans="1:16" x14ac:dyDescent="0.25">
      <c r="B15" s="12" t="s">
        <v>1111</v>
      </c>
      <c r="C15" s="20" t="s">
        <v>106</v>
      </c>
      <c r="D15" s="24"/>
      <c r="E15" s="24"/>
      <c r="F15" s="24"/>
      <c r="G15" s="54"/>
      <c r="H15" s="54"/>
      <c r="I15" s="54"/>
      <c r="J15" s="54"/>
      <c r="K15" s="78"/>
      <c r="L15" s="7"/>
      <c r="M15" s="7"/>
      <c r="N15" s="7"/>
      <c r="O15" s="7"/>
      <c r="P15" s="7"/>
    </row>
    <row r="16" spans="1:16" x14ac:dyDescent="0.25">
      <c r="B16" s="12" t="s">
        <v>1112</v>
      </c>
      <c r="C16" s="20" t="s">
        <v>110</v>
      </c>
      <c r="D16" s="24"/>
      <c r="E16" s="24"/>
      <c r="F16" s="24"/>
      <c r="G16" s="54"/>
      <c r="H16" s="54"/>
      <c r="I16" s="54"/>
      <c r="J16" s="54"/>
      <c r="K16" s="78"/>
      <c r="L16" s="7"/>
      <c r="M16" s="7"/>
      <c r="N16" s="7"/>
      <c r="O16" s="7"/>
      <c r="P16" s="7"/>
    </row>
    <row r="17" spans="2:16" x14ac:dyDescent="0.25">
      <c r="B17" s="12" t="s">
        <v>1113</v>
      </c>
      <c r="C17" s="20" t="s">
        <v>112</v>
      </c>
      <c r="D17" s="24"/>
      <c r="E17" s="24"/>
      <c r="F17" s="24"/>
      <c r="G17" s="54"/>
      <c r="H17" s="54"/>
      <c r="I17" s="54"/>
      <c r="J17" s="54"/>
      <c r="K17" s="78"/>
      <c r="L17" s="7"/>
      <c r="M17" s="7"/>
      <c r="N17" s="7"/>
      <c r="O17" s="7"/>
      <c r="P17" s="7"/>
    </row>
    <row r="18" spans="2:16" x14ac:dyDescent="0.25">
      <c r="B18" s="12" t="s">
        <v>1114</v>
      </c>
      <c r="C18" s="20" t="s">
        <v>114</v>
      </c>
      <c r="D18" s="24"/>
      <c r="E18" s="24"/>
      <c r="F18" s="24"/>
      <c r="G18" s="54"/>
      <c r="H18" s="54"/>
      <c r="I18" s="54"/>
      <c r="J18" s="54"/>
      <c r="K18" s="78"/>
      <c r="L18" s="7"/>
      <c r="M18" s="7"/>
      <c r="N18" s="7"/>
      <c r="O18" s="7"/>
      <c r="P18" s="7"/>
    </row>
    <row r="19" spans="2:16" x14ac:dyDescent="0.25">
      <c r="B19" s="12" t="s">
        <v>1115</v>
      </c>
      <c r="C19" s="20" t="s">
        <v>116</v>
      </c>
      <c r="D19" s="24"/>
      <c r="E19" s="24"/>
      <c r="F19" s="24"/>
      <c r="G19" s="54"/>
      <c r="H19" s="54"/>
      <c r="I19" s="54"/>
      <c r="J19" s="54"/>
      <c r="K19" s="78"/>
      <c r="L19" s="7"/>
      <c r="M19" s="7"/>
      <c r="N19" s="7"/>
      <c r="O19" s="7"/>
      <c r="P19" s="7"/>
    </row>
    <row r="20" spans="2:16" x14ac:dyDescent="0.25">
      <c r="B20" s="12" t="s">
        <v>1116</v>
      </c>
      <c r="C20" s="20" t="s">
        <v>118</v>
      </c>
      <c r="D20" s="24"/>
      <c r="E20" s="24"/>
      <c r="F20" s="24"/>
      <c r="G20" s="54"/>
      <c r="H20" s="54"/>
      <c r="I20" s="54"/>
      <c r="J20" s="54"/>
      <c r="K20" s="78"/>
      <c r="L20" s="7"/>
      <c r="M20" s="7"/>
      <c r="N20" s="7"/>
      <c r="O20" s="7"/>
      <c r="P20" s="7"/>
    </row>
    <row r="21" spans="2:16" x14ac:dyDescent="0.25">
      <c r="B21" s="12" t="s">
        <v>1117</v>
      </c>
      <c r="C21" s="20" t="s">
        <v>325</v>
      </c>
      <c r="D21" s="24"/>
      <c r="E21" s="24"/>
      <c r="F21" s="24"/>
      <c r="G21" s="54"/>
      <c r="H21" s="54"/>
      <c r="I21" s="54"/>
      <c r="J21" s="54"/>
      <c r="K21" s="78"/>
      <c r="L21" s="7"/>
      <c r="M21" s="7"/>
      <c r="N21" s="7"/>
      <c r="O21" s="7"/>
      <c r="P21" s="7"/>
    </row>
    <row r="22" spans="2:16" x14ac:dyDescent="0.25">
      <c r="B22" s="12" t="s">
        <v>1113</v>
      </c>
      <c r="C22" s="20" t="s">
        <v>327</v>
      </c>
      <c r="D22" s="24"/>
      <c r="E22" s="24"/>
      <c r="F22" s="24"/>
      <c r="G22" s="24"/>
      <c r="H22" s="24"/>
      <c r="I22" s="24"/>
      <c r="J22" s="54"/>
      <c r="K22" s="78"/>
      <c r="L22" s="7"/>
      <c r="M22" s="7"/>
      <c r="N22" s="7"/>
      <c r="O22" s="7"/>
      <c r="P22" s="7"/>
    </row>
    <row r="23" spans="2:16" x14ac:dyDescent="0.25">
      <c r="B23" s="12" t="s">
        <v>1114</v>
      </c>
      <c r="C23" s="20" t="s">
        <v>329</v>
      </c>
      <c r="D23" s="24"/>
      <c r="E23" s="24"/>
      <c r="F23" s="24"/>
      <c r="G23" s="24"/>
      <c r="H23" s="24"/>
      <c r="I23" s="24"/>
      <c r="J23" s="54"/>
      <c r="K23" s="78"/>
      <c r="L23" s="59"/>
      <c r="M23" s="59"/>
      <c r="N23" s="59"/>
      <c r="O23" s="59"/>
      <c r="P23" s="59"/>
    </row>
    <row r="24" spans="2:16" x14ac:dyDescent="0.25">
      <c r="B24" s="33" t="s">
        <v>1118</v>
      </c>
      <c r="C24" s="40" t="s">
        <v>124</v>
      </c>
      <c r="D24" s="46"/>
      <c r="E24" s="46"/>
      <c r="F24" s="76"/>
      <c r="G24" s="59"/>
      <c r="H24" s="59"/>
      <c r="I24" s="59"/>
      <c r="J24" s="75"/>
      <c r="K24" s="46"/>
      <c r="L24" s="60"/>
      <c r="M24" s="60"/>
      <c r="N24" s="60"/>
      <c r="O24" s="60"/>
      <c r="P24" s="60"/>
    </row>
    <row r="28" spans="2:16" x14ac:dyDescent="0.25">
      <c r="E28" s="98"/>
    </row>
  </sheetData>
  <mergeCells count="3">
    <mergeCell ref="B7:E7"/>
    <mergeCell ref="D8:K8"/>
    <mergeCell ref="L8:P8"/>
  </mergeCells>
  <hyperlinks>
    <hyperlink ref="A1" location="Résumé!A1" tooltip="Résumé" display="&lt;&lt;" xr:uid="{00000000-0004-0000-DC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>
    <outlinePr summaryBelow="0" summaryRight="0"/>
  </sheetPr>
  <dimension ref="A1:M112"/>
  <sheetViews>
    <sheetView topLeftCell="A9"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0" width="21.54296875" customWidth="1"/>
    <col min="11" max="13" width="21.81640625" customWidth="1"/>
  </cols>
  <sheetData>
    <row r="1" spans="1:13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3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3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3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3" ht="13" x14ac:dyDescent="0.25">
      <c r="A6" s="22" t="s">
        <v>1119</v>
      </c>
      <c r="B6" s="25" t="s">
        <v>1119</v>
      </c>
    </row>
    <row r="7" spans="1:13" x14ac:dyDescent="0.25">
      <c r="B7" s="106" t="s">
        <v>1120</v>
      </c>
      <c r="C7" s="107"/>
      <c r="D7" s="107"/>
      <c r="E7" s="107"/>
    </row>
    <row r="8" spans="1:13" x14ac:dyDescent="0.25">
      <c r="D8" s="108" t="s">
        <v>1121</v>
      </c>
      <c r="E8" s="110"/>
      <c r="F8" s="110"/>
      <c r="G8" s="110"/>
      <c r="H8" s="110"/>
      <c r="I8" s="110"/>
      <c r="J8" s="108"/>
      <c r="K8" s="108" t="s">
        <v>1122</v>
      </c>
      <c r="L8" s="108" t="s">
        <v>1123</v>
      </c>
      <c r="M8" s="108"/>
    </row>
    <row r="9" spans="1:13" ht="21" x14ac:dyDescent="0.25">
      <c r="D9" s="13" t="s">
        <v>1124</v>
      </c>
      <c r="E9" s="13" t="s">
        <v>1125</v>
      </c>
      <c r="F9" s="13" t="s">
        <v>1126</v>
      </c>
      <c r="G9" s="13" t="s">
        <v>1127</v>
      </c>
      <c r="H9" s="13" t="s">
        <v>1128</v>
      </c>
      <c r="I9" s="13" t="s">
        <v>1129</v>
      </c>
      <c r="J9" s="13" t="s">
        <v>1130</v>
      </c>
      <c r="K9" s="108"/>
      <c r="L9" s="13" t="s">
        <v>1131</v>
      </c>
      <c r="M9" s="13" t="s">
        <v>1132</v>
      </c>
    </row>
    <row r="10" spans="1:13" x14ac:dyDescent="0.25">
      <c r="D10" s="20" t="s">
        <v>89</v>
      </c>
      <c r="E10" s="20" t="s">
        <v>93</v>
      </c>
      <c r="F10" s="20" t="s">
        <v>104</v>
      </c>
      <c r="G10" s="20" t="s">
        <v>106</v>
      </c>
      <c r="H10" s="20" t="s">
        <v>110</v>
      </c>
      <c r="I10" s="20" t="s">
        <v>112</v>
      </c>
      <c r="J10" s="20" t="s">
        <v>114</v>
      </c>
      <c r="K10" s="20" t="s">
        <v>116</v>
      </c>
      <c r="L10" s="20" t="s">
        <v>118</v>
      </c>
      <c r="M10" s="20" t="s">
        <v>325</v>
      </c>
    </row>
    <row r="11" spans="1:13" x14ac:dyDescent="0.25">
      <c r="B11" s="31" t="s">
        <v>1133</v>
      </c>
      <c r="C11" s="48"/>
      <c r="D11" s="7"/>
      <c r="E11" s="7"/>
      <c r="F11" s="7"/>
      <c r="G11" s="7"/>
      <c r="H11" s="7"/>
      <c r="I11" s="7"/>
      <c r="J11" s="7"/>
      <c r="K11" s="62"/>
      <c r="L11" s="7"/>
      <c r="M11" s="7"/>
    </row>
    <row r="12" spans="1:13" x14ac:dyDescent="0.25">
      <c r="B12" s="12" t="s">
        <v>1134</v>
      </c>
      <c r="C12" s="20" t="s">
        <v>89</v>
      </c>
      <c r="D12" s="79"/>
      <c r="E12" s="79"/>
      <c r="F12" s="79"/>
      <c r="G12" s="79"/>
      <c r="H12" s="79"/>
      <c r="I12" s="79"/>
      <c r="J12" s="79"/>
      <c r="K12" s="80"/>
      <c r="L12" s="59"/>
      <c r="M12" s="59"/>
    </row>
    <row r="13" spans="1:13" x14ac:dyDescent="0.25">
      <c r="B13" s="12" t="s">
        <v>1135</v>
      </c>
      <c r="C13" s="20" t="s">
        <v>93</v>
      </c>
      <c r="D13" s="24"/>
      <c r="E13" s="24"/>
      <c r="F13" s="24"/>
      <c r="G13" s="24"/>
      <c r="H13" s="24"/>
      <c r="I13" s="24"/>
      <c r="J13" s="24"/>
      <c r="K13" s="24"/>
      <c r="L13" s="68"/>
      <c r="M13" s="68"/>
    </row>
    <row r="14" spans="1:13" x14ac:dyDescent="0.25">
      <c r="B14" s="12" t="s">
        <v>1136</v>
      </c>
      <c r="C14" s="20" t="s">
        <v>104</v>
      </c>
      <c r="D14" s="79"/>
      <c r="E14" s="79"/>
      <c r="F14" s="79"/>
      <c r="G14" s="79"/>
      <c r="H14" s="79"/>
      <c r="I14" s="79"/>
      <c r="J14" s="79"/>
      <c r="K14" s="80"/>
      <c r="L14" s="7"/>
      <c r="M14" s="7"/>
    </row>
    <row r="15" spans="1:13" x14ac:dyDescent="0.25">
      <c r="B15" s="12" t="s">
        <v>1137</v>
      </c>
      <c r="C15" s="20" t="s">
        <v>106</v>
      </c>
      <c r="D15" s="24"/>
      <c r="E15" s="24"/>
      <c r="F15" s="24"/>
      <c r="G15" s="24"/>
      <c r="H15" s="24"/>
      <c r="I15" s="24"/>
      <c r="J15" s="24"/>
      <c r="K15" s="5"/>
      <c r="L15" s="7"/>
      <c r="M15" s="7"/>
    </row>
    <row r="16" spans="1:13" x14ac:dyDescent="0.25">
      <c r="B16" s="12" t="s">
        <v>1138</v>
      </c>
      <c r="C16" s="20" t="s">
        <v>110</v>
      </c>
      <c r="D16" s="24"/>
      <c r="E16" s="24"/>
      <c r="F16" s="24"/>
      <c r="G16" s="24"/>
      <c r="H16" s="24"/>
      <c r="I16" s="24"/>
      <c r="J16" s="24"/>
      <c r="K16" s="5"/>
      <c r="L16" s="7"/>
      <c r="M16" s="7"/>
    </row>
    <row r="17" spans="2:13" x14ac:dyDescent="0.25">
      <c r="B17" s="12" t="s">
        <v>1139</v>
      </c>
      <c r="C17" s="20" t="s">
        <v>112</v>
      </c>
      <c r="D17" s="24"/>
      <c r="E17" s="24"/>
      <c r="F17" s="24"/>
      <c r="G17" s="24"/>
      <c r="H17" s="24"/>
      <c r="I17" s="24"/>
      <c r="J17" s="24"/>
      <c r="K17" s="5"/>
      <c r="L17" s="7"/>
      <c r="M17" s="7"/>
    </row>
    <row r="18" spans="2:13" x14ac:dyDescent="0.25">
      <c r="B18" s="12" t="s">
        <v>1140</v>
      </c>
      <c r="C18" s="20" t="s">
        <v>114</v>
      </c>
      <c r="D18" s="24"/>
      <c r="E18" s="24"/>
      <c r="F18" s="24"/>
      <c r="G18" s="24"/>
      <c r="H18" s="24"/>
      <c r="I18" s="24"/>
      <c r="J18" s="24"/>
      <c r="K18" s="5"/>
      <c r="L18" s="7"/>
      <c r="M18" s="7"/>
    </row>
    <row r="19" spans="2:13" x14ac:dyDescent="0.25">
      <c r="B19" s="12" t="s">
        <v>1141</v>
      </c>
      <c r="C19" s="20" t="s">
        <v>116</v>
      </c>
      <c r="D19" s="24"/>
      <c r="E19" s="24"/>
      <c r="F19" s="24"/>
      <c r="G19" s="24"/>
      <c r="H19" s="24"/>
      <c r="I19" s="24"/>
      <c r="J19" s="24"/>
      <c r="K19" s="5"/>
      <c r="L19" s="7"/>
      <c r="M19" s="7"/>
    </row>
    <row r="20" spans="2:13" x14ac:dyDescent="0.25">
      <c r="B20" s="31" t="s">
        <v>1142</v>
      </c>
      <c r="C20" s="48"/>
      <c r="D20" s="7"/>
      <c r="E20" s="7"/>
      <c r="F20" s="7"/>
      <c r="G20" s="7"/>
      <c r="H20" s="7"/>
      <c r="I20" s="7"/>
      <c r="J20" s="7"/>
      <c r="K20" s="62"/>
      <c r="L20" s="7"/>
      <c r="M20" s="7"/>
    </row>
    <row r="21" spans="2:13" x14ac:dyDescent="0.25">
      <c r="B21" s="12" t="s">
        <v>1134</v>
      </c>
      <c r="C21" s="20" t="s">
        <v>327</v>
      </c>
      <c r="D21" s="79"/>
      <c r="E21" s="79"/>
      <c r="F21" s="79"/>
      <c r="G21" s="79"/>
      <c r="H21" s="79"/>
      <c r="I21" s="79"/>
      <c r="J21" s="79"/>
      <c r="K21" s="80"/>
      <c r="L21" s="59"/>
      <c r="M21" s="59"/>
    </row>
    <row r="22" spans="2:13" x14ac:dyDescent="0.25">
      <c r="B22" s="12" t="s">
        <v>1135</v>
      </c>
      <c r="C22" s="20" t="s">
        <v>329</v>
      </c>
      <c r="D22" s="24"/>
      <c r="E22" s="24"/>
      <c r="F22" s="24"/>
      <c r="G22" s="24"/>
      <c r="H22" s="24"/>
      <c r="I22" s="24"/>
      <c r="J22" s="24"/>
      <c r="K22" s="24"/>
      <c r="L22" s="68"/>
      <c r="M22" s="68"/>
    </row>
    <row r="23" spans="2:13" x14ac:dyDescent="0.25">
      <c r="B23" s="12" t="s">
        <v>1136</v>
      </c>
      <c r="C23" s="20" t="s">
        <v>124</v>
      </c>
      <c r="D23" s="79"/>
      <c r="E23" s="79"/>
      <c r="F23" s="79"/>
      <c r="G23" s="79"/>
      <c r="H23" s="79"/>
      <c r="I23" s="79"/>
      <c r="J23" s="79"/>
      <c r="K23" s="80"/>
      <c r="L23" s="7"/>
      <c r="M23" s="7"/>
    </row>
    <row r="24" spans="2:13" x14ac:dyDescent="0.25">
      <c r="B24" s="12" t="s">
        <v>1137</v>
      </c>
      <c r="C24" s="20" t="s">
        <v>126</v>
      </c>
      <c r="D24" s="24"/>
      <c r="E24" s="24"/>
      <c r="F24" s="24"/>
      <c r="G24" s="24"/>
      <c r="H24" s="24"/>
      <c r="I24" s="24"/>
      <c r="J24" s="24"/>
      <c r="K24" s="5"/>
      <c r="L24" s="7"/>
      <c r="M24" s="7"/>
    </row>
    <row r="25" spans="2:13" x14ac:dyDescent="0.25">
      <c r="B25" s="12" t="s">
        <v>1138</v>
      </c>
      <c r="C25" s="20" t="s">
        <v>128</v>
      </c>
      <c r="D25" s="24"/>
      <c r="E25" s="24"/>
      <c r="F25" s="24"/>
      <c r="G25" s="24"/>
      <c r="H25" s="24"/>
      <c r="I25" s="24"/>
      <c r="J25" s="24"/>
      <c r="K25" s="5"/>
      <c r="L25" s="7"/>
      <c r="M25" s="7"/>
    </row>
    <row r="26" spans="2:13" x14ac:dyDescent="0.25">
      <c r="B26" s="12" t="s">
        <v>1139</v>
      </c>
      <c r="C26" s="20" t="s">
        <v>130</v>
      </c>
      <c r="D26" s="24"/>
      <c r="E26" s="24"/>
      <c r="F26" s="24"/>
      <c r="G26" s="24"/>
      <c r="H26" s="24"/>
      <c r="I26" s="24"/>
      <c r="J26" s="24"/>
      <c r="K26" s="5"/>
      <c r="L26" s="7"/>
      <c r="M26" s="7"/>
    </row>
    <row r="27" spans="2:13" x14ac:dyDescent="0.25">
      <c r="B27" s="12" t="s">
        <v>1140</v>
      </c>
      <c r="C27" s="20" t="s">
        <v>132</v>
      </c>
      <c r="D27" s="24"/>
      <c r="E27" s="24"/>
      <c r="F27" s="24"/>
      <c r="G27" s="24"/>
      <c r="H27" s="24"/>
      <c r="I27" s="24"/>
      <c r="J27" s="24"/>
      <c r="K27" s="5"/>
      <c r="L27" s="7"/>
      <c r="M27" s="7"/>
    </row>
    <row r="28" spans="2:13" x14ac:dyDescent="0.25">
      <c r="B28" s="12" t="s">
        <v>1141</v>
      </c>
      <c r="C28" s="20" t="s">
        <v>134</v>
      </c>
      <c r="D28" s="24"/>
      <c r="E28" s="24"/>
      <c r="F28" s="24"/>
      <c r="G28" s="24"/>
      <c r="H28" s="24"/>
      <c r="I28" s="24"/>
      <c r="J28" s="24"/>
      <c r="K28" s="5"/>
      <c r="L28" s="7"/>
      <c r="M28" s="7"/>
    </row>
    <row r="29" spans="2:13" x14ac:dyDescent="0.25">
      <c r="B29" s="31" t="s">
        <v>1143</v>
      </c>
      <c r="C29" s="48"/>
      <c r="D29" s="7"/>
      <c r="E29" s="7"/>
      <c r="F29" s="7"/>
      <c r="G29" s="7"/>
      <c r="H29" s="7"/>
      <c r="I29" s="7"/>
      <c r="J29" s="7"/>
      <c r="K29" s="62"/>
      <c r="L29" s="7"/>
      <c r="M29" s="7"/>
    </row>
    <row r="30" spans="2:13" x14ac:dyDescent="0.25">
      <c r="B30" s="12" t="s">
        <v>1134</v>
      </c>
      <c r="C30" s="20" t="s">
        <v>138</v>
      </c>
      <c r="D30" s="79"/>
      <c r="E30" s="79"/>
      <c r="F30" s="79"/>
      <c r="G30" s="79"/>
      <c r="H30" s="79"/>
      <c r="I30" s="79"/>
      <c r="J30" s="79"/>
      <c r="K30" s="80"/>
      <c r="L30" s="59"/>
      <c r="M30" s="59"/>
    </row>
    <row r="31" spans="2:13" x14ac:dyDescent="0.25">
      <c r="B31" s="12" t="s">
        <v>1135</v>
      </c>
      <c r="C31" s="20" t="s">
        <v>140</v>
      </c>
      <c r="D31" s="24"/>
      <c r="E31" s="24"/>
      <c r="F31" s="24"/>
      <c r="G31" s="24"/>
      <c r="H31" s="24"/>
      <c r="I31" s="24"/>
      <c r="J31" s="24"/>
      <c r="K31" s="24"/>
      <c r="L31" s="68"/>
      <c r="M31" s="68"/>
    </row>
    <row r="32" spans="2:13" x14ac:dyDescent="0.25">
      <c r="B32" s="12" t="s">
        <v>1136</v>
      </c>
      <c r="C32" s="20" t="s">
        <v>142</v>
      </c>
      <c r="D32" s="79"/>
      <c r="E32" s="79"/>
      <c r="F32" s="79"/>
      <c r="G32" s="79"/>
      <c r="H32" s="79"/>
      <c r="I32" s="79"/>
      <c r="J32" s="79"/>
      <c r="K32" s="80"/>
      <c r="L32" s="7"/>
      <c r="M32" s="7"/>
    </row>
    <row r="33" spans="2:13" x14ac:dyDescent="0.25">
      <c r="B33" s="12" t="s">
        <v>1137</v>
      </c>
      <c r="C33" s="20" t="s">
        <v>144</v>
      </c>
      <c r="D33" s="24"/>
      <c r="E33" s="24"/>
      <c r="F33" s="24"/>
      <c r="G33" s="24"/>
      <c r="H33" s="24"/>
      <c r="I33" s="24"/>
      <c r="J33" s="24"/>
      <c r="K33" s="5"/>
      <c r="L33" s="7"/>
      <c r="M33" s="7"/>
    </row>
    <row r="34" spans="2:13" x14ac:dyDescent="0.25">
      <c r="B34" s="12" t="s">
        <v>1138</v>
      </c>
      <c r="C34" s="20" t="s">
        <v>146</v>
      </c>
      <c r="D34" s="24"/>
      <c r="E34" s="24"/>
      <c r="F34" s="24"/>
      <c r="G34" s="24"/>
      <c r="H34" s="24"/>
      <c r="I34" s="24"/>
      <c r="J34" s="24"/>
      <c r="K34" s="5"/>
      <c r="L34" s="7"/>
      <c r="M34" s="7"/>
    </row>
    <row r="35" spans="2:13" x14ac:dyDescent="0.25">
      <c r="B35" s="12" t="s">
        <v>1139</v>
      </c>
      <c r="C35" s="20" t="s">
        <v>148</v>
      </c>
      <c r="D35" s="24"/>
      <c r="E35" s="24"/>
      <c r="F35" s="24"/>
      <c r="G35" s="24"/>
      <c r="H35" s="24"/>
      <c r="I35" s="24"/>
      <c r="J35" s="24"/>
      <c r="K35" s="5"/>
      <c r="L35" s="7"/>
      <c r="M35" s="7"/>
    </row>
    <row r="36" spans="2:13" x14ac:dyDescent="0.25">
      <c r="B36" s="12" t="s">
        <v>1140</v>
      </c>
      <c r="C36" s="20" t="s">
        <v>150</v>
      </c>
      <c r="D36" s="24"/>
      <c r="E36" s="24"/>
      <c r="F36" s="24"/>
      <c r="G36" s="24"/>
      <c r="H36" s="24"/>
      <c r="I36" s="24"/>
      <c r="J36" s="24"/>
      <c r="K36" s="5"/>
      <c r="L36" s="7"/>
      <c r="M36" s="7"/>
    </row>
    <row r="37" spans="2:13" x14ac:dyDescent="0.25">
      <c r="B37" s="12" t="s">
        <v>1141</v>
      </c>
      <c r="C37" s="20" t="s">
        <v>152</v>
      </c>
      <c r="D37" s="24"/>
      <c r="E37" s="24"/>
      <c r="F37" s="24"/>
      <c r="G37" s="24"/>
      <c r="H37" s="24"/>
      <c r="I37" s="24"/>
      <c r="J37" s="24"/>
      <c r="K37" s="5"/>
      <c r="L37" s="7"/>
      <c r="M37" s="7"/>
    </row>
    <row r="38" spans="2:13" x14ac:dyDescent="0.25">
      <c r="B38" s="31" t="s">
        <v>1144</v>
      </c>
      <c r="C38" s="48"/>
      <c r="D38" s="7"/>
      <c r="E38" s="7"/>
      <c r="F38" s="7"/>
      <c r="G38" s="7"/>
      <c r="H38" s="7"/>
      <c r="I38" s="7"/>
      <c r="J38" s="7"/>
      <c r="K38" s="62"/>
      <c r="L38" s="7"/>
      <c r="M38" s="7"/>
    </row>
    <row r="39" spans="2:13" x14ac:dyDescent="0.25">
      <c r="B39" s="12" t="s">
        <v>1134</v>
      </c>
      <c r="C39" s="20" t="s">
        <v>160</v>
      </c>
      <c r="D39" s="79"/>
      <c r="E39" s="79"/>
      <c r="F39" s="79"/>
      <c r="G39" s="79"/>
      <c r="H39" s="79"/>
      <c r="I39" s="79"/>
      <c r="J39" s="79"/>
      <c r="K39" s="80"/>
      <c r="L39" s="59"/>
      <c r="M39" s="59"/>
    </row>
    <row r="40" spans="2:13" x14ac:dyDescent="0.25">
      <c r="B40" s="12" t="s">
        <v>1135</v>
      </c>
      <c r="C40" s="20" t="s">
        <v>162</v>
      </c>
      <c r="D40" s="24"/>
      <c r="E40" s="24"/>
      <c r="F40" s="24"/>
      <c r="G40" s="24"/>
      <c r="H40" s="24"/>
      <c r="I40" s="24"/>
      <c r="J40" s="24"/>
      <c r="K40" s="24"/>
      <c r="L40" s="68"/>
      <c r="M40" s="68"/>
    </row>
    <row r="41" spans="2:13" x14ac:dyDescent="0.25">
      <c r="B41" s="12" t="s">
        <v>1136</v>
      </c>
      <c r="C41" s="20" t="s">
        <v>164</v>
      </c>
      <c r="D41" s="79"/>
      <c r="E41" s="79"/>
      <c r="F41" s="79"/>
      <c r="G41" s="79"/>
      <c r="H41" s="79"/>
      <c r="I41" s="79"/>
      <c r="J41" s="79"/>
      <c r="K41" s="80"/>
      <c r="L41" s="7"/>
      <c r="M41" s="7"/>
    </row>
    <row r="42" spans="2:13" x14ac:dyDescent="0.25">
      <c r="B42" s="12" t="s">
        <v>1137</v>
      </c>
      <c r="C42" s="20" t="s">
        <v>168</v>
      </c>
      <c r="D42" s="24"/>
      <c r="E42" s="24"/>
      <c r="F42" s="24"/>
      <c r="G42" s="24"/>
      <c r="H42" s="24"/>
      <c r="I42" s="24"/>
      <c r="J42" s="24"/>
      <c r="K42" s="5"/>
      <c r="L42" s="7"/>
      <c r="M42" s="7"/>
    </row>
    <row r="43" spans="2:13" x14ac:dyDescent="0.25">
      <c r="B43" s="12" t="s">
        <v>1138</v>
      </c>
      <c r="C43" s="20" t="s">
        <v>170</v>
      </c>
      <c r="D43" s="24"/>
      <c r="E43" s="24"/>
      <c r="F43" s="24"/>
      <c r="G43" s="24"/>
      <c r="H43" s="24"/>
      <c r="I43" s="24"/>
      <c r="J43" s="24"/>
      <c r="K43" s="5"/>
      <c r="L43" s="7"/>
      <c r="M43" s="7"/>
    </row>
    <row r="44" spans="2:13" x14ac:dyDescent="0.25">
      <c r="B44" s="12" t="s">
        <v>1139</v>
      </c>
      <c r="C44" s="20" t="s">
        <v>174</v>
      </c>
      <c r="D44" s="24"/>
      <c r="E44" s="24"/>
      <c r="F44" s="24"/>
      <c r="G44" s="24"/>
      <c r="H44" s="24"/>
      <c r="I44" s="24"/>
      <c r="J44" s="24"/>
      <c r="K44" s="5"/>
      <c r="L44" s="7"/>
      <c r="M44" s="7"/>
    </row>
    <row r="45" spans="2:13" x14ac:dyDescent="0.25">
      <c r="B45" s="12" t="s">
        <v>1140</v>
      </c>
      <c r="C45" s="20" t="s">
        <v>180</v>
      </c>
      <c r="D45" s="24"/>
      <c r="E45" s="24"/>
      <c r="F45" s="24"/>
      <c r="G45" s="24"/>
      <c r="H45" s="24"/>
      <c r="I45" s="24"/>
      <c r="J45" s="24"/>
      <c r="K45" s="5"/>
      <c r="L45" s="7"/>
      <c r="M45" s="7"/>
    </row>
    <row r="46" spans="2:13" x14ac:dyDescent="0.25">
      <c r="B46" s="12" t="s">
        <v>1141</v>
      </c>
      <c r="C46" s="20" t="s">
        <v>182</v>
      </c>
      <c r="D46" s="24"/>
      <c r="E46" s="24"/>
      <c r="F46" s="24"/>
      <c r="G46" s="24"/>
      <c r="H46" s="24"/>
      <c r="I46" s="24"/>
      <c r="J46" s="24"/>
      <c r="K46" s="5"/>
      <c r="L46" s="7"/>
      <c r="M46" s="7"/>
    </row>
    <row r="47" spans="2:13" x14ac:dyDescent="0.25">
      <c r="B47" s="31" t="s">
        <v>1145</v>
      </c>
      <c r="C47" s="48"/>
      <c r="D47" s="7"/>
      <c r="E47" s="7"/>
      <c r="F47" s="7"/>
      <c r="G47" s="7"/>
      <c r="H47" s="7"/>
      <c r="I47" s="7"/>
      <c r="J47" s="7"/>
      <c r="K47" s="62"/>
      <c r="L47" s="7"/>
      <c r="M47" s="7"/>
    </row>
    <row r="48" spans="2:13" x14ac:dyDescent="0.25">
      <c r="B48" s="12" t="s">
        <v>1134</v>
      </c>
      <c r="C48" s="20" t="s">
        <v>187</v>
      </c>
      <c r="D48" s="79"/>
      <c r="E48" s="79"/>
      <c r="F48" s="79"/>
      <c r="G48" s="79"/>
      <c r="H48" s="79"/>
      <c r="I48" s="79"/>
      <c r="J48" s="79"/>
      <c r="K48" s="80"/>
      <c r="L48" s="59"/>
      <c r="M48" s="59"/>
    </row>
    <row r="49" spans="2:13" x14ac:dyDescent="0.25">
      <c r="B49" s="12" t="s">
        <v>1135</v>
      </c>
      <c r="C49" s="20" t="s">
        <v>189</v>
      </c>
      <c r="D49" s="24"/>
      <c r="E49" s="24"/>
      <c r="F49" s="24"/>
      <c r="G49" s="24"/>
      <c r="H49" s="24"/>
      <c r="I49" s="24"/>
      <c r="J49" s="24"/>
      <c r="K49" s="24"/>
      <c r="L49" s="68"/>
      <c r="M49" s="68"/>
    </row>
    <row r="50" spans="2:13" x14ac:dyDescent="0.25">
      <c r="B50" s="12" t="s">
        <v>1136</v>
      </c>
      <c r="C50" s="20" t="s">
        <v>191</v>
      </c>
      <c r="D50" s="79"/>
      <c r="E50" s="79"/>
      <c r="F50" s="79"/>
      <c r="G50" s="79"/>
      <c r="H50" s="79"/>
      <c r="I50" s="79"/>
      <c r="J50" s="79"/>
      <c r="K50" s="80"/>
      <c r="L50" s="7"/>
      <c r="M50" s="7"/>
    </row>
    <row r="51" spans="2:13" x14ac:dyDescent="0.25">
      <c r="B51" s="12" t="s">
        <v>1137</v>
      </c>
      <c r="C51" s="20" t="s">
        <v>193</v>
      </c>
      <c r="D51" s="24"/>
      <c r="E51" s="24"/>
      <c r="F51" s="24"/>
      <c r="G51" s="24"/>
      <c r="H51" s="24"/>
      <c r="I51" s="24"/>
      <c r="J51" s="24"/>
      <c r="K51" s="5"/>
      <c r="L51" s="7"/>
      <c r="M51" s="7"/>
    </row>
    <row r="52" spans="2:13" x14ac:dyDescent="0.25">
      <c r="B52" s="12" t="s">
        <v>1138</v>
      </c>
      <c r="C52" s="20" t="s">
        <v>195</v>
      </c>
      <c r="D52" s="24"/>
      <c r="E52" s="24"/>
      <c r="F52" s="24"/>
      <c r="G52" s="24"/>
      <c r="H52" s="24"/>
      <c r="I52" s="24"/>
      <c r="J52" s="24"/>
      <c r="K52" s="5"/>
      <c r="L52" s="7"/>
      <c r="M52" s="7"/>
    </row>
    <row r="53" spans="2:13" x14ac:dyDescent="0.25">
      <c r="B53" s="12" t="s">
        <v>1139</v>
      </c>
      <c r="C53" s="20" t="s">
        <v>197</v>
      </c>
      <c r="D53" s="24"/>
      <c r="E53" s="24"/>
      <c r="F53" s="24"/>
      <c r="G53" s="24"/>
      <c r="H53" s="24"/>
      <c r="I53" s="24"/>
      <c r="J53" s="24"/>
      <c r="K53" s="5"/>
      <c r="L53" s="7"/>
      <c r="M53" s="7"/>
    </row>
    <row r="54" spans="2:13" x14ac:dyDescent="0.25">
      <c r="B54" s="12" t="s">
        <v>1140</v>
      </c>
      <c r="C54" s="20" t="s">
        <v>199</v>
      </c>
      <c r="D54" s="24"/>
      <c r="E54" s="24"/>
      <c r="F54" s="24"/>
      <c r="G54" s="24"/>
      <c r="H54" s="24"/>
      <c r="I54" s="24"/>
      <c r="J54" s="24"/>
      <c r="K54" s="5"/>
      <c r="L54" s="7"/>
      <c r="M54" s="7"/>
    </row>
    <row r="55" spans="2:13" x14ac:dyDescent="0.25">
      <c r="B55" s="12" t="s">
        <v>1141</v>
      </c>
      <c r="C55" s="20" t="s">
        <v>205</v>
      </c>
      <c r="D55" s="24"/>
      <c r="E55" s="24"/>
      <c r="F55" s="24"/>
      <c r="G55" s="24"/>
      <c r="H55" s="24"/>
      <c r="I55" s="24"/>
      <c r="J55" s="24"/>
      <c r="K55" s="5"/>
      <c r="L55" s="7"/>
      <c r="M55" s="7"/>
    </row>
    <row r="56" spans="2:13" x14ac:dyDescent="0.25">
      <c r="B56" s="31" t="s">
        <v>1146</v>
      </c>
      <c r="C56" s="48"/>
      <c r="D56" s="7"/>
      <c r="E56" s="7"/>
      <c r="F56" s="7"/>
      <c r="G56" s="7"/>
      <c r="H56" s="7"/>
      <c r="I56" s="7"/>
      <c r="J56" s="7"/>
      <c r="K56" s="62"/>
      <c r="L56" s="7"/>
      <c r="M56" s="7"/>
    </row>
    <row r="57" spans="2:13" x14ac:dyDescent="0.25">
      <c r="B57" s="12" t="s">
        <v>1134</v>
      </c>
      <c r="C57" s="20" t="s">
        <v>211</v>
      </c>
      <c r="D57" s="79"/>
      <c r="E57" s="79"/>
      <c r="F57" s="79"/>
      <c r="G57" s="79"/>
      <c r="H57" s="79"/>
      <c r="I57" s="79"/>
      <c r="J57" s="79"/>
      <c r="K57" s="80"/>
      <c r="L57" s="59"/>
      <c r="M57" s="59"/>
    </row>
    <row r="58" spans="2:13" x14ac:dyDescent="0.25">
      <c r="B58" s="12" t="s">
        <v>1135</v>
      </c>
      <c r="C58" s="20" t="s">
        <v>223</v>
      </c>
      <c r="D58" s="24"/>
      <c r="E58" s="24"/>
      <c r="F58" s="24"/>
      <c r="G58" s="24"/>
      <c r="H58" s="24"/>
      <c r="I58" s="24"/>
      <c r="J58" s="24"/>
      <c r="K58" s="24"/>
      <c r="L58" s="68"/>
      <c r="M58" s="68"/>
    </row>
    <row r="59" spans="2:13" x14ac:dyDescent="0.25">
      <c r="B59" s="12" t="s">
        <v>1136</v>
      </c>
      <c r="C59" s="20" t="s">
        <v>229</v>
      </c>
      <c r="D59" s="79"/>
      <c r="E59" s="79"/>
      <c r="F59" s="79"/>
      <c r="G59" s="79"/>
      <c r="H59" s="79"/>
      <c r="I59" s="79"/>
      <c r="J59" s="79"/>
      <c r="K59" s="80"/>
      <c r="L59" s="7"/>
      <c r="M59" s="7"/>
    </row>
    <row r="60" spans="2:13" x14ac:dyDescent="0.25">
      <c r="B60" s="12" t="s">
        <v>1137</v>
      </c>
      <c r="C60" s="20" t="s">
        <v>231</v>
      </c>
      <c r="D60" s="24"/>
      <c r="E60" s="24"/>
      <c r="F60" s="24"/>
      <c r="G60" s="24"/>
      <c r="H60" s="24"/>
      <c r="I60" s="24"/>
      <c r="J60" s="24"/>
      <c r="K60" s="5"/>
      <c r="L60" s="7"/>
      <c r="M60" s="7"/>
    </row>
    <row r="61" spans="2:13" x14ac:dyDescent="0.25">
      <c r="B61" s="12" t="s">
        <v>1138</v>
      </c>
      <c r="C61" s="20" t="s">
        <v>369</v>
      </c>
      <c r="D61" s="24"/>
      <c r="E61" s="24"/>
      <c r="F61" s="24"/>
      <c r="G61" s="24"/>
      <c r="H61" s="24"/>
      <c r="I61" s="24"/>
      <c r="J61" s="24"/>
      <c r="K61" s="5"/>
      <c r="L61" s="7"/>
      <c r="M61" s="7"/>
    </row>
    <row r="62" spans="2:13" x14ac:dyDescent="0.25">
      <c r="B62" s="12" t="s">
        <v>1139</v>
      </c>
      <c r="C62" s="20" t="s">
        <v>234</v>
      </c>
      <c r="D62" s="24"/>
      <c r="E62" s="24"/>
      <c r="F62" s="24"/>
      <c r="G62" s="24"/>
      <c r="H62" s="24"/>
      <c r="I62" s="24"/>
      <c r="J62" s="24"/>
      <c r="K62" s="5"/>
      <c r="L62" s="7"/>
      <c r="M62" s="7"/>
    </row>
    <row r="63" spans="2:13" x14ac:dyDescent="0.25">
      <c r="B63" s="12" t="s">
        <v>1140</v>
      </c>
      <c r="C63" s="20" t="s">
        <v>378</v>
      </c>
      <c r="D63" s="24"/>
      <c r="E63" s="24"/>
      <c r="F63" s="24"/>
      <c r="G63" s="24"/>
      <c r="H63" s="24"/>
      <c r="I63" s="24"/>
      <c r="J63" s="24"/>
      <c r="K63" s="5"/>
      <c r="L63" s="7"/>
      <c r="M63" s="7"/>
    </row>
    <row r="64" spans="2:13" x14ac:dyDescent="0.25">
      <c r="B64" s="12" t="s">
        <v>1141</v>
      </c>
      <c r="C64" s="20" t="s">
        <v>237</v>
      </c>
      <c r="D64" s="24"/>
      <c r="E64" s="24"/>
      <c r="F64" s="24"/>
      <c r="G64" s="24"/>
      <c r="H64" s="24"/>
      <c r="I64" s="24"/>
      <c r="J64" s="24"/>
      <c r="K64" s="5"/>
      <c r="L64" s="7"/>
      <c r="M64" s="7"/>
    </row>
    <row r="65" spans="2:13" x14ac:dyDescent="0.25">
      <c r="B65" s="31" t="s">
        <v>1147</v>
      </c>
      <c r="C65" s="48"/>
      <c r="D65" s="7"/>
      <c r="E65" s="7"/>
      <c r="F65" s="7"/>
      <c r="G65" s="7"/>
      <c r="H65" s="7"/>
      <c r="I65" s="7"/>
      <c r="J65" s="7"/>
      <c r="K65" s="62"/>
      <c r="L65" s="7"/>
      <c r="M65" s="7"/>
    </row>
    <row r="66" spans="2:13" x14ac:dyDescent="0.25">
      <c r="B66" s="12" t="s">
        <v>1134</v>
      </c>
      <c r="C66" s="20" t="s">
        <v>384</v>
      </c>
      <c r="D66" s="79"/>
      <c r="E66" s="79"/>
      <c r="F66" s="79"/>
      <c r="G66" s="79"/>
      <c r="H66" s="79"/>
      <c r="I66" s="79"/>
      <c r="J66" s="79"/>
      <c r="K66" s="80"/>
      <c r="L66" s="59"/>
      <c r="M66" s="59"/>
    </row>
    <row r="67" spans="2:13" x14ac:dyDescent="0.25">
      <c r="B67" s="12" t="s">
        <v>1135</v>
      </c>
      <c r="C67" s="20" t="s">
        <v>241</v>
      </c>
      <c r="D67" s="24"/>
      <c r="E67" s="24"/>
      <c r="F67" s="24"/>
      <c r="G67" s="24"/>
      <c r="H67" s="24"/>
      <c r="I67" s="24"/>
      <c r="J67" s="24"/>
      <c r="K67" s="24"/>
      <c r="L67" s="68"/>
      <c r="M67" s="68"/>
    </row>
    <row r="68" spans="2:13" x14ac:dyDescent="0.25">
      <c r="B68" s="12" t="s">
        <v>1136</v>
      </c>
      <c r="C68" s="20" t="s">
        <v>387</v>
      </c>
      <c r="D68" s="79"/>
      <c r="E68" s="79"/>
      <c r="F68" s="79"/>
      <c r="G68" s="79"/>
      <c r="H68" s="79"/>
      <c r="I68" s="79"/>
      <c r="J68" s="79"/>
      <c r="K68" s="80"/>
      <c r="L68" s="7"/>
      <c r="M68" s="7"/>
    </row>
    <row r="69" spans="2:13" x14ac:dyDescent="0.25">
      <c r="B69" s="12" t="s">
        <v>1137</v>
      </c>
      <c r="C69" s="20" t="s">
        <v>389</v>
      </c>
      <c r="D69" s="24"/>
      <c r="E69" s="24"/>
      <c r="F69" s="24"/>
      <c r="G69" s="24"/>
      <c r="H69" s="24"/>
      <c r="I69" s="24"/>
      <c r="J69" s="24"/>
      <c r="K69" s="5"/>
      <c r="L69" s="7"/>
      <c r="M69" s="7"/>
    </row>
    <row r="70" spans="2:13" x14ac:dyDescent="0.25">
      <c r="B70" s="12" t="s">
        <v>1138</v>
      </c>
      <c r="C70" s="20" t="s">
        <v>391</v>
      </c>
      <c r="D70" s="24"/>
      <c r="E70" s="24"/>
      <c r="F70" s="24"/>
      <c r="G70" s="24"/>
      <c r="H70" s="24"/>
      <c r="I70" s="24"/>
      <c r="J70" s="24"/>
      <c r="K70" s="5"/>
      <c r="L70" s="7"/>
      <c r="M70" s="7"/>
    </row>
    <row r="71" spans="2:13" x14ac:dyDescent="0.25">
      <c r="B71" s="12" t="s">
        <v>1139</v>
      </c>
      <c r="C71" s="20" t="s">
        <v>247</v>
      </c>
      <c r="D71" s="24"/>
      <c r="E71" s="24"/>
      <c r="F71" s="24"/>
      <c r="G71" s="24"/>
      <c r="H71" s="24"/>
      <c r="I71" s="24"/>
      <c r="J71" s="24"/>
      <c r="K71" s="5"/>
      <c r="L71" s="7"/>
      <c r="M71" s="7"/>
    </row>
    <row r="72" spans="2:13" x14ac:dyDescent="0.25">
      <c r="B72" s="12" t="s">
        <v>1140</v>
      </c>
      <c r="C72" s="20" t="s">
        <v>249</v>
      </c>
      <c r="D72" s="24"/>
      <c r="E72" s="24"/>
      <c r="F72" s="24"/>
      <c r="G72" s="24"/>
      <c r="H72" s="24"/>
      <c r="I72" s="24"/>
      <c r="J72" s="24"/>
      <c r="K72" s="5"/>
      <c r="L72" s="7"/>
      <c r="M72" s="7"/>
    </row>
    <row r="73" spans="2:13" x14ac:dyDescent="0.25">
      <c r="B73" s="12" t="s">
        <v>1141</v>
      </c>
      <c r="C73" s="20" t="s">
        <v>251</v>
      </c>
      <c r="D73" s="24"/>
      <c r="E73" s="24"/>
      <c r="F73" s="24"/>
      <c r="G73" s="24"/>
      <c r="H73" s="24"/>
      <c r="I73" s="24"/>
      <c r="J73" s="24"/>
      <c r="K73" s="5"/>
      <c r="L73" s="7"/>
      <c r="M73" s="7"/>
    </row>
    <row r="74" spans="2:13" x14ac:dyDescent="0.25">
      <c r="B74" s="31" t="s">
        <v>1148</v>
      </c>
      <c r="C74" s="48"/>
      <c r="D74" s="7"/>
      <c r="E74" s="7"/>
      <c r="F74" s="7"/>
      <c r="G74" s="7"/>
      <c r="H74" s="7"/>
      <c r="I74" s="7"/>
      <c r="J74" s="7"/>
      <c r="K74" s="62"/>
      <c r="L74" s="7"/>
      <c r="M74" s="7"/>
    </row>
    <row r="75" spans="2:13" x14ac:dyDescent="0.25">
      <c r="B75" s="12" t="s">
        <v>1134</v>
      </c>
      <c r="C75" s="20" t="s">
        <v>257</v>
      </c>
      <c r="D75" s="79"/>
      <c r="E75" s="79"/>
      <c r="F75" s="79"/>
      <c r="G75" s="79"/>
      <c r="H75" s="79"/>
      <c r="I75" s="79"/>
      <c r="J75" s="79"/>
      <c r="K75" s="80"/>
      <c r="L75" s="59"/>
      <c r="M75" s="59"/>
    </row>
    <row r="76" spans="2:13" x14ac:dyDescent="0.25">
      <c r="B76" s="12" t="s">
        <v>1135</v>
      </c>
      <c r="C76" s="20" t="s">
        <v>259</v>
      </c>
      <c r="D76" s="24"/>
      <c r="E76" s="24"/>
      <c r="F76" s="24"/>
      <c r="G76" s="24"/>
      <c r="H76" s="24"/>
      <c r="I76" s="24"/>
      <c r="J76" s="24"/>
      <c r="K76" s="24"/>
      <c r="L76" s="68"/>
      <c r="M76" s="68"/>
    </row>
    <row r="77" spans="2:13" x14ac:dyDescent="0.25">
      <c r="B77" s="12" t="s">
        <v>1136</v>
      </c>
      <c r="C77" s="20" t="s">
        <v>261</v>
      </c>
      <c r="D77" s="79"/>
      <c r="E77" s="79"/>
      <c r="F77" s="79"/>
      <c r="G77" s="79"/>
      <c r="H77" s="79"/>
      <c r="I77" s="79"/>
      <c r="J77" s="79"/>
      <c r="K77" s="80"/>
      <c r="L77" s="7"/>
      <c r="M77" s="7"/>
    </row>
    <row r="78" spans="2:13" x14ac:dyDescent="0.25">
      <c r="B78" s="12" t="s">
        <v>1137</v>
      </c>
      <c r="C78" s="20" t="s">
        <v>263</v>
      </c>
      <c r="D78" s="24"/>
      <c r="E78" s="24"/>
      <c r="F78" s="24"/>
      <c r="G78" s="24"/>
      <c r="H78" s="24"/>
      <c r="I78" s="24"/>
      <c r="J78" s="24"/>
      <c r="K78" s="5"/>
      <c r="L78" s="7"/>
      <c r="M78" s="7"/>
    </row>
    <row r="79" spans="2:13" x14ac:dyDescent="0.25">
      <c r="B79" s="12" t="s">
        <v>1138</v>
      </c>
      <c r="C79" s="20" t="s">
        <v>269</v>
      </c>
      <c r="D79" s="24"/>
      <c r="E79" s="24"/>
      <c r="F79" s="24"/>
      <c r="G79" s="24"/>
      <c r="H79" s="24"/>
      <c r="I79" s="24"/>
      <c r="J79" s="24"/>
      <c r="K79" s="5"/>
      <c r="L79" s="7"/>
      <c r="M79" s="7"/>
    </row>
    <row r="80" spans="2:13" x14ac:dyDescent="0.25">
      <c r="B80" s="12" t="s">
        <v>1139</v>
      </c>
      <c r="C80" s="20" t="s">
        <v>271</v>
      </c>
      <c r="D80" s="24"/>
      <c r="E80" s="24"/>
      <c r="F80" s="24"/>
      <c r="G80" s="24"/>
      <c r="H80" s="24"/>
      <c r="I80" s="24"/>
      <c r="J80" s="24"/>
      <c r="K80" s="5"/>
      <c r="L80" s="7"/>
      <c r="M80" s="7"/>
    </row>
    <row r="81" spans="2:13" x14ac:dyDescent="0.25">
      <c r="B81" s="12" t="s">
        <v>1140</v>
      </c>
      <c r="C81" s="20" t="s">
        <v>553</v>
      </c>
      <c r="D81" s="24"/>
      <c r="E81" s="24"/>
      <c r="F81" s="24"/>
      <c r="G81" s="24"/>
      <c r="H81" s="24"/>
      <c r="I81" s="24"/>
      <c r="J81" s="24"/>
      <c r="K81" s="5"/>
      <c r="L81" s="7"/>
      <c r="M81" s="7"/>
    </row>
    <row r="82" spans="2:13" x14ac:dyDescent="0.25">
      <c r="B82" s="12" t="s">
        <v>1141</v>
      </c>
      <c r="C82" s="20" t="s">
        <v>273</v>
      </c>
      <c r="D82" s="24"/>
      <c r="E82" s="24"/>
      <c r="F82" s="24"/>
      <c r="G82" s="24"/>
      <c r="H82" s="24"/>
      <c r="I82" s="24"/>
      <c r="J82" s="24"/>
      <c r="K82" s="5"/>
      <c r="L82" s="7"/>
      <c r="M82" s="7"/>
    </row>
    <row r="83" spans="2:13" x14ac:dyDescent="0.25">
      <c r="B83" s="31" t="s">
        <v>1149</v>
      </c>
      <c r="C83" s="48"/>
      <c r="D83" s="7"/>
      <c r="E83" s="7"/>
      <c r="F83" s="7"/>
      <c r="G83" s="7"/>
      <c r="H83" s="7"/>
      <c r="I83" s="7"/>
      <c r="J83" s="7"/>
      <c r="K83" s="62"/>
      <c r="L83" s="7"/>
      <c r="M83" s="7"/>
    </row>
    <row r="84" spans="2:13" x14ac:dyDescent="0.25">
      <c r="B84" s="12" t="s">
        <v>1134</v>
      </c>
      <c r="C84" s="20" t="s">
        <v>278</v>
      </c>
      <c r="D84" s="79"/>
      <c r="E84" s="79"/>
      <c r="F84" s="79"/>
      <c r="G84" s="79"/>
      <c r="H84" s="79"/>
      <c r="I84" s="79"/>
      <c r="J84" s="79"/>
      <c r="K84" s="80"/>
      <c r="L84" s="59"/>
      <c r="M84" s="59"/>
    </row>
    <row r="85" spans="2:13" x14ac:dyDescent="0.25">
      <c r="B85" s="12" t="s">
        <v>1135</v>
      </c>
      <c r="C85" s="20" t="s">
        <v>559</v>
      </c>
      <c r="D85" s="24"/>
      <c r="E85" s="24"/>
      <c r="F85" s="24"/>
      <c r="G85" s="24"/>
      <c r="H85" s="24"/>
      <c r="I85" s="24"/>
      <c r="J85" s="24"/>
      <c r="K85" s="24"/>
      <c r="L85" s="68"/>
      <c r="M85" s="68"/>
    </row>
    <row r="86" spans="2:13" x14ac:dyDescent="0.25">
      <c r="B86" s="12" t="s">
        <v>1136</v>
      </c>
      <c r="C86" s="20" t="s">
        <v>562</v>
      </c>
      <c r="D86" s="79"/>
      <c r="E86" s="79"/>
      <c r="F86" s="79"/>
      <c r="G86" s="79"/>
      <c r="H86" s="79"/>
      <c r="I86" s="79"/>
      <c r="J86" s="79"/>
      <c r="K86" s="80"/>
      <c r="L86" s="7"/>
      <c r="M86" s="7"/>
    </row>
    <row r="87" spans="2:13" x14ac:dyDescent="0.25">
      <c r="B87" s="12" t="s">
        <v>1137</v>
      </c>
      <c r="C87" s="20" t="s">
        <v>280</v>
      </c>
      <c r="D87" s="24"/>
      <c r="E87" s="24"/>
      <c r="F87" s="24"/>
      <c r="G87" s="24"/>
      <c r="H87" s="24"/>
      <c r="I87" s="24"/>
      <c r="J87" s="24"/>
      <c r="K87" s="5"/>
      <c r="L87" s="7"/>
      <c r="M87" s="7"/>
    </row>
    <row r="88" spans="2:13" x14ac:dyDescent="0.25">
      <c r="B88" s="12" t="s">
        <v>1138</v>
      </c>
      <c r="C88" s="20" t="s">
        <v>566</v>
      </c>
      <c r="D88" s="24"/>
      <c r="E88" s="24"/>
      <c r="F88" s="24"/>
      <c r="G88" s="24"/>
      <c r="H88" s="24"/>
      <c r="I88" s="24"/>
      <c r="J88" s="24"/>
      <c r="K88" s="5"/>
      <c r="L88" s="7"/>
      <c r="M88" s="7"/>
    </row>
    <row r="89" spans="2:13" x14ac:dyDescent="0.25">
      <c r="B89" s="12" t="s">
        <v>1139</v>
      </c>
      <c r="C89" s="20" t="s">
        <v>568</v>
      </c>
      <c r="D89" s="24"/>
      <c r="E89" s="24"/>
      <c r="F89" s="24"/>
      <c r="G89" s="24"/>
      <c r="H89" s="24"/>
      <c r="I89" s="24"/>
      <c r="J89" s="24"/>
      <c r="K89" s="5"/>
      <c r="L89" s="7"/>
      <c r="M89" s="7"/>
    </row>
    <row r="90" spans="2:13" x14ac:dyDescent="0.25">
      <c r="B90" s="12" t="s">
        <v>1140</v>
      </c>
      <c r="C90" s="20" t="s">
        <v>1053</v>
      </c>
      <c r="D90" s="24"/>
      <c r="E90" s="24"/>
      <c r="F90" s="24"/>
      <c r="G90" s="24"/>
      <c r="H90" s="24"/>
      <c r="I90" s="24"/>
      <c r="J90" s="24"/>
      <c r="K90" s="5"/>
      <c r="L90" s="7"/>
      <c r="M90" s="7"/>
    </row>
    <row r="91" spans="2:13" x14ac:dyDescent="0.25">
      <c r="B91" s="12" t="s">
        <v>1141</v>
      </c>
      <c r="C91" s="20" t="s">
        <v>286</v>
      </c>
      <c r="D91" s="24"/>
      <c r="E91" s="24"/>
      <c r="F91" s="24"/>
      <c r="G91" s="24"/>
      <c r="H91" s="24"/>
      <c r="I91" s="24"/>
      <c r="J91" s="24"/>
      <c r="K91" s="5"/>
      <c r="L91" s="7"/>
      <c r="M91" s="7"/>
    </row>
    <row r="92" spans="2:13" x14ac:dyDescent="0.25">
      <c r="B92" s="31" t="s">
        <v>1150</v>
      </c>
      <c r="C92" s="48"/>
      <c r="D92" s="7"/>
      <c r="E92" s="7"/>
      <c r="F92" s="7"/>
      <c r="G92" s="7"/>
      <c r="H92" s="7"/>
      <c r="I92" s="7"/>
      <c r="J92" s="7"/>
      <c r="K92" s="62"/>
      <c r="L92" s="7"/>
      <c r="M92" s="7"/>
    </row>
    <row r="93" spans="2:13" x14ac:dyDescent="0.25">
      <c r="B93" s="12" t="s">
        <v>1134</v>
      </c>
      <c r="C93" s="20" t="s">
        <v>292</v>
      </c>
      <c r="D93" s="79"/>
      <c r="E93" s="79"/>
      <c r="F93" s="79"/>
      <c r="G93" s="79">
        <v>2</v>
      </c>
      <c r="H93" s="79"/>
      <c r="I93" s="79">
        <v>1</v>
      </c>
      <c r="J93" s="79">
        <v>26</v>
      </c>
      <c r="K93" s="80">
        <v>29</v>
      </c>
      <c r="L93" s="7"/>
      <c r="M93" s="7"/>
    </row>
    <row r="94" spans="2:13" x14ac:dyDescent="0.25">
      <c r="B94" s="43" t="s">
        <v>1151</v>
      </c>
      <c r="C94" s="20" t="s">
        <v>1152</v>
      </c>
      <c r="D94" s="79"/>
      <c r="E94" s="79"/>
      <c r="F94" s="79"/>
      <c r="G94" s="79"/>
      <c r="H94" s="79"/>
      <c r="I94" s="79"/>
      <c r="J94" s="79"/>
      <c r="K94" s="80"/>
      <c r="L94" s="7"/>
      <c r="M94" s="7"/>
    </row>
    <row r="95" spans="2:13" x14ac:dyDescent="0.25">
      <c r="B95" s="43" t="s">
        <v>1153</v>
      </c>
      <c r="C95" s="20" t="s">
        <v>1154</v>
      </c>
      <c r="D95" s="79"/>
      <c r="E95" s="79"/>
      <c r="F95" s="79"/>
      <c r="G95" s="79">
        <v>1</v>
      </c>
      <c r="H95" s="79"/>
      <c r="I95" s="79"/>
      <c r="J95" s="79">
        <v>1</v>
      </c>
      <c r="K95" s="80">
        <v>2</v>
      </c>
      <c r="L95" s="7"/>
      <c r="M95" s="7"/>
    </row>
    <row r="96" spans="2:13" x14ac:dyDescent="0.25">
      <c r="B96" s="43" t="s">
        <v>1155</v>
      </c>
      <c r="C96" s="20" t="s">
        <v>1156</v>
      </c>
      <c r="D96" s="79"/>
      <c r="E96" s="79"/>
      <c r="F96" s="79"/>
      <c r="G96" s="79"/>
      <c r="H96" s="79"/>
      <c r="I96" s="79"/>
      <c r="J96" s="79">
        <v>1</v>
      </c>
      <c r="K96" s="80">
        <v>1</v>
      </c>
      <c r="L96" s="7"/>
      <c r="M96" s="7"/>
    </row>
    <row r="97" spans="2:13" x14ac:dyDescent="0.25">
      <c r="B97" s="43" t="s">
        <v>1157</v>
      </c>
      <c r="C97" s="20" t="s">
        <v>1158</v>
      </c>
      <c r="D97" s="79"/>
      <c r="E97" s="79"/>
      <c r="F97" s="79"/>
      <c r="G97" s="79"/>
      <c r="H97" s="79"/>
      <c r="I97" s="79"/>
      <c r="J97" s="79"/>
      <c r="K97" s="80"/>
      <c r="L97" s="7"/>
      <c r="M97" s="7"/>
    </row>
    <row r="98" spans="2:13" x14ac:dyDescent="0.25">
      <c r="B98" s="12" t="s">
        <v>1135</v>
      </c>
      <c r="C98" s="20" t="s">
        <v>294</v>
      </c>
      <c r="D98" s="24"/>
      <c r="E98" s="24"/>
      <c r="F98" s="24"/>
      <c r="G98" s="96">
        <v>30058</v>
      </c>
      <c r="H98" s="24"/>
      <c r="I98" s="96">
        <v>1472</v>
      </c>
      <c r="J98" s="96">
        <v>251441</v>
      </c>
      <c r="K98" s="97">
        <v>282971</v>
      </c>
      <c r="L98" s="7"/>
      <c r="M98" s="7"/>
    </row>
    <row r="99" spans="2:13" x14ac:dyDescent="0.25">
      <c r="B99" s="43" t="s">
        <v>1151</v>
      </c>
      <c r="C99" s="20" t="s">
        <v>1159</v>
      </c>
      <c r="D99" s="24"/>
      <c r="E99" s="24"/>
      <c r="F99" s="24"/>
      <c r="G99" s="24"/>
      <c r="H99" s="24"/>
      <c r="I99" s="24"/>
      <c r="J99" s="24"/>
      <c r="K99" s="5"/>
      <c r="L99" s="7"/>
      <c r="M99" s="7"/>
    </row>
    <row r="100" spans="2:13" x14ac:dyDescent="0.25">
      <c r="B100" s="43" t="s">
        <v>1153</v>
      </c>
      <c r="C100" s="20" t="s">
        <v>1160</v>
      </c>
      <c r="D100" s="24"/>
      <c r="E100" s="24"/>
      <c r="F100" s="24"/>
      <c r="G100" s="24">
        <v>30000</v>
      </c>
      <c r="H100" s="24"/>
      <c r="I100" s="24"/>
      <c r="J100" s="24">
        <v>22300</v>
      </c>
      <c r="K100" s="5">
        <v>52300</v>
      </c>
      <c r="L100" s="7"/>
      <c r="M100" s="7"/>
    </row>
    <row r="101" spans="2:13" x14ac:dyDescent="0.25">
      <c r="B101" s="43" t="s">
        <v>1155</v>
      </c>
      <c r="C101" s="20" t="s">
        <v>1161</v>
      </c>
      <c r="D101" s="24"/>
      <c r="E101" s="24"/>
      <c r="F101" s="24"/>
      <c r="G101" s="24"/>
      <c r="H101" s="24"/>
      <c r="I101" s="24"/>
      <c r="J101" s="24">
        <v>200000</v>
      </c>
      <c r="K101" s="5">
        <v>200000</v>
      </c>
      <c r="L101" s="7"/>
      <c r="M101" s="7"/>
    </row>
    <row r="102" spans="2:13" x14ac:dyDescent="0.25">
      <c r="B102" s="43" t="s">
        <v>1157</v>
      </c>
      <c r="C102" s="20" t="s">
        <v>1162</v>
      </c>
      <c r="D102" s="24"/>
      <c r="E102" s="24"/>
      <c r="F102" s="24"/>
      <c r="G102" s="24"/>
      <c r="H102" s="24"/>
      <c r="I102" s="24"/>
      <c r="J102" s="24"/>
      <c r="K102" s="5"/>
      <c r="L102" s="7"/>
      <c r="M102" s="7"/>
    </row>
    <row r="103" spans="2:13" x14ac:dyDescent="0.25">
      <c r="B103" s="12" t="s">
        <v>1136</v>
      </c>
      <c r="C103" s="20" t="s">
        <v>296</v>
      </c>
      <c r="D103" s="79"/>
      <c r="E103" s="79"/>
      <c r="F103" s="79">
        <v>1</v>
      </c>
      <c r="G103" s="79">
        <v>4</v>
      </c>
      <c r="H103" s="79"/>
      <c r="I103" s="79"/>
      <c r="J103" s="79">
        <v>1</v>
      </c>
      <c r="K103" s="80">
        <v>6</v>
      </c>
      <c r="L103" s="7"/>
      <c r="M103" s="7"/>
    </row>
    <row r="104" spans="2:13" x14ac:dyDescent="0.25">
      <c r="B104" s="43" t="s">
        <v>1163</v>
      </c>
      <c r="C104" s="20" t="s">
        <v>1164</v>
      </c>
      <c r="D104" s="79"/>
      <c r="E104" s="79"/>
      <c r="F104" s="79">
        <v>1</v>
      </c>
      <c r="G104" s="79">
        <v>4</v>
      </c>
      <c r="H104" s="79"/>
      <c r="I104" s="79"/>
      <c r="J104" s="79">
        <v>1</v>
      </c>
      <c r="K104" s="80">
        <v>6</v>
      </c>
      <c r="L104" s="7"/>
      <c r="M104" s="7"/>
    </row>
    <row r="105" spans="2:13" x14ac:dyDescent="0.25">
      <c r="B105" s="43" t="s">
        <v>1165</v>
      </c>
      <c r="C105" s="20" t="s">
        <v>1166</v>
      </c>
      <c r="D105" s="79"/>
      <c r="E105" s="79"/>
      <c r="F105" s="79"/>
      <c r="G105" s="79"/>
      <c r="H105" s="79"/>
      <c r="I105" s="79"/>
      <c r="J105" s="79"/>
      <c r="K105" s="80"/>
      <c r="L105" s="7"/>
      <c r="M105" s="7"/>
    </row>
    <row r="106" spans="2:13" x14ac:dyDescent="0.25">
      <c r="B106" s="12" t="s">
        <v>1137</v>
      </c>
      <c r="C106" s="20" t="s">
        <v>298</v>
      </c>
      <c r="D106" s="24"/>
      <c r="E106" s="24"/>
      <c r="F106" s="96">
        <v>2854</v>
      </c>
      <c r="G106" s="96">
        <v>192977</v>
      </c>
      <c r="H106" s="24"/>
      <c r="I106" s="24"/>
      <c r="J106" s="96">
        <v>16834</v>
      </c>
      <c r="K106" s="97">
        <v>212665</v>
      </c>
      <c r="L106" s="7"/>
      <c r="M106" s="7"/>
    </row>
    <row r="107" spans="2:13" x14ac:dyDescent="0.25">
      <c r="B107" s="43" t="s">
        <v>1167</v>
      </c>
      <c r="C107" s="20" t="s">
        <v>1168</v>
      </c>
      <c r="D107" s="24"/>
      <c r="E107" s="24"/>
      <c r="F107" s="24">
        <v>2854</v>
      </c>
      <c r="G107" s="24">
        <v>192977</v>
      </c>
      <c r="H107" s="24"/>
      <c r="I107" s="24"/>
      <c r="J107" s="24">
        <v>16834</v>
      </c>
      <c r="K107" s="5">
        <v>212665</v>
      </c>
      <c r="L107" s="7"/>
      <c r="M107" s="7"/>
    </row>
    <row r="108" spans="2:13" x14ac:dyDescent="0.25">
      <c r="B108" s="43" t="s">
        <v>1169</v>
      </c>
      <c r="C108" s="20" t="s">
        <v>1170</v>
      </c>
      <c r="D108" s="24"/>
      <c r="E108" s="24"/>
      <c r="F108" s="24"/>
      <c r="G108" s="24"/>
      <c r="H108" s="24"/>
      <c r="I108" s="24"/>
      <c r="J108" s="24"/>
      <c r="K108" s="5"/>
      <c r="L108" s="7"/>
      <c r="M108" s="7"/>
    </row>
    <row r="109" spans="2:13" x14ac:dyDescent="0.25">
      <c r="B109" s="12" t="s">
        <v>1138</v>
      </c>
      <c r="C109" s="20" t="s">
        <v>300</v>
      </c>
      <c r="D109" s="24"/>
      <c r="E109" s="24"/>
      <c r="F109" s="24">
        <v>2854</v>
      </c>
      <c r="G109" s="24">
        <v>114000</v>
      </c>
      <c r="H109" s="24"/>
      <c r="I109" s="24">
        <v>1472</v>
      </c>
      <c r="J109" s="24">
        <v>200000</v>
      </c>
      <c r="K109" s="5">
        <v>200000</v>
      </c>
      <c r="L109" s="7"/>
      <c r="M109" s="7"/>
    </row>
    <row r="110" spans="2:13" x14ac:dyDescent="0.25">
      <c r="B110" s="12" t="s">
        <v>1139</v>
      </c>
      <c r="C110" s="20" t="s">
        <v>304</v>
      </c>
      <c r="D110" s="24"/>
      <c r="E110" s="24"/>
      <c r="F110" s="24">
        <v>2854</v>
      </c>
      <c r="G110" s="24">
        <v>222977</v>
      </c>
      <c r="H110" s="24"/>
      <c r="I110" s="24">
        <v>1472</v>
      </c>
      <c r="J110" s="24">
        <v>254264</v>
      </c>
      <c r="K110" s="5">
        <v>402977</v>
      </c>
      <c r="L110" s="7"/>
      <c r="M110" s="7"/>
    </row>
    <row r="111" spans="2:13" x14ac:dyDescent="0.25">
      <c r="B111" s="12" t="s">
        <v>1140</v>
      </c>
      <c r="C111" s="20" t="s">
        <v>306</v>
      </c>
      <c r="D111" s="24"/>
      <c r="E111" s="24"/>
      <c r="F111" s="24"/>
      <c r="G111" s="24"/>
      <c r="H111" s="24"/>
      <c r="I111" s="24"/>
      <c r="J111" s="24"/>
      <c r="K111" s="5"/>
      <c r="L111" s="7"/>
      <c r="M111" s="7"/>
    </row>
    <row r="112" spans="2:13" x14ac:dyDescent="0.25">
      <c r="B112" s="47" t="s">
        <v>1141</v>
      </c>
      <c r="C112" s="40" t="s">
        <v>1171</v>
      </c>
      <c r="D112" s="46"/>
      <c r="E112" s="46"/>
      <c r="F112" s="46"/>
      <c r="G112" s="46"/>
      <c r="H112" s="46"/>
      <c r="I112" s="46"/>
      <c r="J112" s="46"/>
      <c r="K112" s="76"/>
      <c r="L112" s="59"/>
      <c r="M112" s="59"/>
    </row>
  </sheetData>
  <mergeCells count="4">
    <mergeCell ref="B7:E7"/>
    <mergeCell ref="D8:J8"/>
    <mergeCell ref="K8:K9"/>
    <mergeCell ref="L8:M8"/>
  </mergeCells>
  <hyperlinks>
    <hyperlink ref="A1" location="Résumé!A1" tooltip="Résumé" display="&lt;&lt;" xr:uid="{00000000-0004-0000-DD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>
    <outlinePr summaryBelow="0" summaryRight="0"/>
  </sheetPr>
  <dimension ref="A1:V11"/>
  <sheetViews>
    <sheetView workbookViewId="0"/>
  </sheetViews>
  <sheetFormatPr baseColWidth="10" defaultColWidth="11.453125" defaultRowHeight="12.5" x14ac:dyDescent="0.25"/>
  <cols>
    <col min="1" max="1" width="13" customWidth="1"/>
    <col min="2" max="22" width="21.54296875" customWidth="1"/>
  </cols>
  <sheetData>
    <row r="1" spans="1:22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22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22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22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22" ht="13" x14ac:dyDescent="0.25">
      <c r="A6" s="22" t="s">
        <v>1172</v>
      </c>
      <c r="B6" s="25" t="s">
        <v>1172</v>
      </c>
    </row>
    <row r="7" spans="1:22" x14ac:dyDescent="0.25">
      <c r="B7" s="106" t="s">
        <v>1173</v>
      </c>
      <c r="C7" s="107"/>
      <c r="D7" s="107"/>
      <c r="E7" s="107"/>
    </row>
    <row r="8" spans="1:22" x14ac:dyDescent="0.25">
      <c r="B8" s="108" t="s">
        <v>1174</v>
      </c>
      <c r="C8" s="108" t="s">
        <v>1175</v>
      </c>
      <c r="D8" s="108" t="s">
        <v>1176</v>
      </c>
      <c r="E8" s="108" t="s">
        <v>1177</v>
      </c>
      <c r="F8" s="108" t="s">
        <v>1178</v>
      </c>
      <c r="G8" s="108" t="s">
        <v>1179</v>
      </c>
      <c r="H8" s="108" t="s">
        <v>1180</v>
      </c>
      <c r="I8" s="108" t="s">
        <v>1181</v>
      </c>
      <c r="J8" s="110"/>
      <c r="K8" s="110"/>
      <c r="L8" s="110"/>
      <c r="M8" s="110"/>
      <c r="N8" s="110"/>
      <c r="O8" s="110"/>
      <c r="P8" s="110"/>
      <c r="Q8" s="108"/>
      <c r="R8" s="108" t="s">
        <v>1182</v>
      </c>
      <c r="S8" s="108" t="s">
        <v>1183</v>
      </c>
      <c r="T8" s="108" t="s">
        <v>1184</v>
      </c>
      <c r="U8" s="108" t="s">
        <v>1185</v>
      </c>
      <c r="V8" s="108" t="s">
        <v>1186</v>
      </c>
    </row>
    <row r="9" spans="1:22" x14ac:dyDescent="0.25">
      <c r="B9" s="108"/>
      <c r="C9" s="108"/>
      <c r="D9" s="108"/>
      <c r="E9" s="108"/>
      <c r="F9" s="108"/>
      <c r="G9" s="108"/>
      <c r="H9" s="108"/>
      <c r="I9" s="13" t="s">
        <v>1187</v>
      </c>
      <c r="J9" s="13" t="s">
        <v>1188</v>
      </c>
      <c r="K9" s="13" t="s">
        <v>1189</v>
      </c>
      <c r="L9" s="13" t="s">
        <v>1190</v>
      </c>
      <c r="M9" s="13" t="s">
        <v>1191</v>
      </c>
      <c r="N9" s="13" t="s">
        <v>1192</v>
      </c>
      <c r="O9" s="13" t="s">
        <v>1193</v>
      </c>
      <c r="P9" s="13" t="s">
        <v>1194</v>
      </c>
      <c r="Q9" s="13" t="s">
        <v>1195</v>
      </c>
      <c r="R9" s="108"/>
      <c r="S9" s="108"/>
      <c r="T9" s="108"/>
      <c r="U9" s="108"/>
      <c r="V9" s="108"/>
    </row>
    <row r="10" spans="1:22" x14ac:dyDescent="0.25">
      <c r="B10" s="20" t="s">
        <v>89</v>
      </c>
      <c r="C10" s="20" t="s">
        <v>93</v>
      </c>
      <c r="D10" s="20" t="s">
        <v>104</v>
      </c>
      <c r="E10" s="20" t="s">
        <v>106</v>
      </c>
      <c r="F10" s="20" t="s">
        <v>110</v>
      </c>
      <c r="G10" s="20" t="s">
        <v>112</v>
      </c>
      <c r="H10" s="20" t="s">
        <v>114</v>
      </c>
      <c r="I10" s="20" t="s">
        <v>116</v>
      </c>
      <c r="J10" s="20" t="s">
        <v>118</v>
      </c>
      <c r="K10" s="20" t="s">
        <v>325</v>
      </c>
      <c r="L10" s="20" t="s">
        <v>327</v>
      </c>
      <c r="M10" s="20" t="s">
        <v>329</v>
      </c>
      <c r="N10" s="20" t="s">
        <v>124</v>
      </c>
      <c r="O10" s="20" t="s">
        <v>126</v>
      </c>
      <c r="P10" s="20" t="s">
        <v>128</v>
      </c>
      <c r="Q10" s="20" t="s">
        <v>130</v>
      </c>
      <c r="R10" s="20" t="s">
        <v>132</v>
      </c>
      <c r="S10" s="20" t="s">
        <v>1196</v>
      </c>
      <c r="T10" s="20" t="s">
        <v>1197</v>
      </c>
      <c r="U10" s="20" t="s">
        <v>336</v>
      </c>
      <c r="V10" s="20" t="s">
        <v>136</v>
      </c>
    </row>
    <row r="11" spans="1:22" ht="42" x14ac:dyDescent="0.25">
      <c r="A11" s="39"/>
      <c r="B11" s="35" t="s">
        <v>1198</v>
      </c>
      <c r="C11" s="81">
        <v>45470</v>
      </c>
      <c r="D11" s="81">
        <v>45470</v>
      </c>
      <c r="E11" s="81">
        <v>45470</v>
      </c>
      <c r="F11" s="35" t="s">
        <v>1199</v>
      </c>
      <c r="G11" s="46">
        <v>200000</v>
      </c>
      <c r="H11" s="46">
        <v>200000</v>
      </c>
      <c r="I11" s="46"/>
      <c r="J11" s="46"/>
      <c r="K11" s="46"/>
      <c r="L11" s="46"/>
      <c r="M11" s="46"/>
      <c r="N11" s="46"/>
      <c r="O11" s="46"/>
      <c r="P11" s="46"/>
      <c r="Q11" s="46"/>
      <c r="R11" s="69" t="s">
        <v>15</v>
      </c>
      <c r="S11" s="69" t="s">
        <v>82</v>
      </c>
      <c r="T11" s="35" t="s">
        <v>1200</v>
      </c>
      <c r="U11" s="69" t="s">
        <v>1201</v>
      </c>
      <c r="V11" s="69" t="s">
        <v>1202</v>
      </c>
    </row>
  </sheetData>
  <mergeCells count="14">
    <mergeCell ref="B7:E7"/>
    <mergeCell ref="B8:B9"/>
    <mergeCell ref="C8:C9"/>
    <mergeCell ref="D8:D9"/>
    <mergeCell ref="E8:E9"/>
    <mergeCell ref="S8:S9"/>
    <mergeCell ref="T8:T9"/>
    <mergeCell ref="U8:U9"/>
    <mergeCell ref="V8:V9"/>
    <mergeCell ref="F8:F9"/>
    <mergeCell ref="G8:G9"/>
    <mergeCell ref="H8:H9"/>
    <mergeCell ref="I8:Q8"/>
    <mergeCell ref="R8:R9"/>
  </mergeCells>
  <hyperlinks>
    <hyperlink ref="A1" location="Résumé!A1" tooltip="Résumé" display="&lt;&lt;" xr:uid="{00000000-0004-0000-DE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D6"/>
  <sheetViews>
    <sheetView workbookViewId="0"/>
  </sheetViews>
  <sheetFormatPr baseColWidth="10" defaultColWidth="11.453125" defaultRowHeight="12.5" x14ac:dyDescent="0.25"/>
  <cols>
    <col min="2" max="2" width="50" customWidth="1"/>
    <col min="3" max="4" width="30" customWidth="1"/>
  </cols>
  <sheetData>
    <row r="1" spans="1:4" x14ac:dyDescent="0.25">
      <c r="A1" t="s">
        <v>77</v>
      </c>
    </row>
    <row r="2" spans="1:4" ht="20.149999999999999" customHeight="1" x14ac:dyDescent="0.25">
      <c r="B2" s="1" t="s">
        <v>637</v>
      </c>
      <c r="C2" s="3" t="s">
        <v>21</v>
      </c>
      <c r="D2" s="2" t="s">
        <v>37</v>
      </c>
    </row>
    <row r="3" spans="1:4" ht="13" x14ac:dyDescent="0.3">
      <c r="B3" s="6" t="s">
        <v>1203</v>
      </c>
      <c r="C3" s="56" t="s">
        <v>23</v>
      </c>
      <c r="D3" s="11" t="s">
        <v>40</v>
      </c>
    </row>
    <row r="4" spans="1:4" ht="13" x14ac:dyDescent="0.3">
      <c r="B4" s="6" t="s">
        <v>1204</v>
      </c>
      <c r="C4" s="56" t="s">
        <v>23</v>
      </c>
      <c r="D4" s="11" t="s">
        <v>40</v>
      </c>
    </row>
    <row r="5" spans="1:4" ht="13" x14ac:dyDescent="0.3">
      <c r="B5" s="6" t="s">
        <v>1205</v>
      </c>
      <c r="C5" s="56" t="s">
        <v>23</v>
      </c>
      <c r="D5" s="15" t="s">
        <v>50</v>
      </c>
    </row>
    <row r="6" spans="1:4" x14ac:dyDescent="0.25">
      <c r="B6" s="8"/>
      <c r="C6" s="8"/>
      <c r="D6" s="8"/>
    </row>
  </sheetData>
  <hyperlinks>
    <hyperlink ref="B3:D3" location="'C1800_TOTAL'!A1" tooltip="C1800_TOTAL" display="C1800_TOTAL" xr:uid="{00000000-0004-0000-DF00-000000000000}"/>
    <hyperlink ref="B4:D4" location="'C1800_CURRENCY$_1'!A1" tooltip="C1800_CURRENCY$_1 (Euro)" display="C1800_CURRENCY$_1 (Euro)" xr:uid="{00000000-0004-0000-DF00-000001000000}"/>
    <hyperlink ref="B5:D5" location="'C1800_OTHER'!A1" tooltip="C1800_OTHER" display="C1800_OTHER" xr:uid="{00000000-0004-0000-DF00-000002000000}"/>
    <hyperlink ref="A1" location="Résumé!A1" tooltip="Résumé" display="&lt;&lt;" xr:uid="{00000000-0004-0000-DF00-000003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>
    <outlinePr summaryBelow="0" summaryRight="0"/>
  </sheetPr>
  <dimension ref="A1:J58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0" width="21.54296875" customWidth="1"/>
  </cols>
  <sheetData>
    <row r="1" spans="1:1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0" ht="13" x14ac:dyDescent="0.25">
      <c r="A6" s="22" t="s">
        <v>1206</v>
      </c>
      <c r="B6" s="25" t="s">
        <v>1206</v>
      </c>
    </row>
    <row r="7" spans="1:10" x14ac:dyDescent="0.25">
      <c r="B7" s="106" t="s">
        <v>1207</v>
      </c>
      <c r="C7" s="107"/>
      <c r="D7" s="107"/>
      <c r="E7" s="107"/>
    </row>
    <row r="8" spans="1:10" x14ac:dyDescent="0.25">
      <c r="B8" s="33" t="s">
        <v>1208</v>
      </c>
      <c r="C8" s="82"/>
      <c r="D8" s="117" t="s">
        <v>945</v>
      </c>
      <c r="E8" s="118"/>
      <c r="F8" s="119"/>
    </row>
    <row r="9" spans="1:10" ht="13" x14ac:dyDescent="0.25">
      <c r="B9" s="25"/>
    </row>
    <row r="10" spans="1:10" x14ac:dyDescent="0.25">
      <c r="D10" s="108" t="s">
        <v>1209</v>
      </c>
      <c r="E10" s="110"/>
      <c r="F10" s="110"/>
      <c r="G10" s="110"/>
      <c r="H10" s="108"/>
      <c r="I10" s="112" t="s">
        <v>1099</v>
      </c>
      <c r="J10" s="112" t="s">
        <v>1210</v>
      </c>
    </row>
    <row r="11" spans="1:10" x14ac:dyDescent="0.25">
      <c r="D11" s="108" t="s">
        <v>1211</v>
      </c>
      <c r="E11" s="108"/>
      <c r="F11" s="108" t="s">
        <v>1212</v>
      </c>
      <c r="G11" s="108"/>
      <c r="H11" s="108" t="s">
        <v>1213</v>
      </c>
      <c r="I11" s="113"/>
      <c r="J11" s="113"/>
    </row>
    <row r="12" spans="1:10" x14ac:dyDescent="0.25">
      <c r="D12" s="13" t="s">
        <v>1214</v>
      </c>
      <c r="E12" s="13" t="s">
        <v>1215</v>
      </c>
      <c r="F12" s="13" t="s">
        <v>1214</v>
      </c>
      <c r="G12" s="13" t="s">
        <v>1215</v>
      </c>
      <c r="H12" s="108"/>
      <c r="I12" s="108"/>
      <c r="J12" s="108"/>
    </row>
    <row r="13" spans="1:10" x14ac:dyDescent="0.25">
      <c r="D13" s="20" t="s">
        <v>89</v>
      </c>
      <c r="E13" s="20" t="s">
        <v>93</v>
      </c>
      <c r="F13" s="20" t="s">
        <v>104</v>
      </c>
      <c r="G13" s="20" t="s">
        <v>106</v>
      </c>
      <c r="H13" s="20" t="s">
        <v>110</v>
      </c>
      <c r="I13" s="20" t="s">
        <v>112</v>
      </c>
      <c r="J13" s="20" t="s">
        <v>114</v>
      </c>
    </row>
    <row r="14" spans="1:10" x14ac:dyDescent="0.25">
      <c r="B14" s="31" t="s">
        <v>1216</v>
      </c>
      <c r="C14" s="20" t="s">
        <v>89</v>
      </c>
      <c r="D14" s="54"/>
      <c r="E14" s="54"/>
      <c r="F14" s="54"/>
      <c r="G14" s="54"/>
      <c r="H14" s="54"/>
      <c r="I14" s="24">
        <v>0</v>
      </c>
      <c r="J14" s="24">
        <v>0</v>
      </c>
    </row>
    <row r="15" spans="1:10" x14ac:dyDescent="0.25">
      <c r="B15" s="31" t="s">
        <v>1217</v>
      </c>
      <c r="C15" s="20" t="s">
        <v>1218</v>
      </c>
      <c r="D15" s="54"/>
      <c r="E15" s="54"/>
      <c r="F15" s="54"/>
      <c r="G15" s="54"/>
      <c r="H15" s="54"/>
      <c r="I15" s="24">
        <v>0</v>
      </c>
      <c r="J15" s="54"/>
    </row>
    <row r="16" spans="1:10" x14ac:dyDescent="0.25">
      <c r="B16" s="12" t="s">
        <v>1219</v>
      </c>
      <c r="C16" s="20" t="s">
        <v>1220</v>
      </c>
      <c r="D16" s="24"/>
      <c r="E16" s="24"/>
      <c r="F16" s="54"/>
      <c r="G16" s="54"/>
      <c r="H16" s="54"/>
      <c r="I16" s="54"/>
      <c r="J16" s="54"/>
    </row>
    <row r="17" spans="2:10" x14ac:dyDescent="0.25">
      <c r="B17" s="12" t="s">
        <v>1221</v>
      </c>
      <c r="C17" s="20" t="s">
        <v>1222</v>
      </c>
      <c r="D17" s="24">
        <v>63100800</v>
      </c>
      <c r="E17" s="24">
        <v>63100800</v>
      </c>
      <c r="F17" s="54"/>
      <c r="G17" s="54"/>
      <c r="H17" s="54"/>
      <c r="I17" s="54"/>
      <c r="J17" s="54"/>
    </row>
    <row r="18" spans="2:10" x14ac:dyDescent="0.25">
      <c r="B18" s="12" t="s">
        <v>1223</v>
      </c>
      <c r="C18" s="20" t="s">
        <v>93</v>
      </c>
      <c r="D18" s="24">
        <v>63100800</v>
      </c>
      <c r="E18" s="24">
        <v>63100800</v>
      </c>
      <c r="F18" s="24">
        <v>0</v>
      </c>
      <c r="G18" s="24"/>
      <c r="H18" s="24">
        <v>0</v>
      </c>
      <c r="I18" s="24">
        <v>0</v>
      </c>
      <c r="J18" s="54"/>
    </row>
    <row r="19" spans="2:10" x14ac:dyDescent="0.25">
      <c r="B19" s="43" t="s">
        <v>1224</v>
      </c>
      <c r="C19" s="20" t="s">
        <v>104</v>
      </c>
      <c r="D19" s="24">
        <v>63100800</v>
      </c>
      <c r="E19" s="24">
        <v>63100800</v>
      </c>
      <c r="F19" s="24">
        <v>0</v>
      </c>
      <c r="G19" s="24"/>
      <c r="H19" s="54"/>
      <c r="I19" s="54"/>
      <c r="J19" s="54"/>
    </row>
    <row r="20" spans="2:10" x14ac:dyDescent="0.25">
      <c r="B20" s="44" t="s">
        <v>1225</v>
      </c>
      <c r="C20" s="20" t="s">
        <v>106</v>
      </c>
      <c r="D20" s="54"/>
      <c r="E20" s="54"/>
      <c r="F20" s="24"/>
      <c r="G20" s="24"/>
      <c r="H20" s="54"/>
      <c r="I20" s="54"/>
      <c r="J20" s="54"/>
    </row>
    <row r="21" spans="2:10" x14ac:dyDescent="0.25">
      <c r="B21" s="44" t="s">
        <v>1226</v>
      </c>
      <c r="C21" s="20" t="s">
        <v>110</v>
      </c>
      <c r="D21" s="54"/>
      <c r="E21" s="54"/>
      <c r="F21" s="24"/>
      <c r="G21" s="24"/>
      <c r="H21" s="54"/>
      <c r="I21" s="54"/>
      <c r="J21" s="54"/>
    </row>
    <row r="22" spans="2:10" x14ac:dyDescent="0.25">
      <c r="B22" s="44" t="s">
        <v>1227</v>
      </c>
      <c r="C22" s="20" t="s">
        <v>112</v>
      </c>
      <c r="D22" s="54"/>
      <c r="E22" s="54"/>
      <c r="F22" s="24">
        <v>0</v>
      </c>
      <c r="G22" s="24"/>
      <c r="H22" s="54"/>
      <c r="I22" s="54"/>
      <c r="J22" s="54"/>
    </row>
    <row r="23" spans="2:10" x14ac:dyDescent="0.25">
      <c r="B23" s="44" t="s">
        <v>1228</v>
      </c>
      <c r="C23" s="20" t="s">
        <v>114</v>
      </c>
      <c r="D23" s="54"/>
      <c r="E23" s="54"/>
      <c r="F23" s="24"/>
      <c r="G23" s="24"/>
      <c r="H23" s="54"/>
      <c r="I23" s="54"/>
      <c r="J23" s="54"/>
    </row>
    <row r="24" spans="2:10" x14ac:dyDescent="0.25">
      <c r="B24" s="43" t="s">
        <v>1229</v>
      </c>
      <c r="C24" s="20" t="s">
        <v>116</v>
      </c>
      <c r="D24" s="24"/>
      <c r="E24" s="24"/>
      <c r="F24" s="24"/>
      <c r="G24" s="24"/>
      <c r="H24" s="54"/>
      <c r="I24" s="54"/>
      <c r="J24" s="54"/>
    </row>
    <row r="25" spans="2:10" x14ac:dyDescent="0.25">
      <c r="B25" s="44" t="s">
        <v>1230</v>
      </c>
      <c r="C25" s="20" t="s">
        <v>118</v>
      </c>
      <c r="D25" s="54"/>
      <c r="E25" s="54"/>
      <c r="F25" s="24"/>
      <c r="G25" s="24"/>
      <c r="H25" s="54"/>
      <c r="I25" s="54"/>
      <c r="J25" s="54"/>
    </row>
    <row r="26" spans="2:10" x14ac:dyDescent="0.25">
      <c r="B26" s="44" t="s">
        <v>1231</v>
      </c>
      <c r="C26" s="20" t="s">
        <v>325</v>
      </c>
      <c r="D26" s="54"/>
      <c r="E26" s="54"/>
      <c r="F26" s="24"/>
      <c r="G26" s="24"/>
      <c r="H26" s="54"/>
      <c r="I26" s="54"/>
      <c r="J26" s="54"/>
    </row>
    <row r="27" spans="2:10" x14ac:dyDescent="0.25">
      <c r="B27" s="44" t="s">
        <v>1232</v>
      </c>
      <c r="C27" s="20" t="s">
        <v>327</v>
      </c>
      <c r="D27" s="54"/>
      <c r="E27" s="54"/>
      <c r="F27" s="24"/>
      <c r="G27" s="24"/>
      <c r="H27" s="54"/>
      <c r="I27" s="54"/>
      <c r="J27" s="54"/>
    </row>
    <row r="28" spans="2:10" x14ac:dyDescent="0.25">
      <c r="B28" s="43" t="s">
        <v>1233</v>
      </c>
      <c r="C28" s="20" t="s">
        <v>329</v>
      </c>
      <c r="D28" s="24"/>
      <c r="E28" s="24"/>
      <c r="F28" s="24"/>
      <c r="G28" s="24"/>
      <c r="H28" s="54"/>
      <c r="I28" s="54"/>
      <c r="J28" s="54"/>
    </row>
    <row r="29" spans="2:10" x14ac:dyDescent="0.25">
      <c r="B29" s="44" t="s">
        <v>1234</v>
      </c>
      <c r="C29" s="20" t="s">
        <v>124</v>
      </c>
      <c r="D29" s="54"/>
      <c r="E29" s="54"/>
      <c r="F29" s="24"/>
      <c r="G29" s="24"/>
      <c r="H29" s="54"/>
      <c r="I29" s="54"/>
      <c r="J29" s="54"/>
    </row>
    <row r="30" spans="2:10" x14ac:dyDescent="0.25">
      <c r="B30" s="44" t="s">
        <v>1235</v>
      </c>
      <c r="C30" s="20" t="s">
        <v>126</v>
      </c>
      <c r="D30" s="54"/>
      <c r="E30" s="54"/>
      <c r="F30" s="24"/>
      <c r="G30" s="24"/>
      <c r="H30" s="54"/>
      <c r="I30" s="54"/>
      <c r="J30" s="54"/>
    </row>
    <row r="31" spans="2:10" x14ac:dyDescent="0.25">
      <c r="B31" s="44" t="s">
        <v>1236</v>
      </c>
      <c r="C31" s="20" t="s">
        <v>128</v>
      </c>
      <c r="D31" s="54"/>
      <c r="E31" s="54"/>
      <c r="F31" s="24"/>
      <c r="G31" s="24"/>
      <c r="H31" s="54"/>
      <c r="I31" s="54"/>
      <c r="J31" s="54"/>
    </row>
    <row r="32" spans="2:10" x14ac:dyDescent="0.25">
      <c r="B32" s="44" t="s">
        <v>1237</v>
      </c>
      <c r="C32" s="20" t="s">
        <v>130</v>
      </c>
      <c r="D32" s="54"/>
      <c r="E32" s="54"/>
      <c r="F32" s="24"/>
      <c r="G32" s="24"/>
      <c r="H32" s="54"/>
      <c r="I32" s="54"/>
      <c r="J32" s="54"/>
    </row>
    <row r="33" spans="2:10" x14ac:dyDescent="0.25">
      <c r="B33" s="44" t="s">
        <v>1238</v>
      </c>
      <c r="C33" s="20" t="s">
        <v>132</v>
      </c>
      <c r="D33" s="54"/>
      <c r="E33" s="54"/>
      <c r="F33" s="24"/>
      <c r="G33" s="24"/>
      <c r="H33" s="54"/>
      <c r="I33" s="54"/>
      <c r="J33" s="54"/>
    </row>
    <row r="34" spans="2:10" x14ac:dyDescent="0.25">
      <c r="B34" s="44" t="s">
        <v>1239</v>
      </c>
      <c r="C34" s="20" t="s">
        <v>134</v>
      </c>
      <c r="D34" s="54"/>
      <c r="E34" s="54"/>
      <c r="F34" s="24"/>
      <c r="G34" s="24"/>
      <c r="H34" s="54"/>
      <c r="I34" s="54"/>
      <c r="J34" s="54"/>
    </row>
    <row r="35" spans="2:10" x14ac:dyDescent="0.25">
      <c r="B35" s="44" t="s">
        <v>1240</v>
      </c>
      <c r="C35" s="20" t="s">
        <v>336</v>
      </c>
      <c r="D35" s="54"/>
      <c r="E35" s="54"/>
      <c r="F35" s="24"/>
      <c r="G35" s="24"/>
      <c r="H35" s="54"/>
      <c r="I35" s="54"/>
      <c r="J35" s="54"/>
    </row>
    <row r="36" spans="2:10" x14ac:dyDescent="0.25">
      <c r="B36" s="44" t="s">
        <v>1241</v>
      </c>
      <c r="C36" s="20" t="s">
        <v>136</v>
      </c>
      <c r="D36" s="54"/>
      <c r="E36" s="54"/>
      <c r="F36" s="24"/>
      <c r="G36" s="24"/>
      <c r="H36" s="54"/>
      <c r="I36" s="54"/>
      <c r="J36" s="54"/>
    </row>
    <row r="37" spans="2:10" x14ac:dyDescent="0.25">
      <c r="B37" s="12" t="s">
        <v>1242</v>
      </c>
      <c r="C37" s="20" t="s">
        <v>138</v>
      </c>
      <c r="D37" s="24"/>
      <c r="E37" s="24"/>
      <c r="F37" s="24"/>
      <c r="G37" s="24"/>
      <c r="H37" s="24"/>
      <c r="I37" s="24"/>
      <c r="J37" s="54"/>
    </row>
    <row r="38" spans="2:10" x14ac:dyDescent="0.25">
      <c r="B38" s="43" t="s">
        <v>1224</v>
      </c>
      <c r="C38" s="20" t="s">
        <v>140</v>
      </c>
      <c r="D38" s="24"/>
      <c r="E38" s="24"/>
      <c r="F38" s="24"/>
      <c r="G38" s="24"/>
      <c r="H38" s="54"/>
      <c r="I38" s="54"/>
      <c r="J38" s="54"/>
    </row>
    <row r="39" spans="2:10" x14ac:dyDescent="0.25">
      <c r="B39" s="43" t="s">
        <v>1243</v>
      </c>
      <c r="C39" s="20" t="s">
        <v>142</v>
      </c>
      <c r="D39" s="24"/>
      <c r="E39" s="24"/>
      <c r="F39" s="24"/>
      <c r="G39" s="24"/>
      <c r="H39" s="54"/>
      <c r="I39" s="54"/>
      <c r="J39" s="54"/>
    </row>
    <row r="40" spans="2:10" x14ac:dyDescent="0.25">
      <c r="B40" s="43" t="s">
        <v>1244</v>
      </c>
      <c r="C40" s="20" t="s">
        <v>144</v>
      </c>
      <c r="D40" s="24"/>
      <c r="E40" s="24"/>
      <c r="F40" s="24"/>
      <c r="G40" s="24"/>
      <c r="H40" s="54"/>
      <c r="I40" s="54"/>
      <c r="J40" s="54"/>
    </row>
    <row r="41" spans="2:10" x14ac:dyDescent="0.25">
      <c r="B41" s="31" t="s">
        <v>1245</v>
      </c>
      <c r="C41" s="20" t="s">
        <v>146</v>
      </c>
      <c r="D41" s="54"/>
      <c r="E41" s="54"/>
      <c r="F41" s="54"/>
      <c r="G41" s="54"/>
      <c r="H41" s="54"/>
      <c r="I41" s="24">
        <v>0</v>
      </c>
      <c r="J41" s="54"/>
    </row>
    <row r="42" spans="2:10" x14ac:dyDescent="0.25">
      <c r="B42" s="12" t="s">
        <v>1246</v>
      </c>
      <c r="C42" s="20" t="s">
        <v>1076</v>
      </c>
      <c r="D42" s="24">
        <v>63100800</v>
      </c>
      <c r="E42" s="24">
        <v>63100800</v>
      </c>
      <c r="F42" s="24">
        <v>0</v>
      </c>
      <c r="G42" s="24"/>
      <c r="H42" s="24">
        <v>0</v>
      </c>
      <c r="I42" s="24">
        <v>0</v>
      </c>
      <c r="J42" s="54"/>
    </row>
    <row r="43" spans="2:10" x14ac:dyDescent="0.25">
      <c r="B43" s="43" t="s">
        <v>1247</v>
      </c>
      <c r="C43" s="20" t="s">
        <v>148</v>
      </c>
      <c r="D43" s="24">
        <v>63100800</v>
      </c>
      <c r="E43" s="24">
        <v>63100800</v>
      </c>
      <c r="F43" s="24">
        <v>0</v>
      </c>
      <c r="G43" s="24"/>
      <c r="H43" s="24">
        <v>0</v>
      </c>
      <c r="I43" s="24">
        <v>0</v>
      </c>
      <c r="J43" s="54"/>
    </row>
    <row r="44" spans="2:10" x14ac:dyDescent="0.25">
      <c r="B44" s="43" t="s">
        <v>1248</v>
      </c>
      <c r="C44" s="20" t="s">
        <v>150</v>
      </c>
      <c r="D44" s="24"/>
      <c r="E44" s="24"/>
      <c r="F44" s="24"/>
      <c r="G44" s="24"/>
      <c r="H44" s="24"/>
      <c r="I44" s="24"/>
      <c r="J44" s="54"/>
    </row>
    <row r="45" spans="2:10" x14ac:dyDescent="0.25">
      <c r="B45" s="44" t="s">
        <v>1249</v>
      </c>
      <c r="C45" s="20" t="s">
        <v>152</v>
      </c>
      <c r="D45" s="24"/>
      <c r="E45" s="24"/>
      <c r="F45" s="24"/>
      <c r="G45" s="24"/>
      <c r="H45" s="24"/>
      <c r="I45" s="24"/>
      <c r="J45" s="54"/>
    </row>
    <row r="46" spans="2:10" x14ac:dyDescent="0.25">
      <c r="B46" s="44" t="s">
        <v>1250</v>
      </c>
      <c r="C46" s="20" t="s">
        <v>156</v>
      </c>
      <c r="D46" s="24"/>
      <c r="E46" s="24"/>
      <c r="F46" s="24"/>
      <c r="G46" s="24"/>
      <c r="H46" s="24"/>
      <c r="I46" s="24"/>
      <c r="J46" s="54"/>
    </row>
    <row r="47" spans="2:10" x14ac:dyDescent="0.25">
      <c r="B47" s="44" t="s">
        <v>1251</v>
      </c>
      <c r="C47" s="20" t="s">
        <v>158</v>
      </c>
      <c r="D47" s="24"/>
      <c r="E47" s="24"/>
      <c r="F47" s="24"/>
      <c r="G47" s="24"/>
      <c r="H47" s="24"/>
      <c r="I47" s="24"/>
      <c r="J47" s="54"/>
    </row>
    <row r="48" spans="2:10" x14ac:dyDescent="0.25">
      <c r="B48" s="43" t="s">
        <v>1252</v>
      </c>
      <c r="C48" s="20" t="s">
        <v>160</v>
      </c>
      <c r="D48" s="24"/>
      <c r="E48" s="24"/>
      <c r="F48" s="24"/>
      <c r="G48" s="24"/>
      <c r="H48" s="24"/>
      <c r="I48" s="24"/>
      <c r="J48" s="54"/>
    </row>
    <row r="49" spans="2:10" x14ac:dyDescent="0.25">
      <c r="B49" s="43" t="s">
        <v>1253</v>
      </c>
      <c r="C49" s="20" t="s">
        <v>162</v>
      </c>
      <c r="D49" s="24"/>
      <c r="E49" s="24"/>
      <c r="F49" s="24"/>
      <c r="G49" s="24"/>
      <c r="H49" s="24"/>
      <c r="I49" s="24"/>
      <c r="J49" s="54"/>
    </row>
    <row r="50" spans="2:10" x14ac:dyDescent="0.25">
      <c r="B50" s="43" t="s">
        <v>1254</v>
      </c>
      <c r="C50" s="20" t="s">
        <v>1255</v>
      </c>
      <c r="D50" s="24"/>
      <c r="E50" s="24"/>
      <c r="F50" s="24"/>
      <c r="G50" s="24"/>
      <c r="H50" s="24"/>
      <c r="I50" s="24"/>
      <c r="J50" s="54"/>
    </row>
    <row r="51" spans="2:10" x14ac:dyDescent="0.25">
      <c r="B51" s="12" t="s">
        <v>1256</v>
      </c>
      <c r="C51" s="20" t="s">
        <v>1257</v>
      </c>
      <c r="D51" s="54"/>
      <c r="E51" s="54"/>
      <c r="F51" s="54"/>
      <c r="G51" s="54"/>
      <c r="H51" s="54"/>
      <c r="I51" s="24"/>
      <c r="J51" s="54"/>
    </row>
    <row r="52" spans="2:10" x14ac:dyDescent="0.25">
      <c r="B52" s="12" t="s">
        <v>1258</v>
      </c>
      <c r="C52" s="20" t="s">
        <v>164</v>
      </c>
      <c r="D52" s="54"/>
      <c r="E52" s="54"/>
      <c r="F52" s="54"/>
      <c r="G52" s="54"/>
      <c r="H52" s="54"/>
      <c r="I52" s="24"/>
      <c r="J52" s="54"/>
    </row>
    <row r="53" spans="2:10" x14ac:dyDescent="0.25">
      <c r="B53" s="31" t="s">
        <v>1259</v>
      </c>
      <c r="C53" s="20" t="s">
        <v>170</v>
      </c>
      <c r="D53" s="54"/>
      <c r="E53" s="54"/>
      <c r="F53" s="54"/>
      <c r="G53" s="54"/>
      <c r="H53" s="54"/>
      <c r="I53" s="24"/>
      <c r="J53" s="54"/>
    </row>
    <row r="54" spans="2:10" x14ac:dyDescent="0.25">
      <c r="B54" s="12" t="s">
        <v>1260</v>
      </c>
      <c r="C54" s="20" t="s">
        <v>174</v>
      </c>
      <c r="D54" s="54"/>
      <c r="E54" s="54"/>
      <c r="F54" s="54"/>
      <c r="G54" s="54"/>
      <c r="H54" s="54"/>
      <c r="I54" s="24"/>
      <c r="J54" s="54"/>
    </row>
    <row r="55" spans="2:10" x14ac:dyDescent="0.25">
      <c r="B55" s="12" t="s">
        <v>1261</v>
      </c>
      <c r="C55" s="20" t="s">
        <v>180</v>
      </c>
      <c r="D55" s="54"/>
      <c r="E55" s="54"/>
      <c r="F55" s="54"/>
      <c r="G55" s="54"/>
      <c r="H55" s="54"/>
      <c r="I55" s="24"/>
      <c r="J55" s="54"/>
    </row>
    <row r="56" spans="2:10" x14ac:dyDescent="0.25">
      <c r="B56" s="12" t="s">
        <v>1262</v>
      </c>
      <c r="C56" s="20" t="s">
        <v>182</v>
      </c>
      <c r="D56" s="54"/>
      <c r="E56" s="54"/>
      <c r="F56" s="54"/>
      <c r="G56" s="54"/>
      <c r="H56" s="54"/>
      <c r="I56" s="24"/>
      <c r="J56" s="54"/>
    </row>
    <row r="57" spans="2:10" x14ac:dyDescent="0.25">
      <c r="B57" s="12" t="s">
        <v>1263</v>
      </c>
      <c r="C57" s="20" t="s">
        <v>604</v>
      </c>
      <c r="D57" s="54"/>
      <c r="E57" s="54"/>
      <c r="F57" s="54"/>
      <c r="G57" s="54"/>
      <c r="H57" s="54"/>
      <c r="I57" s="24"/>
      <c r="J57" s="54"/>
    </row>
    <row r="58" spans="2:10" x14ac:dyDescent="0.25">
      <c r="B58" s="47" t="s">
        <v>1264</v>
      </c>
      <c r="C58" s="40" t="s">
        <v>184</v>
      </c>
      <c r="D58" s="23"/>
      <c r="E58" s="23"/>
      <c r="F58" s="23"/>
      <c r="G58" s="23"/>
      <c r="H58" s="23"/>
      <c r="I58" s="46"/>
      <c r="J58" s="23"/>
    </row>
  </sheetData>
  <mergeCells count="8">
    <mergeCell ref="B7:E7"/>
    <mergeCell ref="D8:F8"/>
    <mergeCell ref="D10:H10"/>
    <mergeCell ref="I10:I12"/>
    <mergeCell ref="J10:J12"/>
    <mergeCell ref="D11:E11"/>
    <mergeCell ref="F11:G11"/>
    <mergeCell ref="H11:H12"/>
  </mergeCells>
  <hyperlinks>
    <hyperlink ref="A1" location="'C1800_Résumé'!A1" tooltip="C1800_Résumé" display="&lt;&lt;" xr:uid="{00000000-0004-0000-E0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>
    <outlinePr summaryBelow="0" summaryRight="0"/>
  </sheetPr>
  <dimension ref="A1:J58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0" width="21.54296875" customWidth="1"/>
  </cols>
  <sheetData>
    <row r="1" spans="1:1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0" ht="13" x14ac:dyDescent="0.25">
      <c r="A6" s="22" t="s">
        <v>1206</v>
      </c>
      <c r="B6" s="25" t="s">
        <v>1206</v>
      </c>
    </row>
    <row r="7" spans="1:10" x14ac:dyDescent="0.25">
      <c r="B7" s="106" t="s">
        <v>1207</v>
      </c>
      <c r="C7" s="107"/>
      <c r="D7" s="107"/>
      <c r="E7" s="107"/>
    </row>
    <row r="8" spans="1:10" x14ac:dyDescent="0.25">
      <c r="B8" s="33" t="s">
        <v>1208</v>
      </c>
      <c r="C8" s="82"/>
      <c r="D8" s="117" t="s">
        <v>1265</v>
      </c>
      <c r="E8" s="118"/>
      <c r="F8" s="119"/>
    </row>
    <row r="9" spans="1:10" ht="13" x14ac:dyDescent="0.25">
      <c r="B9" s="25"/>
    </row>
    <row r="10" spans="1:10" x14ac:dyDescent="0.25">
      <c r="D10" s="108" t="s">
        <v>1209</v>
      </c>
      <c r="E10" s="110"/>
      <c r="F10" s="110"/>
      <c r="G10" s="110"/>
      <c r="H10" s="108"/>
      <c r="I10" s="112" t="s">
        <v>1099</v>
      </c>
      <c r="J10" s="112" t="s">
        <v>1210</v>
      </c>
    </row>
    <row r="11" spans="1:10" x14ac:dyDescent="0.25">
      <c r="D11" s="108" t="s">
        <v>1211</v>
      </c>
      <c r="E11" s="108"/>
      <c r="F11" s="108" t="s">
        <v>1212</v>
      </c>
      <c r="G11" s="108"/>
      <c r="H11" s="108" t="s">
        <v>1213</v>
      </c>
      <c r="I11" s="113"/>
      <c r="J11" s="113"/>
    </row>
    <row r="12" spans="1:10" x14ac:dyDescent="0.25">
      <c r="D12" s="13" t="s">
        <v>1214</v>
      </c>
      <c r="E12" s="13" t="s">
        <v>1215</v>
      </c>
      <c r="F12" s="13" t="s">
        <v>1214</v>
      </c>
      <c r="G12" s="13" t="s">
        <v>1215</v>
      </c>
      <c r="H12" s="108"/>
      <c r="I12" s="108"/>
      <c r="J12" s="108"/>
    </row>
    <row r="13" spans="1:10" x14ac:dyDescent="0.25">
      <c r="D13" s="20" t="s">
        <v>89</v>
      </c>
      <c r="E13" s="20" t="s">
        <v>93</v>
      </c>
      <c r="F13" s="20" t="s">
        <v>104</v>
      </c>
      <c r="G13" s="20" t="s">
        <v>106</v>
      </c>
      <c r="H13" s="20" t="s">
        <v>110</v>
      </c>
      <c r="I13" s="20" t="s">
        <v>112</v>
      </c>
      <c r="J13" s="20" t="s">
        <v>114</v>
      </c>
    </row>
    <row r="14" spans="1:10" x14ac:dyDescent="0.25">
      <c r="B14" s="31" t="s">
        <v>1216</v>
      </c>
      <c r="C14" s="20" t="s">
        <v>89</v>
      </c>
      <c r="D14" s="54"/>
      <c r="E14" s="54"/>
      <c r="F14" s="54"/>
      <c r="G14" s="54"/>
      <c r="H14" s="54"/>
      <c r="I14" s="24">
        <v>0</v>
      </c>
      <c r="J14" s="24">
        <v>0</v>
      </c>
    </row>
    <row r="15" spans="1:10" x14ac:dyDescent="0.25">
      <c r="B15" s="31" t="s">
        <v>1217</v>
      </c>
      <c r="C15" s="20" t="s">
        <v>1218</v>
      </c>
      <c r="D15" s="54"/>
      <c r="E15" s="54"/>
      <c r="F15" s="54"/>
      <c r="G15" s="54"/>
      <c r="H15" s="54"/>
      <c r="I15" s="24">
        <v>0</v>
      </c>
      <c r="J15" s="54"/>
    </row>
    <row r="16" spans="1:10" x14ac:dyDescent="0.25">
      <c r="B16" s="12" t="s">
        <v>1219</v>
      </c>
      <c r="C16" s="20" t="s">
        <v>1220</v>
      </c>
      <c r="D16" s="24"/>
      <c r="E16" s="24"/>
      <c r="F16" s="54"/>
      <c r="G16" s="54"/>
      <c r="H16" s="54"/>
      <c r="I16" s="54"/>
      <c r="J16" s="54"/>
    </row>
    <row r="17" spans="2:10" x14ac:dyDescent="0.25">
      <c r="B17" s="12" t="s">
        <v>1221</v>
      </c>
      <c r="C17" s="20" t="s">
        <v>1222</v>
      </c>
      <c r="D17" s="24">
        <v>63100800</v>
      </c>
      <c r="E17" s="24">
        <v>63100800</v>
      </c>
      <c r="F17" s="54"/>
      <c r="G17" s="54"/>
      <c r="H17" s="54"/>
      <c r="I17" s="54"/>
      <c r="J17" s="54"/>
    </row>
    <row r="18" spans="2:10" x14ac:dyDescent="0.25">
      <c r="B18" s="12" t="s">
        <v>1223</v>
      </c>
      <c r="C18" s="20" t="s">
        <v>93</v>
      </c>
      <c r="D18" s="24">
        <v>63100800</v>
      </c>
      <c r="E18" s="24">
        <v>63100800</v>
      </c>
      <c r="F18" s="24">
        <v>0</v>
      </c>
      <c r="G18" s="24"/>
      <c r="H18" s="24">
        <v>0</v>
      </c>
      <c r="I18" s="24">
        <v>0</v>
      </c>
      <c r="J18" s="54"/>
    </row>
    <row r="19" spans="2:10" x14ac:dyDescent="0.25">
      <c r="B19" s="43" t="s">
        <v>1224</v>
      </c>
      <c r="C19" s="20" t="s">
        <v>104</v>
      </c>
      <c r="D19" s="24">
        <v>63100800</v>
      </c>
      <c r="E19" s="24">
        <v>63100800</v>
      </c>
      <c r="F19" s="24">
        <v>0</v>
      </c>
      <c r="G19" s="24"/>
      <c r="H19" s="54"/>
      <c r="I19" s="54"/>
      <c r="J19" s="54"/>
    </row>
    <row r="20" spans="2:10" x14ac:dyDescent="0.25">
      <c r="B20" s="44" t="s">
        <v>1225</v>
      </c>
      <c r="C20" s="20" t="s">
        <v>106</v>
      </c>
      <c r="D20" s="54"/>
      <c r="E20" s="54"/>
      <c r="F20" s="24"/>
      <c r="G20" s="24"/>
      <c r="H20" s="54"/>
      <c r="I20" s="54"/>
      <c r="J20" s="54"/>
    </row>
    <row r="21" spans="2:10" x14ac:dyDescent="0.25">
      <c r="B21" s="44" t="s">
        <v>1226</v>
      </c>
      <c r="C21" s="20" t="s">
        <v>110</v>
      </c>
      <c r="D21" s="54"/>
      <c r="E21" s="54"/>
      <c r="F21" s="24"/>
      <c r="G21" s="24"/>
      <c r="H21" s="54"/>
      <c r="I21" s="54"/>
      <c r="J21" s="54"/>
    </row>
    <row r="22" spans="2:10" x14ac:dyDescent="0.25">
      <c r="B22" s="44" t="s">
        <v>1227</v>
      </c>
      <c r="C22" s="20" t="s">
        <v>112</v>
      </c>
      <c r="D22" s="54"/>
      <c r="E22" s="54"/>
      <c r="F22" s="24">
        <v>0</v>
      </c>
      <c r="G22" s="24"/>
      <c r="H22" s="54"/>
      <c r="I22" s="54"/>
      <c r="J22" s="54"/>
    </row>
    <row r="23" spans="2:10" x14ac:dyDescent="0.25">
      <c r="B23" s="44" t="s">
        <v>1228</v>
      </c>
      <c r="C23" s="20" t="s">
        <v>114</v>
      </c>
      <c r="D23" s="54"/>
      <c r="E23" s="54"/>
      <c r="F23" s="24"/>
      <c r="G23" s="24"/>
      <c r="H23" s="54"/>
      <c r="I23" s="54"/>
      <c r="J23" s="54"/>
    </row>
    <row r="24" spans="2:10" x14ac:dyDescent="0.25">
      <c r="B24" s="43" t="s">
        <v>1229</v>
      </c>
      <c r="C24" s="20" t="s">
        <v>116</v>
      </c>
      <c r="D24" s="24"/>
      <c r="E24" s="24"/>
      <c r="F24" s="24"/>
      <c r="G24" s="24"/>
      <c r="H24" s="54"/>
      <c r="I24" s="54"/>
      <c r="J24" s="54"/>
    </row>
    <row r="25" spans="2:10" x14ac:dyDescent="0.25">
      <c r="B25" s="44" t="s">
        <v>1230</v>
      </c>
      <c r="C25" s="20" t="s">
        <v>118</v>
      </c>
      <c r="D25" s="54"/>
      <c r="E25" s="54"/>
      <c r="F25" s="24"/>
      <c r="G25" s="24"/>
      <c r="H25" s="54"/>
      <c r="I25" s="54"/>
      <c r="J25" s="54"/>
    </row>
    <row r="26" spans="2:10" x14ac:dyDescent="0.25">
      <c r="B26" s="44" t="s">
        <v>1231</v>
      </c>
      <c r="C26" s="20" t="s">
        <v>325</v>
      </c>
      <c r="D26" s="54"/>
      <c r="E26" s="54"/>
      <c r="F26" s="24"/>
      <c r="G26" s="24"/>
      <c r="H26" s="54"/>
      <c r="I26" s="54"/>
      <c r="J26" s="54"/>
    </row>
    <row r="27" spans="2:10" x14ac:dyDescent="0.25">
      <c r="B27" s="44" t="s">
        <v>1232</v>
      </c>
      <c r="C27" s="20" t="s">
        <v>327</v>
      </c>
      <c r="D27" s="54"/>
      <c r="E27" s="54"/>
      <c r="F27" s="24"/>
      <c r="G27" s="24"/>
      <c r="H27" s="54"/>
      <c r="I27" s="54"/>
      <c r="J27" s="54"/>
    </row>
    <row r="28" spans="2:10" x14ac:dyDescent="0.25">
      <c r="B28" s="43" t="s">
        <v>1233</v>
      </c>
      <c r="C28" s="20" t="s">
        <v>329</v>
      </c>
      <c r="D28" s="24"/>
      <c r="E28" s="24"/>
      <c r="F28" s="24"/>
      <c r="G28" s="24"/>
      <c r="H28" s="54"/>
      <c r="I28" s="54"/>
      <c r="J28" s="54"/>
    </row>
    <row r="29" spans="2:10" x14ac:dyDescent="0.25">
      <c r="B29" s="44" t="s">
        <v>1234</v>
      </c>
      <c r="C29" s="20" t="s">
        <v>124</v>
      </c>
      <c r="D29" s="54"/>
      <c r="E29" s="54"/>
      <c r="F29" s="24"/>
      <c r="G29" s="24"/>
      <c r="H29" s="54"/>
      <c r="I29" s="54"/>
      <c r="J29" s="54"/>
    </row>
    <row r="30" spans="2:10" x14ac:dyDescent="0.25">
      <c r="B30" s="44" t="s">
        <v>1235</v>
      </c>
      <c r="C30" s="20" t="s">
        <v>126</v>
      </c>
      <c r="D30" s="54"/>
      <c r="E30" s="54"/>
      <c r="F30" s="24"/>
      <c r="G30" s="24"/>
      <c r="H30" s="54"/>
      <c r="I30" s="54"/>
      <c r="J30" s="54"/>
    </row>
    <row r="31" spans="2:10" x14ac:dyDescent="0.25">
      <c r="B31" s="44" t="s">
        <v>1236</v>
      </c>
      <c r="C31" s="20" t="s">
        <v>128</v>
      </c>
      <c r="D31" s="54"/>
      <c r="E31" s="54"/>
      <c r="F31" s="24"/>
      <c r="G31" s="24"/>
      <c r="H31" s="54"/>
      <c r="I31" s="54"/>
      <c r="J31" s="54"/>
    </row>
    <row r="32" spans="2:10" x14ac:dyDescent="0.25">
      <c r="B32" s="44" t="s">
        <v>1237</v>
      </c>
      <c r="C32" s="20" t="s">
        <v>130</v>
      </c>
      <c r="D32" s="54"/>
      <c r="E32" s="54"/>
      <c r="F32" s="24"/>
      <c r="G32" s="24"/>
      <c r="H32" s="54"/>
      <c r="I32" s="54"/>
      <c r="J32" s="54"/>
    </row>
    <row r="33" spans="2:10" x14ac:dyDescent="0.25">
      <c r="B33" s="44" t="s">
        <v>1238</v>
      </c>
      <c r="C33" s="20" t="s">
        <v>132</v>
      </c>
      <c r="D33" s="54"/>
      <c r="E33" s="54"/>
      <c r="F33" s="24"/>
      <c r="G33" s="24"/>
      <c r="H33" s="54"/>
      <c r="I33" s="54"/>
      <c r="J33" s="54"/>
    </row>
    <row r="34" spans="2:10" x14ac:dyDescent="0.25">
      <c r="B34" s="44" t="s">
        <v>1239</v>
      </c>
      <c r="C34" s="20" t="s">
        <v>134</v>
      </c>
      <c r="D34" s="54"/>
      <c r="E34" s="54"/>
      <c r="F34" s="24"/>
      <c r="G34" s="24"/>
      <c r="H34" s="54"/>
      <c r="I34" s="54"/>
      <c r="J34" s="54"/>
    </row>
    <row r="35" spans="2:10" x14ac:dyDescent="0.25">
      <c r="B35" s="44" t="s">
        <v>1240</v>
      </c>
      <c r="C35" s="20" t="s">
        <v>336</v>
      </c>
      <c r="D35" s="54"/>
      <c r="E35" s="54"/>
      <c r="F35" s="24"/>
      <c r="G35" s="24"/>
      <c r="H35" s="54"/>
      <c r="I35" s="54"/>
      <c r="J35" s="54"/>
    </row>
    <row r="36" spans="2:10" x14ac:dyDescent="0.25">
      <c r="B36" s="44" t="s">
        <v>1241</v>
      </c>
      <c r="C36" s="20" t="s">
        <v>136</v>
      </c>
      <c r="D36" s="54"/>
      <c r="E36" s="54"/>
      <c r="F36" s="24"/>
      <c r="G36" s="24"/>
      <c r="H36" s="54"/>
      <c r="I36" s="54"/>
      <c r="J36" s="54"/>
    </row>
    <row r="37" spans="2:10" x14ac:dyDescent="0.25">
      <c r="B37" s="12" t="s">
        <v>1242</v>
      </c>
      <c r="C37" s="20" t="s">
        <v>138</v>
      </c>
      <c r="D37" s="24"/>
      <c r="E37" s="24"/>
      <c r="F37" s="24"/>
      <c r="G37" s="24"/>
      <c r="H37" s="24"/>
      <c r="I37" s="24"/>
      <c r="J37" s="54"/>
    </row>
    <row r="38" spans="2:10" x14ac:dyDescent="0.25">
      <c r="B38" s="43" t="s">
        <v>1224</v>
      </c>
      <c r="C38" s="20" t="s">
        <v>140</v>
      </c>
      <c r="D38" s="24"/>
      <c r="E38" s="24"/>
      <c r="F38" s="24"/>
      <c r="G38" s="24"/>
      <c r="H38" s="54"/>
      <c r="I38" s="54"/>
      <c r="J38" s="54"/>
    </row>
    <row r="39" spans="2:10" x14ac:dyDescent="0.25">
      <c r="B39" s="43" t="s">
        <v>1243</v>
      </c>
      <c r="C39" s="20" t="s">
        <v>142</v>
      </c>
      <c r="D39" s="24"/>
      <c r="E39" s="24"/>
      <c r="F39" s="24"/>
      <c r="G39" s="24"/>
      <c r="H39" s="54"/>
      <c r="I39" s="54"/>
      <c r="J39" s="54"/>
    </row>
    <row r="40" spans="2:10" x14ac:dyDescent="0.25">
      <c r="B40" s="43" t="s">
        <v>1244</v>
      </c>
      <c r="C40" s="20" t="s">
        <v>144</v>
      </c>
      <c r="D40" s="24"/>
      <c r="E40" s="24"/>
      <c r="F40" s="24"/>
      <c r="G40" s="24"/>
      <c r="H40" s="54"/>
      <c r="I40" s="54"/>
      <c r="J40" s="54"/>
    </row>
    <row r="41" spans="2:10" x14ac:dyDescent="0.25">
      <c r="B41" s="31" t="s">
        <v>1245</v>
      </c>
      <c r="C41" s="20" t="s">
        <v>146</v>
      </c>
      <c r="D41" s="54"/>
      <c r="E41" s="54"/>
      <c r="F41" s="54"/>
      <c r="G41" s="54"/>
      <c r="H41" s="54"/>
      <c r="I41" s="24">
        <v>0</v>
      </c>
      <c r="J41" s="54"/>
    </row>
    <row r="42" spans="2:10" x14ac:dyDescent="0.25">
      <c r="B42" s="12" t="s">
        <v>1246</v>
      </c>
      <c r="C42" s="20" t="s">
        <v>1076</v>
      </c>
      <c r="D42" s="24">
        <v>63100800</v>
      </c>
      <c r="E42" s="24">
        <v>63100800</v>
      </c>
      <c r="F42" s="24">
        <v>0</v>
      </c>
      <c r="G42" s="24"/>
      <c r="H42" s="24">
        <v>0</v>
      </c>
      <c r="I42" s="24">
        <v>0</v>
      </c>
      <c r="J42" s="54"/>
    </row>
    <row r="43" spans="2:10" x14ac:dyDescent="0.25">
      <c r="B43" s="43" t="s">
        <v>1247</v>
      </c>
      <c r="C43" s="20" t="s">
        <v>148</v>
      </c>
      <c r="D43" s="24">
        <v>63100800</v>
      </c>
      <c r="E43" s="24">
        <v>63100800</v>
      </c>
      <c r="F43" s="24">
        <v>0</v>
      </c>
      <c r="G43" s="24"/>
      <c r="H43" s="24">
        <v>0</v>
      </c>
      <c r="I43" s="24">
        <v>0</v>
      </c>
      <c r="J43" s="54"/>
    </row>
    <row r="44" spans="2:10" x14ac:dyDescent="0.25">
      <c r="B44" s="43" t="s">
        <v>1248</v>
      </c>
      <c r="C44" s="20" t="s">
        <v>150</v>
      </c>
      <c r="D44" s="24"/>
      <c r="E44" s="24"/>
      <c r="F44" s="24"/>
      <c r="G44" s="24"/>
      <c r="H44" s="24"/>
      <c r="I44" s="24"/>
      <c r="J44" s="54"/>
    </row>
    <row r="45" spans="2:10" x14ac:dyDescent="0.25">
      <c r="B45" s="44" t="s">
        <v>1249</v>
      </c>
      <c r="C45" s="20" t="s">
        <v>152</v>
      </c>
      <c r="D45" s="24"/>
      <c r="E45" s="24"/>
      <c r="F45" s="24"/>
      <c r="G45" s="24"/>
      <c r="H45" s="24"/>
      <c r="I45" s="24"/>
      <c r="J45" s="54"/>
    </row>
    <row r="46" spans="2:10" x14ac:dyDescent="0.25">
      <c r="B46" s="44" t="s">
        <v>1250</v>
      </c>
      <c r="C46" s="20" t="s">
        <v>156</v>
      </c>
      <c r="D46" s="24"/>
      <c r="E46" s="24"/>
      <c r="F46" s="24"/>
      <c r="G46" s="24"/>
      <c r="H46" s="24"/>
      <c r="I46" s="24"/>
      <c r="J46" s="54"/>
    </row>
    <row r="47" spans="2:10" x14ac:dyDescent="0.25">
      <c r="B47" s="44" t="s">
        <v>1251</v>
      </c>
      <c r="C47" s="20" t="s">
        <v>158</v>
      </c>
      <c r="D47" s="24"/>
      <c r="E47" s="24"/>
      <c r="F47" s="24"/>
      <c r="G47" s="24"/>
      <c r="H47" s="24"/>
      <c r="I47" s="24"/>
      <c r="J47" s="54"/>
    </row>
    <row r="48" spans="2:10" x14ac:dyDescent="0.25">
      <c r="B48" s="43" t="s">
        <v>1252</v>
      </c>
      <c r="C48" s="20" t="s">
        <v>160</v>
      </c>
      <c r="D48" s="24"/>
      <c r="E48" s="24"/>
      <c r="F48" s="24"/>
      <c r="G48" s="24"/>
      <c r="H48" s="24"/>
      <c r="I48" s="24"/>
      <c r="J48" s="54"/>
    </row>
    <row r="49" spans="2:10" x14ac:dyDescent="0.25">
      <c r="B49" s="43" t="s">
        <v>1253</v>
      </c>
      <c r="C49" s="20" t="s">
        <v>162</v>
      </c>
      <c r="D49" s="24"/>
      <c r="E49" s="24"/>
      <c r="F49" s="24"/>
      <c r="G49" s="24"/>
      <c r="H49" s="24"/>
      <c r="I49" s="24"/>
      <c r="J49" s="54"/>
    </row>
    <row r="50" spans="2:10" x14ac:dyDescent="0.25">
      <c r="B50" s="43" t="s">
        <v>1254</v>
      </c>
      <c r="C50" s="20" t="s">
        <v>1255</v>
      </c>
      <c r="D50" s="24"/>
      <c r="E50" s="24"/>
      <c r="F50" s="24"/>
      <c r="G50" s="24"/>
      <c r="H50" s="24"/>
      <c r="I50" s="24"/>
      <c r="J50" s="54"/>
    </row>
    <row r="51" spans="2:10" x14ac:dyDescent="0.25">
      <c r="B51" s="12" t="s">
        <v>1256</v>
      </c>
      <c r="C51" s="20" t="s">
        <v>1257</v>
      </c>
      <c r="D51" s="54"/>
      <c r="E51" s="54"/>
      <c r="F51" s="54"/>
      <c r="G51" s="54"/>
      <c r="H51" s="54"/>
      <c r="I51" s="24"/>
      <c r="J51" s="54"/>
    </row>
    <row r="52" spans="2:10" x14ac:dyDescent="0.25">
      <c r="B52" s="12" t="s">
        <v>1258</v>
      </c>
      <c r="C52" s="20" t="s">
        <v>164</v>
      </c>
      <c r="D52" s="54"/>
      <c r="E52" s="54"/>
      <c r="F52" s="54"/>
      <c r="G52" s="54"/>
      <c r="H52" s="54"/>
      <c r="I52" s="24"/>
      <c r="J52" s="54"/>
    </row>
    <row r="53" spans="2:10" x14ac:dyDescent="0.25">
      <c r="B53" s="31" t="s">
        <v>1259</v>
      </c>
      <c r="C53" s="20" t="s">
        <v>170</v>
      </c>
      <c r="D53" s="54"/>
      <c r="E53" s="54"/>
      <c r="F53" s="54"/>
      <c r="G53" s="54"/>
      <c r="H53" s="54"/>
      <c r="I53" s="24"/>
      <c r="J53" s="54"/>
    </row>
    <row r="54" spans="2:10" x14ac:dyDescent="0.25">
      <c r="B54" s="12" t="s">
        <v>1260</v>
      </c>
      <c r="C54" s="20" t="s">
        <v>174</v>
      </c>
      <c r="D54" s="54"/>
      <c r="E54" s="54"/>
      <c r="F54" s="54"/>
      <c r="G54" s="54"/>
      <c r="H54" s="54"/>
      <c r="I54" s="24"/>
      <c r="J54" s="54"/>
    </row>
    <row r="55" spans="2:10" x14ac:dyDescent="0.25">
      <c r="B55" s="12" t="s">
        <v>1261</v>
      </c>
      <c r="C55" s="20" t="s">
        <v>180</v>
      </c>
      <c r="D55" s="54"/>
      <c r="E55" s="54"/>
      <c r="F55" s="54"/>
      <c r="G55" s="54"/>
      <c r="H55" s="54"/>
      <c r="I55" s="24"/>
      <c r="J55" s="54"/>
    </row>
    <row r="56" spans="2:10" x14ac:dyDescent="0.25">
      <c r="B56" s="12" t="s">
        <v>1262</v>
      </c>
      <c r="C56" s="20" t="s">
        <v>182</v>
      </c>
      <c r="D56" s="54"/>
      <c r="E56" s="54"/>
      <c r="F56" s="54"/>
      <c r="G56" s="54"/>
      <c r="H56" s="54"/>
      <c r="I56" s="24"/>
      <c r="J56" s="54"/>
    </row>
    <row r="57" spans="2:10" x14ac:dyDescent="0.25">
      <c r="B57" s="12" t="s">
        <v>1263</v>
      </c>
      <c r="C57" s="20" t="s">
        <v>604</v>
      </c>
      <c r="D57" s="54"/>
      <c r="E57" s="54"/>
      <c r="F57" s="54"/>
      <c r="G57" s="54"/>
      <c r="H57" s="54"/>
      <c r="I57" s="24"/>
      <c r="J57" s="54"/>
    </row>
    <row r="58" spans="2:10" x14ac:dyDescent="0.25">
      <c r="B58" s="47" t="s">
        <v>1264</v>
      </c>
      <c r="C58" s="40" t="s">
        <v>184</v>
      </c>
      <c r="D58" s="23"/>
      <c r="E58" s="23"/>
      <c r="F58" s="23"/>
      <c r="G58" s="23"/>
      <c r="H58" s="23"/>
      <c r="I58" s="46"/>
      <c r="J58" s="23"/>
    </row>
  </sheetData>
  <mergeCells count="8">
    <mergeCell ref="B7:E7"/>
    <mergeCell ref="D8:F8"/>
    <mergeCell ref="D10:H10"/>
    <mergeCell ref="I10:I12"/>
    <mergeCell ref="J10:J12"/>
    <mergeCell ref="D11:E11"/>
    <mergeCell ref="F11:G11"/>
    <mergeCell ref="H11:H12"/>
  </mergeCells>
  <hyperlinks>
    <hyperlink ref="A1" location="'C1800_Résumé'!A1" tooltip="C1800_Résumé" display="&lt;&lt;" xr:uid="{00000000-0004-0000-E1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>
    <outlinePr summaryBelow="0" summaryRight="0"/>
  </sheetPr>
  <dimension ref="A1:J58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0" width="21.54296875" customWidth="1"/>
  </cols>
  <sheetData>
    <row r="1" spans="1:10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0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0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0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0" ht="13" x14ac:dyDescent="0.25">
      <c r="A6" s="22" t="s">
        <v>1206</v>
      </c>
      <c r="B6" s="25" t="s">
        <v>1206</v>
      </c>
    </row>
    <row r="7" spans="1:10" x14ac:dyDescent="0.25">
      <c r="B7" s="106" t="s">
        <v>1207</v>
      </c>
      <c r="C7" s="107"/>
      <c r="D7" s="107"/>
      <c r="E7" s="107"/>
    </row>
    <row r="8" spans="1:10" x14ac:dyDescent="0.25">
      <c r="B8" s="33" t="s">
        <v>1208</v>
      </c>
      <c r="C8" s="82"/>
      <c r="D8" s="117" t="s">
        <v>1266</v>
      </c>
      <c r="E8" s="118"/>
      <c r="F8" s="119"/>
    </row>
    <row r="9" spans="1:10" ht="13" x14ac:dyDescent="0.25">
      <c r="B9" s="25"/>
    </row>
    <row r="10" spans="1:10" x14ac:dyDescent="0.25">
      <c r="D10" s="108" t="s">
        <v>1209</v>
      </c>
      <c r="E10" s="110"/>
      <c r="F10" s="110"/>
      <c r="G10" s="110"/>
      <c r="H10" s="108"/>
      <c r="I10" s="112" t="s">
        <v>1099</v>
      </c>
      <c r="J10" s="112" t="s">
        <v>1210</v>
      </c>
    </row>
    <row r="11" spans="1:10" x14ac:dyDescent="0.25">
      <c r="D11" s="108" t="s">
        <v>1211</v>
      </c>
      <c r="E11" s="108"/>
      <c r="F11" s="108" t="s">
        <v>1212</v>
      </c>
      <c r="G11" s="108"/>
      <c r="H11" s="108" t="s">
        <v>1213</v>
      </c>
      <c r="I11" s="113"/>
      <c r="J11" s="113"/>
    </row>
    <row r="12" spans="1:10" x14ac:dyDescent="0.25">
      <c r="D12" s="13" t="s">
        <v>1214</v>
      </c>
      <c r="E12" s="13" t="s">
        <v>1215</v>
      </c>
      <c r="F12" s="13" t="s">
        <v>1214</v>
      </c>
      <c r="G12" s="13" t="s">
        <v>1215</v>
      </c>
      <c r="H12" s="108"/>
      <c r="I12" s="108"/>
      <c r="J12" s="108"/>
    </row>
    <row r="13" spans="1:10" x14ac:dyDescent="0.25">
      <c r="D13" s="20" t="s">
        <v>89</v>
      </c>
      <c r="E13" s="20" t="s">
        <v>93</v>
      </c>
      <c r="F13" s="20" t="s">
        <v>104</v>
      </c>
      <c r="G13" s="20" t="s">
        <v>106</v>
      </c>
      <c r="H13" s="20" t="s">
        <v>110</v>
      </c>
      <c r="I13" s="20" t="s">
        <v>112</v>
      </c>
      <c r="J13" s="20" t="s">
        <v>114</v>
      </c>
    </row>
    <row r="14" spans="1:10" x14ac:dyDescent="0.25">
      <c r="B14" s="31" t="s">
        <v>1216</v>
      </c>
      <c r="C14" s="20" t="s">
        <v>89</v>
      </c>
      <c r="D14" s="54"/>
      <c r="E14" s="54"/>
      <c r="F14" s="54"/>
      <c r="G14" s="54"/>
      <c r="H14" s="54"/>
      <c r="I14" s="24"/>
      <c r="J14" s="24"/>
    </row>
    <row r="15" spans="1:10" x14ac:dyDescent="0.25">
      <c r="B15" s="31" t="s">
        <v>1217</v>
      </c>
      <c r="C15" s="20" t="s">
        <v>1218</v>
      </c>
      <c r="D15" s="54"/>
      <c r="E15" s="54"/>
      <c r="F15" s="54"/>
      <c r="G15" s="54"/>
      <c r="H15" s="54"/>
      <c r="I15" s="24"/>
      <c r="J15" s="54"/>
    </row>
    <row r="16" spans="1:10" x14ac:dyDescent="0.25">
      <c r="B16" s="12" t="s">
        <v>1219</v>
      </c>
      <c r="C16" s="20" t="s">
        <v>1220</v>
      </c>
      <c r="D16" s="24"/>
      <c r="E16" s="24"/>
      <c r="F16" s="54"/>
      <c r="G16" s="54"/>
      <c r="H16" s="54"/>
      <c r="I16" s="54"/>
      <c r="J16" s="54"/>
    </row>
    <row r="17" spans="2:10" x14ac:dyDescent="0.25">
      <c r="B17" s="12" t="s">
        <v>1221</v>
      </c>
      <c r="C17" s="20" t="s">
        <v>1222</v>
      </c>
      <c r="D17" s="24"/>
      <c r="E17" s="24"/>
      <c r="F17" s="54"/>
      <c r="G17" s="54"/>
      <c r="H17" s="54"/>
      <c r="I17" s="54"/>
      <c r="J17" s="54"/>
    </row>
    <row r="18" spans="2:10" x14ac:dyDescent="0.25">
      <c r="B18" s="12" t="s">
        <v>1223</v>
      </c>
      <c r="C18" s="20" t="s">
        <v>93</v>
      </c>
      <c r="D18" s="24"/>
      <c r="E18" s="24"/>
      <c r="F18" s="24"/>
      <c r="G18" s="24"/>
      <c r="H18" s="24"/>
      <c r="I18" s="24"/>
      <c r="J18" s="54"/>
    </row>
    <row r="19" spans="2:10" x14ac:dyDescent="0.25">
      <c r="B19" s="43" t="s">
        <v>1224</v>
      </c>
      <c r="C19" s="20" t="s">
        <v>104</v>
      </c>
      <c r="D19" s="24"/>
      <c r="E19" s="24"/>
      <c r="F19" s="24"/>
      <c r="G19" s="24"/>
      <c r="H19" s="54"/>
      <c r="I19" s="54"/>
      <c r="J19" s="54"/>
    </row>
    <row r="20" spans="2:10" x14ac:dyDescent="0.25">
      <c r="B20" s="44" t="s">
        <v>1225</v>
      </c>
      <c r="C20" s="20" t="s">
        <v>106</v>
      </c>
      <c r="D20" s="54"/>
      <c r="E20" s="54"/>
      <c r="F20" s="24"/>
      <c r="G20" s="24"/>
      <c r="H20" s="54"/>
      <c r="I20" s="54"/>
      <c r="J20" s="54"/>
    </row>
    <row r="21" spans="2:10" x14ac:dyDescent="0.25">
      <c r="B21" s="44" t="s">
        <v>1226</v>
      </c>
      <c r="C21" s="20" t="s">
        <v>110</v>
      </c>
      <c r="D21" s="54"/>
      <c r="E21" s="54"/>
      <c r="F21" s="24"/>
      <c r="G21" s="24"/>
      <c r="H21" s="54"/>
      <c r="I21" s="54"/>
      <c r="J21" s="54"/>
    </row>
    <row r="22" spans="2:10" x14ac:dyDescent="0.25">
      <c r="B22" s="44" t="s">
        <v>1227</v>
      </c>
      <c r="C22" s="20" t="s">
        <v>112</v>
      </c>
      <c r="D22" s="54"/>
      <c r="E22" s="54"/>
      <c r="F22" s="24"/>
      <c r="G22" s="24"/>
      <c r="H22" s="54"/>
      <c r="I22" s="54"/>
      <c r="J22" s="54"/>
    </row>
    <row r="23" spans="2:10" x14ac:dyDescent="0.25">
      <c r="B23" s="44" t="s">
        <v>1228</v>
      </c>
      <c r="C23" s="20" t="s">
        <v>114</v>
      </c>
      <c r="D23" s="54"/>
      <c r="E23" s="54"/>
      <c r="F23" s="24"/>
      <c r="G23" s="24"/>
      <c r="H23" s="54"/>
      <c r="I23" s="54"/>
      <c r="J23" s="54"/>
    </row>
    <row r="24" spans="2:10" x14ac:dyDescent="0.25">
      <c r="B24" s="43" t="s">
        <v>1229</v>
      </c>
      <c r="C24" s="20" t="s">
        <v>116</v>
      </c>
      <c r="D24" s="24"/>
      <c r="E24" s="24"/>
      <c r="F24" s="24"/>
      <c r="G24" s="24"/>
      <c r="H24" s="54"/>
      <c r="I24" s="54"/>
      <c r="J24" s="54"/>
    </row>
    <row r="25" spans="2:10" x14ac:dyDescent="0.25">
      <c r="B25" s="44" t="s">
        <v>1230</v>
      </c>
      <c r="C25" s="20" t="s">
        <v>118</v>
      </c>
      <c r="D25" s="54"/>
      <c r="E25" s="54"/>
      <c r="F25" s="24"/>
      <c r="G25" s="24"/>
      <c r="H25" s="54"/>
      <c r="I25" s="54"/>
      <c r="J25" s="54"/>
    </row>
    <row r="26" spans="2:10" x14ac:dyDescent="0.25">
      <c r="B26" s="44" t="s">
        <v>1231</v>
      </c>
      <c r="C26" s="20" t="s">
        <v>325</v>
      </c>
      <c r="D26" s="54"/>
      <c r="E26" s="54"/>
      <c r="F26" s="24"/>
      <c r="G26" s="24"/>
      <c r="H26" s="54"/>
      <c r="I26" s="54"/>
      <c r="J26" s="54"/>
    </row>
    <row r="27" spans="2:10" x14ac:dyDescent="0.25">
      <c r="B27" s="44" t="s">
        <v>1232</v>
      </c>
      <c r="C27" s="20" t="s">
        <v>327</v>
      </c>
      <c r="D27" s="54"/>
      <c r="E27" s="54"/>
      <c r="F27" s="24"/>
      <c r="G27" s="24"/>
      <c r="H27" s="54"/>
      <c r="I27" s="54"/>
      <c r="J27" s="54"/>
    </row>
    <row r="28" spans="2:10" x14ac:dyDescent="0.25">
      <c r="B28" s="43" t="s">
        <v>1233</v>
      </c>
      <c r="C28" s="20" t="s">
        <v>329</v>
      </c>
      <c r="D28" s="24"/>
      <c r="E28" s="24"/>
      <c r="F28" s="24"/>
      <c r="G28" s="24"/>
      <c r="H28" s="54"/>
      <c r="I28" s="54"/>
      <c r="J28" s="54"/>
    </row>
    <row r="29" spans="2:10" x14ac:dyDescent="0.25">
      <c r="B29" s="44" t="s">
        <v>1234</v>
      </c>
      <c r="C29" s="20" t="s">
        <v>124</v>
      </c>
      <c r="D29" s="54"/>
      <c r="E29" s="54"/>
      <c r="F29" s="24"/>
      <c r="G29" s="24"/>
      <c r="H29" s="54"/>
      <c r="I29" s="54"/>
      <c r="J29" s="54"/>
    </row>
    <row r="30" spans="2:10" x14ac:dyDescent="0.25">
      <c r="B30" s="44" t="s">
        <v>1235</v>
      </c>
      <c r="C30" s="20" t="s">
        <v>126</v>
      </c>
      <c r="D30" s="54"/>
      <c r="E30" s="54"/>
      <c r="F30" s="24"/>
      <c r="G30" s="24"/>
      <c r="H30" s="54"/>
      <c r="I30" s="54"/>
      <c r="J30" s="54"/>
    </row>
    <row r="31" spans="2:10" x14ac:dyDescent="0.25">
      <c r="B31" s="44" t="s">
        <v>1236</v>
      </c>
      <c r="C31" s="20" t="s">
        <v>128</v>
      </c>
      <c r="D31" s="54"/>
      <c r="E31" s="54"/>
      <c r="F31" s="24"/>
      <c r="G31" s="24"/>
      <c r="H31" s="54"/>
      <c r="I31" s="54"/>
      <c r="J31" s="54"/>
    </row>
    <row r="32" spans="2:10" x14ac:dyDescent="0.25">
      <c r="B32" s="44" t="s">
        <v>1237</v>
      </c>
      <c r="C32" s="20" t="s">
        <v>130</v>
      </c>
      <c r="D32" s="54"/>
      <c r="E32" s="54"/>
      <c r="F32" s="24"/>
      <c r="G32" s="24"/>
      <c r="H32" s="54"/>
      <c r="I32" s="54"/>
      <c r="J32" s="54"/>
    </row>
    <row r="33" spans="2:10" x14ac:dyDescent="0.25">
      <c r="B33" s="44" t="s">
        <v>1238</v>
      </c>
      <c r="C33" s="20" t="s">
        <v>132</v>
      </c>
      <c r="D33" s="54"/>
      <c r="E33" s="54"/>
      <c r="F33" s="24"/>
      <c r="G33" s="24"/>
      <c r="H33" s="54"/>
      <c r="I33" s="54"/>
      <c r="J33" s="54"/>
    </row>
    <row r="34" spans="2:10" x14ac:dyDescent="0.25">
      <c r="B34" s="44" t="s">
        <v>1239</v>
      </c>
      <c r="C34" s="20" t="s">
        <v>134</v>
      </c>
      <c r="D34" s="54"/>
      <c r="E34" s="54"/>
      <c r="F34" s="24"/>
      <c r="G34" s="24"/>
      <c r="H34" s="54"/>
      <c r="I34" s="54"/>
      <c r="J34" s="54"/>
    </row>
    <row r="35" spans="2:10" x14ac:dyDescent="0.25">
      <c r="B35" s="44" t="s">
        <v>1240</v>
      </c>
      <c r="C35" s="20" t="s">
        <v>336</v>
      </c>
      <c r="D35" s="54"/>
      <c r="E35" s="54"/>
      <c r="F35" s="24"/>
      <c r="G35" s="24"/>
      <c r="H35" s="54"/>
      <c r="I35" s="54"/>
      <c r="J35" s="54"/>
    </row>
    <row r="36" spans="2:10" x14ac:dyDescent="0.25">
      <c r="B36" s="44" t="s">
        <v>1241</v>
      </c>
      <c r="C36" s="20" t="s">
        <v>136</v>
      </c>
      <c r="D36" s="54"/>
      <c r="E36" s="54"/>
      <c r="F36" s="24"/>
      <c r="G36" s="24"/>
      <c r="H36" s="54"/>
      <c r="I36" s="54"/>
      <c r="J36" s="54"/>
    </row>
    <row r="37" spans="2:10" x14ac:dyDescent="0.25">
      <c r="B37" s="12" t="s">
        <v>1242</v>
      </c>
      <c r="C37" s="20" t="s">
        <v>138</v>
      </c>
      <c r="D37" s="24"/>
      <c r="E37" s="24"/>
      <c r="F37" s="24"/>
      <c r="G37" s="24"/>
      <c r="H37" s="24"/>
      <c r="I37" s="24"/>
      <c r="J37" s="54"/>
    </row>
    <row r="38" spans="2:10" x14ac:dyDescent="0.25">
      <c r="B38" s="43" t="s">
        <v>1224</v>
      </c>
      <c r="C38" s="20" t="s">
        <v>140</v>
      </c>
      <c r="D38" s="24"/>
      <c r="E38" s="24"/>
      <c r="F38" s="24"/>
      <c r="G38" s="24"/>
      <c r="H38" s="54"/>
      <c r="I38" s="54"/>
      <c r="J38" s="54"/>
    </row>
    <row r="39" spans="2:10" x14ac:dyDescent="0.25">
      <c r="B39" s="43" t="s">
        <v>1243</v>
      </c>
      <c r="C39" s="20" t="s">
        <v>142</v>
      </c>
      <c r="D39" s="24"/>
      <c r="E39" s="24"/>
      <c r="F39" s="24"/>
      <c r="G39" s="24"/>
      <c r="H39" s="54"/>
      <c r="I39" s="54"/>
      <c r="J39" s="54"/>
    </row>
    <row r="40" spans="2:10" x14ac:dyDescent="0.25">
      <c r="B40" s="43" t="s">
        <v>1244</v>
      </c>
      <c r="C40" s="20" t="s">
        <v>144</v>
      </c>
      <c r="D40" s="24"/>
      <c r="E40" s="24"/>
      <c r="F40" s="24"/>
      <c r="G40" s="24"/>
      <c r="H40" s="54"/>
      <c r="I40" s="54"/>
      <c r="J40" s="54"/>
    </row>
    <row r="41" spans="2:10" x14ac:dyDescent="0.25">
      <c r="B41" s="31" t="s">
        <v>1245</v>
      </c>
      <c r="C41" s="20" t="s">
        <v>146</v>
      </c>
      <c r="D41" s="54"/>
      <c r="E41" s="54"/>
      <c r="F41" s="54"/>
      <c r="G41" s="54"/>
      <c r="H41" s="54"/>
      <c r="I41" s="24"/>
      <c r="J41" s="54"/>
    </row>
    <row r="42" spans="2:10" x14ac:dyDescent="0.25">
      <c r="B42" s="12" t="s">
        <v>1246</v>
      </c>
      <c r="C42" s="20" t="s">
        <v>1076</v>
      </c>
      <c r="D42" s="24"/>
      <c r="E42" s="24"/>
      <c r="F42" s="24"/>
      <c r="G42" s="24"/>
      <c r="H42" s="24"/>
      <c r="I42" s="24"/>
      <c r="J42" s="54"/>
    </row>
    <row r="43" spans="2:10" x14ac:dyDescent="0.25">
      <c r="B43" s="43" t="s">
        <v>1247</v>
      </c>
      <c r="C43" s="20" t="s">
        <v>148</v>
      </c>
      <c r="D43" s="24"/>
      <c r="E43" s="24"/>
      <c r="F43" s="24"/>
      <c r="G43" s="24"/>
      <c r="H43" s="24"/>
      <c r="I43" s="24"/>
      <c r="J43" s="54"/>
    </row>
    <row r="44" spans="2:10" x14ac:dyDescent="0.25">
      <c r="B44" s="43" t="s">
        <v>1248</v>
      </c>
      <c r="C44" s="20" t="s">
        <v>150</v>
      </c>
      <c r="D44" s="24"/>
      <c r="E44" s="24"/>
      <c r="F44" s="24"/>
      <c r="G44" s="24"/>
      <c r="H44" s="24"/>
      <c r="I44" s="24"/>
      <c r="J44" s="54"/>
    </row>
    <row r="45" spans="2:10" x14ac:dyDescent="0.25">
      <c r="B45" s="44" t="s">
        <v>1249</v>
      </c>
      <c r="C45" s="20" t="s">
        <v>152</v>
      </c>
      <c r="D45" s="24"/>
      <c r="E45" s="24"/>
      <c r="F45" s="24"/>
      <c r="G45" s="24"/>
      <c r="H45" s="24"/>
      <c r="I45" s="24"/>
      <c r="J45" s="54"/>
    </row>
    <row r="46" spans="2:10" x14ac:dyDescent="0.25">
      <c r="B46" s="44" t="s">
        <v>1250</v>
      </c>
      <c r="C46" s="20" t="s">
        <v>156</v>
      </c>
      <c r="D46" s="24"/>
      <c r="E46" s="24"/>
      <c r="F46" s="24"/>
      <c r="G46" s="24"/>
      <c r="H46" s="24"/>
      <c r="I46" s="24"/>
      <c r="J46" s="54"/>
    </row>
    <row r="47" spans="2:10" x14ac:dyDescent="0.25">
      <c r="B47" s="44" t="s">
        <v>1251</v>
      </c>
      <c r="C47" s="20" t="s">
        <v>158</v>
      </c>
      <c r="D47" s="24"/>
      <c r="E47" s="24"/>
      <c r="F47" s="24"/>
      <c r="G47" s="24"/>
      <c r="H47" s="24"/>
      <c r="I47" s="24"/>
      <c r="J47" s="54"/>
    </row>
    <row r="48" spans="2:10" x14ac:dyDescent="0.25">
      <c r="B48" s="43" t="s">
        <v>1252</v>
      </c>
      <c r="C48" s="20" t="s">
        <v>160</v>
      </c>
      <c r="D48" s="24"/>
      <c r="E48" s="24"/>
      <c r="F48" s="24"/>
      <c r="G48" s="24"/>
      <c r="H48" s="24"/>
      <c r="I48" s="24"/>
      <c r="J48" s="54"/>
    </row>
    <row r="49" spans="2:10" x14ac:dyDescent="0.25">
      <c r="B49" s="43" t="s">
        <v>1253</v>
      </c>
      <c r="C49" s="20" t="s">
        <v>162</v>
      </c>
      <c r="D49" s="24"/>
      <c r="E49" s="24"/>
      <c r="F49" s="24"/>
      <c r="G49" s="24"/>
      <c r="H49" s="24"/>
      <c r="I49" s="24"/>
      <c r="J49" s="54"/>
    </row>
    <row r="50" spans="2:10" x14ac:dyDescent="0.25">
      <c r="B50" s="43" t="s">
        <v>1254</v>
      </c>
      <c r="C50" s="20" t="s">
        <v>1255</v>
      </c>
      <c r="D50" s="24"/>
      <c r="E50" s="24"/>
      <c r="F50" s="24"/>
      <c r="G50" s="24"/>
      <c r="H50" s="24"/>
      <c r="I50" s="24"/>
      <c r="J50" s="54"/>
    </row>
    <row r="51" spans="2:10" x14ac:dyDescent="0.25">
      <c r="B51" s="12" t="s">
        <v>1256</v>
      </c>
      <c r="C51" s="20" t="s">
        <v>1257</v>
      </c>
      <c r="D51" s="54"/>
      <c r="E51" s="54"/>
      <c r="F51" s="54"/>
      <c r="G51" s="54"/>
      <c r="H51" s="54"/>
      <c r="I51" s="24"/>
      <c r="J51" s="54"/>
    </row>
    <row r="52" spans="2:10" x14ac:dyDescent="0.25">
      <c r="B52" s="12" t="s">
        <v>1258</v>
      </c>
      <c r="C52" s="20" t="s">
        <v>164</v>
      </c>
      <c r="D52" s="54"/>
      <c r="E52" s="54"/>
      <c r="F52" s="54"/>
      <c r="G52" s="54"/>
      <c r="H52" s="54"/>
      <c r="I52" s="24"/>
      <c r="J52" s="54"/>
    </row>
    <row r="53" spans="2:10" x14ac:dyDescent="0.25">
      <c r="B53" s="31" t="s">
        <v>1259</v>
      </c>
      <c r="C53" s="20" t="s">
        <v>170</v>
      </c>
      <c r="D53" s="54"/>
      <c r="E53" s="54"/>
      <c r="F53" s="54"/>
      <c r="G53" s="54"/>
      <c r="H53" s="54"/>
      <c r="I53" s="24"/>
      <c r="J53" s="54"/>
    </row>
    <row r="54" spans="2:10" x14ac:dyDescent="0.25">
      <c r="B54" s="12" t="s">
        <v>1260</v>
      </c>
      <c r="C54" s="20" t="s">
        <v>174</v>
      </c>
      <c r="D54" s="54"/>
      <c r="E54" s="54"/>
      <c r="F54" s="54"/>
      <c r="G54" s="54"/>
      <c r="H54" s="54"/>
      <c r="I54" s="24"/>
      <c r="J54" s="54"/>
    </row>
    <row r="55" spans="2:10" x14ac:dyDescent="0.25">
      <c r="B55" s="12" t="s">
        <v>1261</v>
      </c>
      <c r="C55" s="20" t="s">
        <v>180</v>
      </c>
      <c r="D55" s="54"/>
      <c r="E55" s="54"/>
      <c r="F55" s="54"/>
      <c r="G55" s="54"/>
      <c r="H55" s="54"/>
      <c r="I55" s="24"/>
      <c r="J55" s="54"/>
    </row>
    <row r="56" spans="2:10" x14ac:dyDescent="0.25">
      <c r="B56" s="12" t="s">
        <v>1262</v>
      </c>
      <c r="C56" s="20" t="s">
        <v>182</v>
      </c>
      <c r="D56" s="54"/>
      <c r="E56" s="54"/>
      <c r="F56" s="54"/>
      <c r="G56" s="54"/>
      <c r="H56" s="54"/>
      <c r="I56" s="24"/>
      <c r="J56" s="54"/>
    </row>
    <row r="57" spans="2:10" x14ac:dyDescent="0.25">
      <c r="B57" s="12" t="s">
        <v>1263</v>
      </c>
      <c r="C57" s="20" t="s">
        <v>604</v>
      </c>
      <c r="D57" s="54"/>
      <c r="E57" s="54"/>
      <c r="F57" s="54"/>
      <c r="G57" s="54"/>
      <c r="H57" s="54"/>
      <c r="I57" s="24"/>
      <c r="J57" s="54"/>
    </row>
    <row r="58" spans="2:10" x14ac:dyDescent="0.25">
      <c r="B58" s="47" t="s">
        <v>1264</v>
      </c>
      <c r="C58" s="40" t="s">
        <v>184</v>
      </c>
      <c r="D58" s="23"/>
      <c r="E58" s="23"/>
      <c r="F58" s="23"/>
      <c r="G58" s="23"/>
      <c r="H58" s="23"/>
      <c r="I58" s="46"/>
      <c r="J58" s="23"/>
    </row>
  </sheetData>
  <mergeCells count="8">
    <mergeCell ref="B7:E7"/>
    <mergeCell ref="D8:F8"/>
    <mergeCell ref="D10:H10"/>
    <mergeCell ref="I10:I12"/>
    <mergeCell ref="J10:J12"/>
    <mergeCell ref="D11:E11"/>
    <mergeCell ref="F11:G11"/>
    <mergeCell ref="H11:H12"/>
  </mergeCells>
  <hyperlinks>
    <hyperlink ref="A1" location="'C1800_Résumé'!A1" tooltip="C1800_Résumé" display="&lt;&lt;" xr:uid="{00000000-0004-0000-E2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>
    <outlinePr summaryBelow="0" summaryRight="0"/>
  </sheetPr>
  <dimension ref="A1:L61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2" width="21.54296875" customWidth="1"/>
  </cols>
  <sheetData>
    <row r="1" spans="1:12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2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2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2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2" ht="13" x14ac:dyDescent="0.25">
      <c r="A6" s="22" t="s">
        <v>1267</v>
      </c>
      <c r="B6" s="25" t="s">
        <v>1267</v>
      </c>
    </row>
    <row r="7" spans="1:12" x14ac:dyDescent="0.25">
      <c r="B7" s="106" t="s">
        <v>1268</v>
      </c>
      <c r="C7" s="107"/>
      <c r="D7" s="107"/>
      <c r="E7" s="107"/>
    </row>
    <row r="8" spans="1:12" x14ac:dyDescent="0.25">
      <c r="D8" s="108" t="s">
        <v>1211</v>
      </c>
      <c r="E8" s="108"/>
      <c r="F8" s="108" t="s">
        <v>1212</v>
      </c>
      <c r="G8" s="108"/>
      <c r="H8" s="108" t="s">
        <v>1269</v>
      </c>
      <c r="I8" s="110"/>
      <c r="J8" s="108"/>
      <c r="K8" s="108" t="s">
        <v>1099</v>
      </c>
      <c r="L8" s="108" t="s">
        <v>1210</v>
      </c>
    </row>
    <row r="9" spans="1:12" x14ac:dyDescent="0.25">
      <c r="D9" s="13" t="s">
        <v>1214</v>
      </c>
      <c r="E9" s="13" t="s">
        <v>1215</v>
      </c>
      <c r="F9" s="13" t="s">
        <v>1214</v>
      </c>
      <c r="G9" s="13" t="s">
        <v>1215</v>
      </c>
      <c r="H9" s="13" t="s">
        <v>1214</v>
      </c>
      <c r="I9" s="13" t="s">
        <v>1215</v>
      </c>
      <c r="J9" s="13" t="s">
        <v>1270</v>
      </c>
      <c r="K9" s="108"/>
      <c r="L9" s="108"/>
    </row>
    <row r="10" spans="1:12" x14ac:dyDescent="0.25">
      <c r="D10" s="20" t="s">
        <v>93</v>
      </c>
      <c r="E10" s="20" t="s">
        <v>104</v>
      </c>
      <c r="F10" s="20" t="s">
        <v>106</v>
      </c>
      <c r="G10" s="20" t="s">
        <v>110</v>
      </c>
      <c r="H10" s="20" t="s">
        <v>112</v>
      </c>
      <c r="I10" s="20" t="s">
        <v>114</v>
      </c>
      <c r="J10" s="20" t="s">
        <v>116</v>
      </c>
      <c r="K10" s="20" t="s">
        <v>118</v>
      </c>
      <c r="L10" s="20" t="s">
        <v>325</v>
      </c>
    </row>
    <row r="11" spans="1:12" x14ac:dyDescent="0.25">
      <c r="B11" s="31" t="s">
        <v>1271</v>
      </c>
      <c r="C11" s="20" t="s">
        <v>89</v>
      </c>
      <c r="D11" s="24">
        <v>329901.19</v>
      </c>
      <c r="E11" s="24">
        <v>254529.69</v>
      </c>
      <c r="F11" s="24">
        <v>329901.19</v>
      </c>
      <c r="G11" s="24">
        <v>254529.69</v>
      </c>
      <c r="H11" s="24">
        <v>329901.19</v>
      </c>
      <c r="I11" s="24"/>
      <c r="J11" s="24"/>
      <c r="K11" s="24">
        <v>26392.1</v>
      </c>
      <c r="L11" s="24">
        <v>329901.19</v>
      </c>
    </row>
    <row r="12" spans="1:12" x14ac:dyDescent="0.25">
      <c r="B12" s="12" t="s">
        <v>1272</v>
      </c>
      <c r="C12" s="20" t="s">
        <v>93</v>
      </c>
      <c r="D12" s="24">
        <v>280864.56</v>
      </c>
      <c r="E12" s="24"/>
      <c r="F12" s="24">
        <v>280864.56</v>
      </c>
      <c r="G12" s="24"/>
      <c r="H12" s="54"/>
      <c r="I12" s="54"/>
      <c r="J12" s="24"/>
      <c r="K12" s="24"/>
      <c r="L12" s="54"/>
    </row>
    <row r="13" spans="1:12" x14ac:dyDescent="0.25">
      <c r="B13" s="43" t="s">
        <v>1273</v>
      </c>
      <c r="C13" s="20" t="s">
        <v>1274</v>
      </c>
      <c r="D13" s="54"/>
      <c r="E13" s="54"/>
      <c r="F13" s="24"/>
      <c r="G13" s="24"/>
      <c r="H13" s="54"/>
      <c r="I13" s="54"/>
      <c r="J13" s="24"/>
      <c r="K13" s="54"/>
      <c r="L13" s="54"/>
    </row>
    <row r="14" spans="1:12" x14ac:dyDescent="0.25">
      <c r="B14" s="12" t="s">
        <v>1275</v>
      </c>
      <c r="C14" s="20" t="s">
        <v>104</v>
      </c>
      <c r="D14" s="24">
        <v>49036.63</v>
      </c>
      <c r="E14" s="24">
        <v>254529.69</v>
      </c>
      <c r="F14" s="24">
        <v>49036.63</v>
      </c>
      <c r="G14" s="24">
        <v>254529.69</v>
      </c>
      <c r="H14" s="24">
        <v>329901.19</v>
      </c>
      <c r="I14" s="24"/>
      <c r="J14" s="54"/>
      <c r="K14" s="24">
        <v>26392.1</v>
      </c>
      <c r="L14" s="54"/>
    </row>
    <row r="15" spans="1:12" x14ac:dyDescent="0.25">
      <c r="B15" s="12" t="s">
        <v>1276</v>
      </c>
      <c r="C15" s="20" t="s">
        <v>106</v>
      </c>
      <c r="D15" s="24"/>
      <c r="E15" s="24"/>
      <c r="F15" s="24"/>
      <c r="G15" s="24"/>
      <c r="H15" s="24"/>
      <c r="I15" s="24"/>
      <c r="J15" s="54"/>
      <c r="K15" s="24"/>
      <c r="L15" s="54"/>
    </row>
    <row r="16" spans="1:12" x14ac:dyDescent="0.25">
      <c r="B16" s="12" t="s">
        <v>1259</v>
      </c>
      <c r="C16" s="20" t="s">
        <v>110</v>
      </c>
      <c r="D16" s="54"/>
      <c r="E16" s="54"/>
      <c r="F16" s="54"/>
      <c r="G16" s="54"/>
      <c r="H16" s="54"/>
      <c r="I16" s="54"/>
      <c r="J16" s="54"/>
      <c r="K16" s="24"/>
      <c r="L16" s="54"/>
    </row>
    <row r="17" spans="2:12" x14ac:dyDescent="0.25">
      <c r="B17" s="43" t="s">
        <v>1260</v>
      </c>
      <c r="C17" s="20" t="s">
        <v>112</v>
      </c>
      <c r="D17" s="54"/>
      <c r="E17" s="54"/>
      <c r="F17" s="54"/>
      <c r="G17" s="54"/>
      <c r="H17" s="54"/>
      <c r="I17" s="54"/>
      <c r="J17" s="54"/>
      <c r="K17" s="24"/>
      <c r="L17" s="54"/>
    </row>
    <row r="18" spans="2:12" x14ac:dyDescent="0.25">
      <c r="B18" s="43" t="s">
        <v>1261</v>
      </c>
      <c r="C18" s="20" t="s">
        <v>114</v>
      </c>
      <c r="D18" s="54"/>
      <c r="E18" s="54"/>
      <c r="F18" s="54"/>
      <c r="G18" s="54"/>
      <c r="H18" s="54"/>
      <c r="I18" s="54"/>
      <c r="J18" s="54"/>
      <c r="K18" s="24"/>
      <c r="L18" s="54"/>
    </row>
    <row r="19" spans="2:12" x14ac:dyDescent="0.25">
      <c r="B19" s="43" t="s">
        <v>1262</v>
      </c>
      <c r="C19" s="20" t="s">
        <v>116</v>
      </c>
      <c r="D19" s="54"/>
      <c r="E19" s="54"/>
      <c r="F19" s="54"/>
      <c r="G19" s="54"/>
      <c r="H19" s="54"/>
      <c r="I19" s="54"/>
      <c r="J19" s="54"/>
      <c r="K19" s="24"/>
      <c r="L19" s="54"/>
    </row>
    <row r="20" spans="2:12" x14ac:dyDescent="0.25">
      <c r="B20" s="43" t="s">
        <v>1263</v>
      </c>
      <c r="C20" s="20" t="s">
        <v>1277</v>
      </c>
      <c r="D20" s="54"/>
      <c r="E20" s="54"/>
      <c r="F20" s="54"/>
      <c r="G20" s="54"/>
      <c r="H20" s="54"/>
      <c r="I20" s="54"/>
      <c r="J20" s="54"/>
      <c r="K20" s="24"/>
      <c r="L20" s="54"/>
    </row>
    <row r="21" spans="2:12" x14ac:dyDescent="0.25">
      <c r="B21" s="43" t="s">
        <v>1264</v>
      </c>
      <c r="C21" s="20" t="s">
        <v>118</v>
      </c>
      <c r="D21" s="54"/>
      <c r="E21" s="54"/>
      <c r="F21" s="54"/>
      <c r="G21" s="54"/>
      <c r="H21" s="54"/>
      <c r="I21" s="54"/>
      <c r="J21" s="54"/>
      <c r="K21" s="24"/>
      <c r="L21" s="54"/>
    </row>
    <row r="22" spans="2:12" x14ac:dyDescent="0.25">
      <c r="B22" s="31" t="s">
        <v>1278</v>
      </c>
      <c r="C22" s="48"/>
      <c r="D22" s="7"/>
      <c r="E22" s="7"/>
      <c r="F22" s="7"/>
      <c r="G22" s="7"/>
      <c r="H22" s="7"/>
      <c r="I22" s="7"/>
      <c r="J22" s="7"/>
      <c r="K22" s="7"/>
      <c r="L22" s="7"/>
    </row>
    <row r="23" spans="2:12" x14ac:dyDescent="0.25">
      <c r="B23" s="12" t="s">
        <v>1279</v>
      </c>
      <c r="C23" s="20" t="s">
        <v>325</v>
      </c>
      <c r="D23" s="24"/>
      <c r="E23" s="24"/>
      <c r="F23" s="54"/>
      <c r="G23" s="54"/>
      <c r="H23" s="54"/>
      <c r="I23" s="54"/>
      <c r="J23" s="54"/>
      <c r="K23" s="54"/>
      <c r="L23" s="54"/>
    </row>
    <row r="24" spans="2:12" x14ac:dyDescent="0.25">
      <c r="B24" s="12" t="s">
        <v>1280</v>
      </c>
      <c r="C24" s="20" t="s">
        <v>327</v>
      </c>
      <c r="D24" s="24">
        <v>330736.19</v>
      </c>
      <c r="E24" s="24">
        <v>254529.69</v>
      </c>
      <c r="F24" s="54"/>
      <c r="G24" s="54"/>
      <c r="H24" s="54"/>
      <c r="I24" s="54"/>
      <c r="J24" s="54"/>
      <c r="K24" s="54"/>
      <c r="L24" s="54"/>
    </row>
    <row r="25" spans="2:12" x14ac:dyDescent="0.25">
      <c r="B25" s="12" t="s">
        <v>1219</v>
      </c>
      <c r="C25" s="20" t="s">
        <v>329</v>
      </c>
      <c r="D25" s="24"/>
      <c r="E25" s="24"/>
      <c r="F25" s="54"/>
      <c r="G25" s="54"/>
      <c r="H25" s="54"/>
      <c r="I25" s="54"/>
      <c r="J25" s="54"/>
      <c r="K25" s="54"/>
      <c r="L25" s="54"/>
    </row>
    <row r="26" spans="2:12" x14ac:dyDescent="0.25">
      <c r="B26" s="31" t="s">
        <v>1281</v>
      </c>
      <c r="C26" s="48"/>
      <c r="D26" s="7"/>
      <c r="E26" s="7"/>
      <c r="F26" s="7"/>
      <c r="G26" s="7"/>
      <c r="H26" s="7"/>
      <c r="I26" s="7"/>
      <c r="J26" s="7"/>
      <c r="K26" s="7"/>
      <c r="L26" s="7"/>
    </row>
    <row r="27" spans="2:12" x14ac:dyDescent="0.25">
      <c r="B27" s="12" t="s">
        <v>1265</v>
      </c>
      <c r="C27" s="20" t="s">
        <v>124</v>
      </c>
      <c r="D27" s="24">
        <v>835</v>
      </c>
      <c r="E27" s="24"/>
      <c r="F27" s="24">
        <v>835</v>
      </c>
      <c r="G27" s="24"/>
      <c r="H27" s="54"/>
      <c r="I27" s="54"/>
      <c r="J27" s="54"/>
      <c r="K27" s="54"/>
      <c r="L27" s="54"/>
    </row>
    <row r="28" spans="2:12" x14ac:dyDescent="0.25">
      <c r="B28" s="12" t="s">
        <v>1282</v>
      </c>
      <c r="C28" s="20" t="s">
        <v>126</v>
      </c>
      <c r="D28" s="24"/>
      <c r="E28" s="24"/>
      <c r="F28" s="24"/>
      <c r="G28" s="24"/>
      <c r="H28" s="54"/>
      <c r="I28" s="54"/>
      <c r="J28" s="54"/>
      <c r="K28" s="54"/>
      <c r="L28" s="54"/>
    </row>
    <row r="29" spans="2:12" x14ac:dyDescent="0.25">
      <c r="B29" s="12" t="s">
        <v>1283</v>
      </c>
      <c r="C29" s="20" t="s">
        <v>128</v>
      </c>
      <c r="D29" s="24"/>
      <c r="E29" s="24"/>
      <c r="F29" s="24"/>
      <c r="G29" s="24"/>
      <c r="H29" s="54"/>
      <c r="I29" s="54"/>
      <c r="J29" s="54"/>
      <c r="K29" s="54"/>
      <c r="L29" s="54"/>
    </row>
    <row r="30" spans="2:12" x14ac:dyDescent="0.25">
      <c r="B30" s="12" t="s">
        <v>1284</v>
      </c>
      <c r="C30" s="20" t="s">
        <v>130</v>
      </c>
      <c r="D30" s="24">
        <v>5637.16</v>
      </c>
      <c r="E30" s="24"/>
      <c r="F30" s="24">
        <v>5637.16</v>
      </c>
      <c r="G30" s="24"/>
      <c r="H30" s="54"/>
      <c r="I30" s="54"/>
      <c r="J30" s="54"/>
      <c r="K30" s="54"/>
      <c r="L30" s="54"/>
    </row>
    <row r="31" spans="2:12" x14ac:dyDescent="0.25">
      <c r="B31" s="12" t="s">
        <v>1285</v>
      </c>
      <c r="C31" s="20" t="s">
        <v>132</v>
      </c>
      <c r="D31" s="24"/>
      <c r="E31" s="24"/>
      <c r="F31" s="24"/>
      <c r="G31" s="24"/>
      <c r="H31" s="54"/>
      <c r="I31" s="54"/>
      <c r="J31" s="54"/>
      <c r="K31" s="54"/>
      <c r="L31" s="54"/>
    </row>
    <row r="32" spans="2:12" x14ac:dyDescent="0.25">
      <c r="B32" s="12" t="s">
        <v>1286</v>
      </c>
      <c r="C32" s="20" t="s">
        <v>134</v>
      </c>
      <c r="D32" s="24"/>
      <c r="E32" s="24"/>
      <c r="F32" s="24"/>
      <c r="G32" s="24"/>
      <c r="H32" s="54"/>
      <c r="I32" s="54"/>
      <c r="J32" s="54"/>
      <c r="K32" s="54"/>
      <c r="L32" s="54"/>
    </row>
    <row r="33" spans="2:12" x14ac:dyDescent="0.25">
      <c r="B33" s="12" t="s">
        <v>1287</v>
      </c>
      <c r="C33" s="20" t="s">
        <v>336</v>
      </c>
      <c r="D33" s="24">
        <v>24924.33</v>
      </c>
      <c r="E33" s="24"/>
      <c r="F33" s="24">
        <v>24924.33</v>
      </c>
      <c r="G33" s="24"/>
      <c r="H33" s="54"/>
      <c r="I33" s="54"/>
      <c r="J33" s="54"/>
      <c r="K33" s="54"/>
      <c r="L33" s="54"/>
    </row>
    <row r="34" spans="2:12" x14ac:dyDescent="0.25">
      <c r="B34" s="12" t="s">
        <v>1288</v>
      </c>
      <c r="C34" s="20" t="s">
        <v>136</v>
      </c>
      <c r="D34" s="24">
        <v>3009.99</v>
      </c>
      <c r="E34" s="24"/>
      <c r="F34" s="24">
        <v>3009.99</v>
      </c>
      <c r="G34" s="24"/>
      <c r="H34" s="54"/>
      <c r="I34" s="54"/>
      <c r="J34" s="54"/>
      <c r="K34" s="54"/>
      <c r="L34" s="54"/>
    </row>
    <row r="35" spans="2:12" x14ac:dyDescent="0.25">
      <c r="B35" s="12" t="s">
        <v>1289</v>
      </c>
      <c r="C35" s="20" t="s">
        <v>138</v>
      </c>
      <c r="D35" s="24">
        <v>1219.98</v>
      </c>
      <c r="E35" s="24"/>
      <c r="F35" s="24">
        <v>1219.98</v>
      </c>
      <c r="G35" s="24"/>
      <c r="H35" s="54"/>
      <c r="I35" s="54"/>
      <c r="J35" s="54"/>
      <c r="K35" s="54"/>
      <c r="L35" s="54"/>
    </row>
    <row r="36" spans="2:12" x14ac:dyDescent="0.25">
      <c r="B36" s="12" t="s">
        <v>1290</v>
      </c>
      <c r="C36" s="20" t="s">
        <v>140</v>
      </c>
      <c r="D36" s="24"/>
      <c r="E36" s="24"/>
      <c r="F36" s="24"/>
      <c r="G36" s="24"/>
      <c r="H36" s="54"/>
      <c r="I36" s="54"/>
      <c r="J36" s="54"/>
      <c r="K36" s="54"/>
      <c r="L36" s="54"/>
    </row>
    <row r="37" spans="2:12" x14ac:dyDescent="0.25">
      <c r="B37" s="12" t="s">
        <v>1291</v>
      </c>
      <c r="C37" s="20" t="s">
        <v>142</v>
      </c>
      <c r="D37" s="24"/>
      <c r="E37" s="24">
        <v>46409.4</v>
      </c>
      <c r="F37" s="24"/>
      <c r="G37" s="24">
        <v>46409.4</v>
      </c>
      <c r="H37" s="54"/>
      <c r="I37" s="54"/>
      <c r="J37" s="54"/>
      <c r="K37" s="54"/>
      <c r="L37" s="54"/>
    </row>
    <row r="38" spans="2:12" x14ac:dyDescent="0.25">
      <c r="B38" s="12" t="s">
        <v>1292</v>
      </c>
      <c r="C38" s="20" t="s">
        <v>144</v>
      </c>
      <c r="D38" s="24">
        <v>1293.01</v>
      </c>
      <c r="E38" s="24"/>
      <c r="F38" s="24">
        <v>1293.01</v>
      </c>
      <c r="G38" s="24"/>
      <c r="H38" s="54"/>
      <c r="I38" s="54"/>
      <c r="J38" s="54"/>
      <c r="K38" s="54"/>
      <c r="L38" s="54"/>
    </row>
    <row r="39" spans="2:12" x14ac:dyDescent="0.25">
      <c r="B39" s="12" t="s">
        <v>1293</v>
      </c>
      <c r="C39" s="20" t="s">
        <v>146</v>
      </c>
      <c r="D39" s="24"/>
      <c r="E39" s="24">
        <v>16303.91</v>
      </c>
      <c r="F39" s="24"/>
      <c r="G39" s="24">
        <v>16303.91</v>
      </c>
      <c r="H39" s="54"/>
      <c r="I39" s="54"/>
      <c r="J39" s="54"/>
      <c r="K39" s="54"/>
      <c r="L39" s="54"/>
    </row>
    <row r="40" spans="2:12" x14ac:dyDescent="0.25">
      <c r="B40" s="12" t="s">
        <v>1294</v>
      </c>
      <c r="C40" s="20" t="s">
        <v>150</v>
      </c>
      <c r="D40" s="24"/>
      <c r="E40" s="24"/>
      <c r="F40" s="24"/>
      <c r="G40" s="24"/>
      <c r="H40" s="54"/>
      <c r="I40" s="54"/>
      <c r="J40" s="54"/>
      <c r="K40" s="54"/>
      <c r="L40" s="54"/>
    </row>
    <row r="41" spans="2:12" x14ac:dyDescent="0.25">
      <c r="B41" s="12" t="s">
        <v>1295</v>
      </c>
      <c r="C41" s="20" t="s">
        <v>152</v>
      </c>
      <c r="D41" s="24"/>
      <c r="E41" s="24"/>
      <c r="F41" s="24"/>
      <c r="G41" s="24"/>
      <c r="H41" s="54"/>
      <c r="I41" s="54"/>
      <c r="J41" s="54"/>
      <c r="K41" s="54"/>
      <c r="L41" s="54"/>
    </row>
    <row r="42" spans="2:12" x14ac:dyDescent="0.25">
      <c r="B42" s="12" t="s">
        <v>1296</v>
      </c>
      <c r="C42" s="20" t="s">
        <v>156</v>
      </c>
      <c r="D42" s="24">
        <v>5962.92</v>
      </c>
      <c r="E42" s="24"/>
      <c r="F42" s="24">
        <v>5962.92</v>
      </c>
      <c r="G42" s="24"/>
      <c r="H42" s="54"/>
      <c r="I42" s="54"/>
      <c r="J42" s="54"/>
      <c r="K42" s="54"/>
      <c r="L42" s="54"/>
    </row>
    <row r="43" spans="2:12" x14ac:dyDescent="0.25">
      <c r="B43" s="12" t="s">
        <v>1297</v>
      </c>
      <c r="C43" s="20" t="s">
        <v>158</v>
      </c>
      <c r="D43" s="24">
        <v>12724.3</v>
      </c>
      <c r="E43" s="24"/>
      <c r="F43" s="24">
        <v>12724.3</v>
      </c>
      <c r="G43" s="24"/>
      <c r="H43" s="54"/>
      <c r="I43" s="54"/>
      <c r="J43" s="54"/>
      <c r="K43" s="54"/>
      <c r="L43" s="54"/>
    </row>
    <row r="44" spans="2:12" x14ac:dyDescent="0.25">
      <c r="B44" s="12" t="s">
        <v>1298</v>
      </c>
      <c r="C44" s="20" t="s">
        <v>160</v>
      </c>
      <c r="D44" s="24"/>
      <c r="E44" s="24"/>
      <c r="F44" s="24"/>
      <c r="G44" s="24"/>
      <c r="H44" s="54"/>
      <c r="I44" s="54"/>
      <c r="J44" s="54"/>
      <c r="K44" s="54"/>
      <c r="L44" s="54"/>
    </row>
    <row r="45" spans="2:12" x14ac:dyDescent="0.25">
      <c r="B45" s="12" t="s">
        <v>1299</v>
      </c>
      <c r="C45" s="20" t="s">
        <v>162</v>
      </c>
      <c r="D45" s="24">
        <v>55.3</v>
      </c>
      <c r="E45" s="24"/>
      <c r="F45" s="24">
        <v>55.3</v>
      </c>
      <c r="G45" s="24"/>
      <c r="H45" s="54"/>
      <c r="I45" s="54"/>
      <c r="J45" s="54"/>
      <c r="K45" s="54"/>
      <c r="L45" s="54"/>
    </row>
    <row r="46" spans="2:12" x14ac:dyDescent="0.25">
      <c r="B46" s="12" t="s">
        <v>1300</v>
      </c>
      <c r="C46" s="20" t="s">
        <v>164</v>
      </c>
      <c r="D46" s="24"/>
      <c r="E46" s="24"/>
      <c r="F46" s="24"/>
      <c r="G46" s="24"/>
      <c r="H46" s="54"/>
      <c r="I46" s="54"/>
      <c r="J46" s="54"/>
      <c r="K46" s="54"/>
      <c r="L46" s="54"/>
    </row>
    <row r="47" spans="2:12" x14ac:dyDescent="0.25">
      <c r="B47" s="12" t="s">
        <v>1301</v>
      </c>
      <c r="C47" s="20" t="s">
        <v>168</v>
      </c>
      <c r="D47" s="24"/>
      <c r="E47" s="24">
        <v>4486.6400000000003</v>
      </c>
      <c r="F47" s="24"/>
      <c r="G47" s="24">
        <v>4486.6400000000003</v>
      </c>
      <c r="H47" s="54"/>
      <c r="I47" s="54"/>
      <c r="J47" s="54"/>
      <c r="K47" s="54"/>
      <c r="L47" s="54"/>
    </row>
    <row r="48" spans="2:12" x14ac:dyDescent="0.25">
      <c r="B48" s="12" t="s">
        <v>1302</v>
      </c>
      <c r="C48" s="20" t="s">
        <v>170</v>
      </c>
      <c r="D48" s="24"/>
      <c r="E48" s="24">
        <v>129576.44</v>
      </c>
      <c r="F48" s="24"/>
      <c r="G48" s="24">
        <v>129576.44</v>
      </c>
      <c r="H48" s="54"/>
      <c r="I48" s="54"/>
      <c r="J48" s="54"/>
      <c r="K48" s="54"/>
      <c r="L48" s="54"/>
    </row>
    <row r="49" spans="2:12" x14ac:dyDescent="0.25">
      <c r="B49" s="12" t="s">
        <v>1303</v>
      </c>
      <c r="C49" s="20" t="s">
        <v>174</v>
      </c>
      <c r="D49" s="24"/>
      <c r="E49" s="24">
        <v>277.32</v>
      </c>
      <c r="F49" s="24"/>
      <c r="G49" s="24">
        <v>277.32</v>
      </c>
      <c r="H49" s="54"/>
      <c r="I49" s="54"/>
      <c r="J49" s="54"/>
      <c r="K49" s="54"/>
      <c r="L49" s="54"/>
    </row>
    <row r="50" spans="2:12" x14ac:dyDescent="0.25">
      <c r="B50" s="12" t="s">
        <v>1304</v>
      </c>
      <c r="C50" s="20" t="s">
        <v>180</v>
      </c>
      <c r="D50" s="24"/>
      <c r="E50" s="24"/>
      <c r="F50" s="24"/>
      <c r="G50" s="24"/>
      <c r="H50" s="54"/>
      <c r="I50" s="54"/>
      <c r="J50" s="54"/>
      <c r="K50" s="54"/>
      <c r="L50" s="54"/>
    </row>
    <row r="51" spans="2:12" x14ac:dyDescent="0.25">
      <c r="B51" s="12" t="s">
        <v>1305</v>
      </c>
      <c r="C51" s="20" t="s">
        <v>182</v>
      </c>
      <c r="D51" s="24">
        <v>255940.24</v>
      </c>
      <c r="E51" s="24"/>
      <c r="F51" s="24">
        <v>255940.24</v>
      </c>
      <c r="G51" s="24"/>
      <c r="H51" s="54"/>
      <c r="I51" s="54"/>
      <c r="J51" s="54"/>
      <c r="K51" s="54"/>
      <c r="L51" s="54"/>
    </row>
    <row r="52" spans="2:12" x14ac:dyDescent="0.25">
      <c r="B52" s="12" t="s">
        <v>1306</v>
      </c>
      <c r="C52" s="20" t="s">
        <v>184</v>
      </c>
      <c r="D52" s="24"/>
      <c r="E52" s="24"/>
      <c r="F52" s="24"/>
      <c r="G52" s="24"/>
      <c r="H52" s="54"/>
      <c r="I52" s="54"/>
      <c r="J52" s="54"/>
      <c r="K52" s="54"/>
      <c r="L52" s="54"/>
    </row>
    <row r="53" spans="2:12" x14ac:dyDescent="0.25">
      <c r="B53" s="12" t="s">
        <v>1307</v>
      </c>
      <c r="C53" s="20" t="s">
        <v>185</v>
      </c>
      <c r="D53" s="24"/>
      <c r="E53" s="24">
        <v>4670.9799999999996</v>
      </c>
      <c r="F53" s="24"/>
      <c r="G53" s="24">
        <v>4670.9799999999996</v>
      </c>
      <c r="H53" s="54"/>
      <c r="I53" s="54"/>
      <c r="J53" s="54"/>
      <c r="K53" s="54"/>
      <c r="L53" s="54"/>
    </row>
    <row r="54" spans="2:12" x14ac:dyDescent="0.25">
      <c r="B54" s="12" t="s">
        <v>1308</v>
      </c>
      <c r="C54" s="20" t="s">
        <v>187</v>
      </c>
      <c r="D54" s="24">
        <v>8336.5</v>
      </c>
      <c r="E54" s="24"/>
      <c r="F54" s="24">
        <v>8336.5</v>
      </c>
      <c r="G54" s="24"/>
      <c r="H54" s="54"/>
      <c r="I54" s="54"/>
      <c r="J54" s="54"/>
      <c r="K54" s="54"/>
      <c r="L54" s="54"/>
    </row>
    <row r="55" spans="2:12" x14ac:dyDescent="0.25">
      <c r="B55" s="12" t="s">
        <v>1309</v>
      </c>
      <c r="C55" s="20" t="s">
        <v>189</v>
      </c>
      <c r="D55" s="24"/>
      <c r="E55" s="24"/>
      <c r="F55" s="24"/>
      <c r="G55" s="24"/>
      <c r="H55" s="54"/>
      <c r="I55" s="54"/>
      <c r="J55" s="54"/>
      <c r="K55" s="54"/>
      <c r="L55" s="54"/>
    </row>
    <row r="56" spans="2:12" x14ac:dyDescent="0.25">
      <c r="B56" s="12" t="s">
        <v>1310</v>
      </c>
      <c r="C56" s="20" t="s">
        <v>191</v>
      </c>
      <c r="D56" s="24"/>
      <c r="E56" s="24">
        <v>11583.44</v>
      </c>
      <c r="F56" s="24"/>
      <c r="G56" s="24">
        <v>11583.44</v>
      </c>
      <c r="H56" s="54"/>
      <c r="I56" s="54"/>
      <c r="J56" s="54"/>
      <c r="K56" s="54"/>
      <c r="L56" s="54"/>
    </row>
    <row r="57" spans="2:12" x14ac:dyDescent="0.25">
      <c r="B57" s="12" t="s">
        <v>1311</v>
      </c>
      <c r="C57" s="20" t="s">
        <v>193</v>
      </c>
      <c r="D57" s="24">
        <v>667.68</v>
      </c>
      <c r="E57" s="24"/>
      <c r="F57" s="24">
        <v>667.68</v>
      </c>
      <c r="G57" s="24"/>
      <c r="H57" s="54"/>
      <c r="I57" s="54"/>
      <c r="J57" s="54"/>
      <c r="K57" s="54"/>
      <c r="L57" s="54"/>
    </row>
    <row r="58" spans="2:12" x14ac:dyDescent="0.25">
      <c r="B58" s="12" t="s">
        <v>1312</v>
      </c>
      <c r="C58" s="20" t="s">
        <v>195</v>
      </c>
      <c r="D58" s="24"/>
      <c r="E58" s="24"/>
      <c r="F58" s="24"/>
      <c r="G58" s="24"/>
      <c r="H58" s="54"/>
      <c r="I58" s="54"/>
      <c r="J58" s="54"/>
      <c r="K58" s="54"/>
      <c r="L58" s="54"/>
    </row>
    <row r="59" spans="2:12" x14ac:dyDescent="0.25">
      <c r="B59" s="12" t="s">
        <v>1313</v>
      </c>
      <c r="C59" s="20" t="s">
        <v>197</v>
      </c>
      <c r="D59" s="24">
        <v>10129.799999999999</v>
      </c>
      <c r="E59" s="24"/>
      <c r="F59" s="24">
        <v>10129.799999999999</v>
      </c>
      <c r="G59" s="24"/>
      <c r="H59" s="54"/>
      <c r="I59" s="54"/>
      <c r="J59" s="54"/>
      <c r="K59" s="54"/>
      <c r="L59" s="54"/>
    </row>
    <row r="60" spans="2:12" x14ac:dyDescent="0.25">
      <c r="B60" s="12" t="s">
        <v>1314</v>
      </c>
      <c r="C60" s="20" t="s">
        <v>199</v>
      </c>
      <c r="D60" s="24">
        <v>0</v>
      </c>
      <c r="E60" s="24">
        <v>41221.550000000003</v>
      </c>
      <c r="F60" s="24">
        <v>0</v>
      </c>
      <c r="G60" s="24">
        <v>41221.550000000003</v>
      </c>
      <c r="H60" s="54"/>
      <c r="I60" s="54"/>
      <c r="J60" s="54"/>
      <c r="K60" s="54"/>
      <c r="L60" s="54"/>
    </row>
    <row r="61" spans="2:12" x14ac:dyDescent="0.25">
      <c r="B61" s="47" t="s">
        <v>1315</v>
      </c>
      <c r="C61" s="40" t="s">
        <v>205</v>
      </c>
      <c r="D61" s="46"/>
      <c r="E61" s="46"/>
      <c r="F61" s="46"/>
      <c r="G61" s="46"/>
      <c r="H61" s="23"/>
      <c r="I61" s="23"/>
      <c r="J61" s="23"/>
      <c r="K61" s="23"/>
      <c r="L61" s="23"/>
    </row>
  </sheetData>
  <mergeCells count="6">
    <mergeCell ref="L8:L9"/>
    <mergeCell ref="B7:E7"/>
    <mergeCell ref="D8:E8"/>
    <mergeCell ref="F8:G8"/>
    <mergeCell ref="H8:J8"/>
    <mergeCell ref="K8:K9"/>
  </mergeCells>
  <hyperlinks>
    <hyperlink ref="A1" location="Résumé!A1" tooltip="Résumé" display="&lt;&lt;" xr:uid="{00000000-0004-0000-E3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>
    <outlinePr summaryBelow="0" summaryRight="0"/>
  </sheetPr>
  <dimension ref="A1:Q15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7" width="21.54296875" customWidth="1"/>
  </cols>
  <sheetData>
    <row r="1" spans="1:17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7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7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7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7" ht="13" x14ac:dyDescent="0.25">
      <c r="A6" s="22" t="s">
        <v>1316</v>
      </c>
      <c r="B6" s="25" t="s">
        <v>1316</v>
      </c>
    </row>
    <row r="7" spans="1:17" x14ac:dyDescent="0.25">
      <c r="B7" s="106" t="s">
        <v>1317</v>
      </c>
      <c r="C7" s="107"/>
      <c r="D7" s="107"/>
      <c r="E7" s="107"/>
    </row>
    <row r="8" spans="1:17" x14ac:dyDescent="0.25">
      <c r="D8" s="112" t="s">
        <v>981</v>
      </c>
      <c r="E8" s="112" t="s">
        <v>1318</v>
      </c>
      <c r="F8" s="112" t="s">
        <v>1319</v>
      </c>
      <c r="G8" s="108" t="s">
        <v>1320</v>
      </c>
      <c r="H8" s="108"/>
      <c r="I8" s="108" t="s">
        <v>1321</v>
      </c>
      <c r="J8" s="108"/>
      <c r="K8" s="112" t="s">
        <v>1099</v>
      </c>
      <c r="L8" s="112" t="s">
        <v>1210</v>
      </c>
      <c r="M8" s="108" t="s">
        <v>1322</v>
      </c>
      <c r="N8" s="110"/>
      <c r="O8" s="108"/>
      <c r="P8" s="108" t="s">
        <v>1323</v>
      </c>
      <c r="Q8" s="108"/>
    </row>
    <row r="9" spans="1:17" x14ac:dyDescent="0.25">
      <c r="D9" s="113"/>
      <c r="E9" s="113"/>
      <c r="F9" s="113"/>
      <c r="G9" s="108" t="s">
        <v>1324</v>
      </c>
      <c r="H9" s="108" t="s">
        <v>1325</v>
      </c>
      <c r="I9" s="108" t="s">
        <v>1326</v>
      </c>
      <c r="J9" s="108" t="s">
        <v>1327</v>
      </c>
      <c r="K9" s="113"/>
      <c r="L9" s="113"/>
      <c r="M9" s="114" t="s">
        <v>1328</v>
      </c>
      <c r="N9" s="115"/>
      <c r="O9" s="108" t="s">
        <v>1329</v>
      </c>
      <c r="P9" s="108" t="s">
        <v>1330</v>
      </c>
      <c r="Q9" s="108" t="s">
        <v>1331</v>
      </c>
    </row>
    <row r="10" spans="1:17" ht="21" x14ac:dyDescent="0.25">
      <c r="D10" s="108"/>
      <c r="E10" s="108"/>
      <c r="F10" s="108"/>
      <c r="G10" s="108"/>
      <c r="H10" s="108"/>
      <c r="I10" s="108"/>
      <c r="J10" s="108"/>
      <c r="K10" s="108"/>
      <c r="L10" s="108"/>
      <c r="M10" s="53"/>
      <c r="N10" s="13" t="s">
        <v>1332</v>
      </c>
      <c r="O10" s="108"/>
      <c r="P10" s="108"/>
      <c r="Q10" s="108"/>
    </row>
    <row r="11" spans="1:17" x14ac:dyDescent="0.25">
      <c r="D11" s="20" t="s">
        <v>89</v>
      </c>
      <c r="E11" s="20" t="s">
        <v>93</v>
      </c>
      <c r="F11" s="20" t="s">
        <v>104</v>
      </c>
      <c r="G11" s="20" t="s">
        <v>106</v>
      </c>
      <c r="H11" s="20" t="s">
        <v>110</v>
      </c>
      <c r="I11" s="20" t="s">
        <v>112</v>
      </c>
      <c r="J11" s="20" t="s">
        <v>114</v>
      </c>
      <c r="K11" s="20" t="s">
        <v>116</v>
      </c>
      <c r="L11" s="20" t="s">
        <v>118</v>
      </c>
      <c r="M11" s="20" t="s">
        <v>325</v>
      </c>
      <c r="N11" s="20" t="s">
        <v>327</v>
      </c>
      <c r="O11" s="20" t="s">
        <v>329</v>
      </c>
      <c r="P11" s="20" t="s">
        <v>124</v>
      </c>
      <c r="Q11" s="20" t="s">
        <v>126</v>
      </c>
    </row>
    <row r="12" spans="1:17" x14ac:dyDescent="0.25">
      <c r="B12" s="31" t="s">
        <v>1333</v>
      </c>
      <c r="C12" s="20" t="s">
        <v>89</v>
      </c>
      <c r="D12" s="24">
        <v>249142029.09</v>
      </c>
      <c r="E12" s="24">
        <v>249142029.09</v>
      </c>
      <c r="F12" s="24"/>
      <c r="G12" s="54"/>
      <c r="H12" s="54"/>
      <c r="I12" s="54"/>
      <c r="J12" s="54"/>
      <c r="K12" s="24">
        <v>4721761.09</v>
      </c>
      <c r="L12" s="24">
        <v>59022013.590000004</v>
      </c>
      <c r="M12" s="79">
        <v>21</v>
      </c>
      <c r="N12" s="79"/>
      <c r="O12" s="24">
        <v>0</v>
      </c>
      <c r="P12" s="24">
        <v>0</v>
      </c>
      <c r="Q12" s="24"/>
    </row>
    <row r="13" spans="1:17" x14ac:dyDescent="0.25">
      <c r="B13" s="31" t="s">
        <v>1334</v>
      </c>
      <c r="C13" s="20" t="s">
        <v>93</v>
      </c>
      <c r="D13" s="24"/>
      <c r="E13" s="24"/>
      <c r="F13" s="24"/>
      <c r="G13" s="24"/>
      <c r="H13" s="24"/>
      <c r="I13" s="24"/>
      <c r="J13" s="24"/>
      <c r="K13" s="24"/>
      <c r="L13" s="24"/>
      <c r="M13" s="79"/>
      <c r="N13" s="79"/>
      <c r="O13" s="54"/>
      <c r="P13" s="24"/>
      <c r="Q13" s="24"/>
    </row>
    <row r="14" spans="1:17" x14ac:dyDescent="0.25">
      <c r="B14" s="31" t="s">
        <v>1335</v>
      </c>
      <c r="C14" s="20" t="s">
        <v>104</v>
      </c>
      <c r="D14" s="24">
        <v>249142029.09</v>
      </c>
      <c r="E14" s="24">
        <v>249142029.09</v>
      </c>
      <c r="F14" s="24"/>
      <c r="G14" s="54"/>
      <c r="H14" s="54"/>
      <c r="I14" s="54"/>
      <c r="J14" s="54"/>
      <c r="K14" s="24">
        <v>4721761.09</v>
      </c>
      <c r="L14" s="24">
        <v>59022013.590000004</v>
      </c>
      <c r="M14" s="79">
        <v>21</v>
      </c>
      <c r="N14" s="83"/>
      <c r="O14" s="54"/>
      <c r="P14" s="24">
        <v>0</v>
      </c>
      <c r="Q14" s="24"/>
    </row>
    <row r="15" spans="1:17" x14ac:dyDescent="0.25">
      <c r="B15" s="33" t="s">
        <v>393</v>
      </c>
      <c r="C15" s="40" t="s">
        <v>106</v>
      </c>
      <c r="D15" s="46"/>
      <c r="E15" s="46"/>
      <c r="F15" s="46"/>
      <c r="G15" s="23"/>
      <c r="H15" s="23"/>
      <c r="I15" s="23"/>
      <c r="J15" s="23"/>
      <c r="K15" s="46"/>
      <c r="L15" s="46"/>
      <c r="M15" s="67"/>
      <c r="N15" s="84"/>
      <c r="O15" s="23"/>
      <c r="P15" s="23"/>
      <c r="Q15" s="23"/>
    </row>
  </sheetData>
  <mergeCells count="18">
    <mergeCell ref="B7:E7"/>
    <mergeCell ref="D8:D10"/>
    <mergeCell ref="E8:E10"/>
    <mergeCell ref="F8:F10"/>
    <mergeCell ref="G8:H8"/>
    <mergeCell ref="G9:G10"/>
    <mergeCell ref="H9:H10"/>
    <mergeCell ref="I8:J8"/>
    <mergeCell ref="K8:K10"/>
    <mergeCell ref="L8:L10"/>
    <mergeCell ref="M8:O8"/>
    <mergeCell ref="P8:Q8"/>
    <mergeCell ref="I9:I10"/>
    <mergeCell ref="J9:J10"/>
    <mergeCell ref="M9:N9"/>
    <mergeCell ref="O9:O10"/>
    <mergeCell ref="P9:P10"/>
    <mergeCell ref="Q9:Q10"/>
  </mergeCells>
  <hyperlinks>
    <hyperlink ref="A1" location="Résumé!A1" tooltip="Résumé" display="&lt;&lt;" xr:uid="{00000000-0004-0000-E4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8"/>
  <sheetViews>
    <sheetView workbookViewId="0">
      <selection activeCell="B33" sqref="B33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5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5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5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5" ht="13" x14ac:dyDescent="0.25">
      <c r="A6" s="22" t="s">
        <v>311</v>
      </c>
      <c r="B6" s="25" t="s">
        <v>311</v>
      </c>
    </row>
    <row r="7" spans="1:5" x14ac:dyDescent="0.25">
      <c r="B7" s="106" t="s">
        <v>312</v>
      </c>
      <c r="C7" s="107"/>
      <c r="D7" s="107"/>
    </row>
    <row r="8" spans="1:5" x14ac:dyDescent="0.25">
      <c r="D8" s="13" t="s">
        <v>98</v>
      </c>
    </row>
    <row r="9" spans="1:5" x14ac:dyDescent="0.25">
      <c r="D9" s="20" t="s">
        <v>89</v>
      </c>
    </row>
    <row r="10" spans="1:5" x14ac:dyDescent="0.25">
      <c r="B10" s="31" t="s">
        <v>313</v>
      </c>
      <c r="C10" s="20" t="s">
        <v>89</v>
      </c>
      <c r="D10" s="24">
        <v>2677233991.3499999</v>
      </c>
    </row>
    <row r="11" spans="1:5" ht="21" x14ac:dyDescent="0.25">
      <c r="B11" s="12" t="s">
        <v>314</v>
      </c>
      <c r="C11" s="20" t="s">
        <v>93</v>
      </c>
      <c r="D11" s="24"/>
    </row>
    <row r="12" spans="1:5" ht="21" x14ac:dyDescent="0.25">
      <c r="B12" s="12" t="s">
        <v>315</v>
      </c>
      <c r="C12" s="20" t="s">
        <v>104</v>
      </c>
      <c r="D12" s="24"/>
    </row>
    <row r="13" spans="1:5" ht="21" x14ac:dyDescent="0.25">
      <c r="B13" s="12" t="s">
        <v>316</v>
      </c>
      <c r="C13" s="20" t="s">
        <v>106</v>
      </c>
      <c r="D13" s="24">
        <v>2344261451.5700002</v>
      </c>
      <c r="E13" s="99">
        <f>D13*8%</f>
        <v>187540916.12560001</v>
      </c>
    </row>
    <row r="14" spans="1:5" x14ac:dyDescent="0.25">
      <c r="B14" s="43" t="s">
        <v>317</v>
      </c>
      <c r="C14" s="20" t="s">
        <v>110</v>
      </c>
      <c r="D14" s="24">
        <v>2344261451.5700002</v>
      </c>
    </row>
    <row r="15" spans="1:5" ht="21" x14ac:dyDescent="0.25">
      <c r="B15" s="44" t="s">
        <v>318</v>
      </c>
      <c r="C15" s="20" t="s">
        <v>319</v>
      </c>
      <c r="D15" s="24"/>
    </row>
    <row r="16" spans="1:5" x14ac:dyDescent="0.25">
      <c r="B16" s="44" t="s">
        <v>320</v>
      </c>
      <c r="C16" s="20" t="s">
        <v>112</v>
      </c>
      <c r="D16" s="24">
        <v>2344261451.5700002</v>
      </c>
    </row>
    <row r="17" spans="2:4" x14ac:dyDescent="0.25">
      <c r="B17" s="36" t="s">
        <v>321</v>
      </c>
      <c r="C17" s="20" t="s">
        <v>114</v>
      </c>
      <c r="D17" s="24">
        <v>0</v>
      </c>
    </row>
    <row r="18" spans="2:4" x14ac:dyDescent="0.25">
      <c r="B18" s="36" t="s">
        <v>322</v>
      </c>
      <c r="C18" s="20" t="s">
        <v>116</v>
      </c>
      <c r="D18" s="24"/>
    </row>
    <row r="19" spans="2:4" x14ac:dyDescent="0.25">
      <c r="B19" s="36" t="s">
        <v>323</v>
      </c>
      <c r="C19" s="20" t="s">
        <v>118</v>
      </c>
      <c r="D19" s="24">
        <v>60</v>
      </c>
    </row>
    <row r="20" spans="2:4" x14ac:dyDescent="0.25">
      <c r="B20" s="36" t="s">
        <v>324</v>
      </c>
      <c r="C20" s="20" t="s">
        <v>325</v>
      </c>
      <c r="D20" s="24"/>
    </row>
    <row r="21" spans="2:4" x14ac:dyDescent="0.25">
      <c r="B21" s="36" t="s">
        <v>326</v>
      </c>
      <c r="C21" s="20" t="s">
        <v>327</v>
      </c>
      <c r="D21" s="24"/>
    </row>
    <row r="22" spans="2:4" x14ac:dyDescent="0.25">
      <c r="B22" s="36" t="s">
        <v>328</v>
      </c>
      <c r="C22" s="20" t="s">
        <v>329</v>
      </c>
      <c r="D22" s="24">
        <v>1235148033.9200001</v>
      </c>
    </row>
    <row r="23" spans="2:4" x14ac:dyDescent="0.25">
      <c r="B23" s="36" t="s">
        <v>330</v>
      </c>
      <c r="C23" s="20" t="s">
        <v>124</v>
      </c>
      <c r="D23" s="24">
        <v>567756806.51999998</v>
      </c>
    </row>
    <row r="24" spans="2:4" x14ac:dyDescent="0.25">
      <c r="B24" s="128" t="s">
        <v>331</v>
      </c>
      <c r="C24" s="20" t="s">
        <v>126</v>
      </c>
      <c r="D24" s="24">
        <v>80784761.090000004</v>
      </c>
    </row>
    <row r="25" spans="2:4" x14ac:dyDescent="0.25">
      <c r="B25" s="36" t="s">
        <v>332</v>
      </c>
      <c r="C25" s="20" t="s">
        <v>128</v>
      </c>
      <c r="D25" s="24">
        <v>298291287.80000001</v>
      </c>
    </row>
    <row r="26" spans="2:4" x14ac:dyDescent="0.25">
      <c r="B26" s="128" t="s">
        <v>1483</v>
      </c>
      <c r="C26" s="20" t="s">
        <v>130</v>
      </c>
      <c r="D26" s="24">
        <v>31414818.879999999</v>
      </c>
    </row>
    <row r="27" spans="2:4" x14ac:dyDescent="0.25">
      <c r="B27" s="36" t="s">
        <v>333</v>
      </c>
      <c r="C27" s="20" t="s">
        <v>132</v>
      </c>
      <c r="D27" s="24"/>
    </row>
    <row r="28" spans="2:4" x14ac:dyDescent="0.25">
      <c r="B28" s="36" t="s">
        <v>334</v>
      </c>
      <c r="C28" s="20" t="s">
        <v>134</v>
      </c>
      <c r="D28" s="24"/>
    </row>
    <row r="29" spans="2:4" x14ac:dyDescent="0.25">
      <c r="B29" s="36" t="s">
        <v>335</v>
      </c>
      <c r="C29" s="20" t="s">
        <v>336</v>
      </c>
      <c r="D29" s="24"/>
    </row>
    <row r="30" spans="2:4" x14ac:dyDescent="0.25">
      <c r="B30" s="36" t="s">
        <v>337</v>
      </c>
      <c r="C30" s="20" t="s">
        <v>136</v>
      </c>
      <c r="D30" s="24">
        <v>54907101.880000003</v>
      </c>
    </row>
    <row r="31" spans="2:4" x14ac:dyDescent="0.25">
      <c r="B31" s="36" t="s">
        <v>338</v>
      </c>
      <c r="C31" s="20" t="s">
        <v>138</v>
      </c>
      <c r="D31" s="24"/>
    </row>
    <row r="32" spans="2:4" x14ac:dyDescent="0.25">
      <c r="B32" s="134" t="s">
        <v>339</v>
      </c>
      <c r="C32" s="20" t="s">
        <v>340</v>
      </c>
      <c r="D32" s="24">
        <v>75958581.480000004</v>
      </c>
    </row>
    <row r="33" spans="2:4" x14ac:dyDescent="0.25">
      <c r="B33" s="18" t="s">
        <v>341</v>
      </c>
      <c r="C33" s="20" t="s">
        <v>342</v>
      </c>
      <c r="D33" s="24"/>
    </row>
    <row r="34" spans="2:4" x14ac:dyDescent="0.25">
      <c r="B34" s="43" t="s">
        <v>343</v>
      </c>
      <c r="C34" s="20" t="s">
        <v>144</v>
      </c>
      <c r="D34" s="24"/>
    </row>
    <row r="35" spans="2:4" ht="21" x14ac:dyDescent="0.25">
      <c r="B35" s="44" t="s">
        <v>344</v>
      </c>
      <c r="C35" s="20" t="s">
        <v>345</v>
      </c>
      <c r="D35" s="24"/>
    </row>
    <row r="36" spans="2:4" ht="21" x14ac:dyDescent="0.25">
      <c r="B36" s="44" t="s">
        <v>318</v>
      </c>
      <c r="C36" s="20" t="s">
        <v>346</v>
      </c>
      <c r="D36" s="24"/>
    </row>
    <row r="37" spans="2:4" x14ac:dyDescent="0.25">
      <c r="B37" s="44" t="s">
        <v>347</v>
      </c>
      <c r="C37" s="20" t="s">
        <v>146</v>
      </c>
      <c r="D37" s="24"/>
    </row>
    <row r="38" spans="2:4" x14ac:dyDescent="0.25">
      <c r="B38" s="36" t="s">
        <v>348</v>
      </c>
      <c r="C38" s="20" t="s">
        <v>148</v>
      </c>
      <c r="D38" s="24"/>
    </row>
    <row r="39" spans="2:4" x14ac:dyDescent="0.25">
      <c r="B39" s="135" t="s">
        <v>328</v>
      </c>
      <c r="C39" s="20" t="s">
        <v>150</v>
      </c>
      <c r="D39" s="24"/>
    </row>
    <row r="40" spans="2:4" x14ac:dyDescent="0.25">
      <c r="B40" s="36" t="s">
        <v>349</v>
      </c>
      <c r="C40" s="20" t="s">
        <v>152</v>
      </c>
      <c r="D40" s="24"/>
    </row>
    <row r="41" spans="2:4" x14ac:dyDescent="0.25">
      <c r="B41" s="36" t="s">
        <v>350</v>
      </c>
      <c r="C41" s="20" t="s">
        <v>156</v>
      </c>
      <c r="D41" s="24"/>
    </row>
    <row r="42" spans="2:4" x14ac:dyDescent="0.25">
      <c r="B42" s="36" t="s">
        <v>351</v>
      </c>
      <c r="C42" s="20" t="s">
        <v>158</v>
      </c>
      <c r="D42" s="24"/>
    </row>
    <row r="43" spans="2:4" x14ac:dyDescent="0.25">
      <c r="B43" s="44" t="s">
        <v>352</v>
      </c>
      <c r="C43" s="20" t="s">
        <v>160</v>
      </c>
      <c r="D43" s="24"/>
    </row>
    <row r="44" spans="2:4" x14ac:dyDescent="0.25">
      <c r="B44" s="36" t="s">
        <v>348</v>
      </c>
      <c r="C44" s="20" t="s">
        <v>162</v>
      </c>
      <c r="D44" s="24"/>
    </row>
    <row r="45" spans="2:4" x14ac:dyDescent="0.25">
      <c r="B45" s="36" t="s">
        <v>328</v>
      </c>
      <c r="C45" s="20" t="s">
        <v>164</v>
      </c>
      <c r="D45" s="24"/>
    </row>
    <row r="46" spans="2:4" x14ac:dyDescent="0.25">
      <c r="B46" s="36" t="s">
        <v>349</v>
      </c>
      <c r="C46" s="20" t="s">
        <v>168</v>
      </c>
      <c r="D46" s="24"/>
    </row>
    <row r="47" spans="2:4" x14ac:dyDescent="0.25">
      <c r="B47" s="36" t="s">
        <v>350</v>
      </c>
      <c r="C47" s="20" t="s">
        <v>170</v>
      </c>
      <c r="D47" s="24"/>
    </row>
    <row r="48" spans="2:4" x14ac:dyDescent="0.25">
      <c r="B48" s="36" t="s">
        <v>351</v>
      </c>
      <c r="C48" s="20" t="s">
        <v>174</v>
      </c>
      <c r="D48" s="24"/>
    </row>
    <row r="49" spans="2:5" x14ac:dyDescent="0.25">
      <c r="B49" s="132" t="s">
        <v>353</v>
      </c>
      <c r="C49" s="20" t="s">
        <v>180</v>
      </c>
      <c r="D49" s="24"/>
    </row>
    <row r="50" spans="2:5" x14ac:dyDescent="0.25">
      <c r="B50" s="132" t="s">
        <v>354</v>
      </c>
      <c r="C50" s="20" t="s">
        <v>182</v>
      </c>
      <c r="D50" s="24"/>
    </row>
    <row r="51" spans="2:5" x14ac:dyDescent="0.25">
      <c r="B51" s="36" t="s">
        <v>355</v>
      </c>
      <c r="C51" s="20" t="s">
        <v>184</v>
      </c>
      <c r="D51" s="24"/>
    </row>
    <row r="52" spans="2:5" x14ac:dyDescent="0.25">
      <c r="B52" s="36" t="s">
        <v>356</v>
      </c>
      <c r="C52" s="20" t="s">
        <v>185</v>
      </c>
      <c r="D52" s="24"/>
    </row>
    <row r="53" spans="2:5" x14ac:dyDescent="0.25">
      <c r="B53" s="36" t="s">
        <v>357</v>
      </c>
      <c r="C53" s="20" t="s">
        <v>187</v>
      </c>
      <c r="D53" s="24"/>
    </row>
    <row r="54" spans="2:5" x14ac:dyDescent="0.25">
      <c r="B54" s="44" t="s">
        <v>358</v>
      </c>
      <c r="C54" s="20" t="s">
        <v>189</v>
      </c>
      <c r="D54" s="24"/>
    </row>
    <row r="55" spans="2:5" x14ac:dyDescent="0.25">
      <c r="B55" s="44" t="s">
        <v>359</v>
      </c>
      <c r="C55" s="20" t="s">
        <v>195</v>
      </c>
      <c r="D55" s="24"/>
    </row>
    <row r="56" spans="2:5" x14ac:dyDescent="0.25">
      <c r="B56" s="36" t="s">
        <v>341</v>
      </c>
      <c r="C56" s="20" t="s">
        <v>360</v>
      </c>
      <c r="D56" s="24"/>
    </row>
    <row r="57" spans="2:5" x14ac:dyDescent="0.25">
      <c r="B57" s="43" t="s">
        <v>361</v>
      </c>
      <c r="C57" s="20" t="s">
        <v>197</v>
      </c>
      <c r="D57" s="24"/>
    </row>
    <row r="58" spans="2:5" x14ac:dyDescent="0.25">
      <c r="B58" s="43" t="s">
        <v>362</v>
      </c>
      <c r="C58" s="20" t="s">
        <v>199</v>
      </c>
      <c r="D58" s="24">
        <v>0</v>
      </c>
    </row>
    <row r="59" spans="2:5" x14ac:dyDescent="0.25">
      <c r="B59" s="12" t="s">
        <v>363</v>
      </c>
      <c r="C59" s="20" t="s">
        <v>207</v>
      </c>
      <c r="D59" s="24"/>
    </row>
    <row r="60" spans="2:5" x14ac:dyDescent="0.25">
      <c r="B60" s="43" t="s">
        <v>364</v>
      </c>
      <c r="C60" s="20" t="s">
        <v>209</v>
      </c>
      <c r="D60" s="24"/>
    </row>
    <row r="61" spans="2:5" x14ac:dyDescent="0.25">
      <c r="B61" s="43" t="s">
        <v>365</v>
      </c>
      <c r="C61" s="20" t="s">
        <v>211</v>
      </c>
      <c r="D61" s="24"/>
    </row>
    <row r="62" spans="2:5" ht="21" x14ac:dyDescent="0.25">
      <c r="B62" s="12" t="s">
        <v>366</v>
      </c>
      <c r="C62" s="20" t="s">
        <v>223</v>
      </c>
      <c r="D62" s="24">
        <v>329901.19</v>
      </c>
      <c r="E62" s="99">
        <f>D62*8%</f>
        <v>26392.0952</v>
      </c>
    </row>
    <row r="63" spans="2:5" ht="21" x14ac:dyDescent="0.25">
      <c r="B63" s="43" t="s">
        <v>367</v>
      </c>
      <c r="C63" s="20" t="s">
        <v>229</v>
      </c>
      <c r="D63" s="24">
        <v>329901.19</v>
      </c>
    </row>
    <row r="64" spans="2:5" x14ac:dyDescent="0.25">
      <c r="B64" s="44" t="s">
        <v>368</v>
      </c>
      <c r="C64" s="20" t="s">
        <v>231</v>
      </c>
      <c r="D64" s="24">
        <v>0</v>
      </c>
    </row>
    <row r="65" spans="2:5" x14ac:dyDescent="0.25">
      <c r="B65" s="44" t="s">
        <v>338</v>
      </c>
      <c r="C65" s="20" t="s">
        <v>369</v>
      </c>
      <c r="D65" s="24"/>
    </row>
    <row r="66" spans="2:5" x14ac:dyDescent="0.25">
      <c r="B66" s="44" t="s">
        <v>370</v>
      </c>
      <c r="C66" s="20" t="s">
        <v>371</v>
      </c>
      <c r="D66" s="24"/>
    </row>
    <row r="67" spans="2:5" x14ac:dyDescent="0.25">
      <c r="B67" s="36" t="s">
        <v>372</v>
      </c>
      <c r="C67" s="20" t="s">
        <v>373</v>
      </c>
      <c r="D67" s="24"/>
    </row>
    <row r="68" spans="2:5" x14ac:dyDescent="0.25">
      <c r="B68" s="36" t="s">
        <v>374</v>
      </c>
      <c r="C68" s="20" t="s">
        <v>375</v>
      </c>
      <c r="D68" s="24"/>
    </row>
    <row r="69" spans="2:5" x14ac:dyDescent="0.25">
      <c r="B69" s="44" t="s">
        <v>376</v>
      </c>
      <c r="C69" s="20" t="s">
        <v>234</v>
      </c>
      <c r="D69" s="24">
        <v>329901.19</v>
      </c>
    </row>
    <row r="70" spans="2:5" x14ac:dyDescent="0.25">
      <c r="B70" s="44" t="s">
        <v>377</v>
      </c>
      <c r="C70" s="20" t="s">
        <v>378</v>
      </c>
      <c r="D70" s="24"/>
    </row>
    <row r="71" spans="2:5" ht="21" x14ac:dyDescent="0.25">
      <c r="B71" s="43" t="s">
        <v>379</v>
      </c>
      <c r="C71" s="20" t="s">
        <v>237</v>
      </c>
      <c r="D71" s="24"/>
    </row>
    <row r="72" spans="2:5" x14ac:dyDescent="0.25">
      <c r="B72" s="12" t="s">
        <v>380</v>
      </c>
      <c r="C72" s="20" t="s">
        <v>239</v>
      </c>
      <c r="D72" s="24">
        <v>273620625</v>
      </c>
      <c r="E72" s="99">
        <f>D72*8%</f>
        <v>21889650</v>
      </c>
    </row>
    <row r="73" spans="2:5" x14ac:dyDescent="0.25">
      <c r="B73" s="43" t="s">
        <v>381</v>
      </c>
      <c r="C73" s="20" t="s">
        <v>382</v>
      </c>
      <c r="D73" s="24">
        <v>273620625</v>
      </c>
    </row>
    <row r="74" spans="2:5" x14ac:dyDescent="0.25">
      <c r="B74" s="43" t="s">
        <v>383</v>
      </c>
      <c r="C74" s="20" t="s">
        <v>384</v>
      </c>
      <c r="D74" s="24"/>
    </row>
    <row r="75" spans="2:5" x14ac:dyDescent="0.25">
      <c r="B75" s="43" t="s">
        <v>385</v>
      </c>
      <c r="C75" s="20" t="s">
        <v>241</v>
      </c>
      <c r="D75" s="24"/>
    </row>
    <row r="76" spans="2:5" x14ac:dyDescent="0.25">
      <c r="B76" s="12" t="s">
        <v>386</v>
      </c>
      <c r="C76" s="20" t="s">
        <v>387</v>
      </c>
      <c r="D76" s="24"/>
    </row>
    <row r="77" spans="2:5" x14ac:dyDescent="0.25">
      <c r="B77" s="12" t="s">
        <v>388</v>
      </c>
      <c r="C77" s="20" t="s">
        <v>389</v>
      </c>
      <c r="D77" s="24">
        <v>59022013.590000004</v>
      </c>
      <c r="E77" s="99">
        <f>D77*8%</f>
        <v>4721761.0872</v>
      </c>
    </row>
    <row r="78" spans="2:5" x14ac:dyDescent="0.25">
      <c r="B78" s="43" t="s">
        <v>390</v>
      </c>
      <c r="C78" s="20" t="s">
        <v>391</v>
      </c>
      <c r="D78" s="24"/>
    </row>
    <row r="79" spans="2:5" x14ac:dyDescent="0.25">
      <c r="B79" s="43" t="s">
        <v>392</v>
      </c>
      <c r="C79" s="20" t="s">
        <v>247</v>
      </c>
      <c r="D79" s="24">
        <v>59022013.590000004</v>
      </c>
    </row>
    <row r="80" spans="2:5" x14ac:dyDescent="0.25">
      <c r="B80" s="43" t="s">
        <v>393</v>
      </c>
      <c r="C80" s="20" t="s">
        <v>249</v>
      </c>
      <c r="D80" s="24"/>
    </row>
    <row r="81" spans="2:4" x14ac:dyDescent="0.25">
      <c r="B81" s="131" t="s">
        <v>394</v>
      </c>
      <c r="C81" s="20" t="s">
        <v>251</v>
      </c>
      <c r="D81" s="24"/>
    </row>
    <row r="82" spans="2:4" x14ac:dyDescent="0.25">
      <c r="B82" s="12" t="s">
        <v>395</v>
      </c>
      <c r="C82" s="20" t="s">
        <v>253</v>
      </c>
      <c r="D82" s="24"/>
    </row>
    <row r="83" spans="2:4" ht="21" x14ac:dyDescent="0.25">
      <c r="B83" s="43" t="s">
        <v>396</v>
      </c>
      <c r="C83" s="20" t="s">
        <v>257</v>
      </c>
      <c r="D83" s="24"/>
    </row>
    <row r="84" spans="2:4" x14ac:dyDescent="0.25">
      <c r="B84" s="44" t="s">
        <v>397</v>
      </c>
      <c r="C84" s="20" t="s">
        <v>259</v>
      </c>
      <c r="D84" s="24"/>
    </row>
    <row r="85" spans="2:4" ht="21" x14ac:dyDescent="0.25">
      <c r="B85" s="44" t="s">
        <v>398</v>
      </c>
      <c r="C85" s="20" t="s">
        <v>261</v>
      </c>
      <c r="D85" s="24"/>
    </row>
    <row r="86" spans="2:4" x14ac:dyDescent="0.25">
      <c r="B86" s="44" t="s">
        <v>399</v>
      </c>
      <c r="C86" s="20" t="s">
        <v>263</v>
      </c>
      <c r="D86" s="24"/>
    </row>
    <row r="87" spans="2:4" ht="21" x14ac:dyDescent="0.25">
      <c r="B87" s="43" t="s">
        <v>400</v>
      </c>
      <c r="C87" s="20" t="s">
        <v>269</v>
      </c>
      <c r="D87" s="24"/>
    </row>
    <row r="88" spans="2:4" ht="21" x14ac:dyDescent="0.25">
      <c r="B88" s="45" t="s">
        <v>401</v>
      </c>
      <c r="C88" s="40" t="s">
        <v>271</v>
      </c>
      <c r="D88" s="46"/>
    </row>
  </sheetData>
  <mergeCells count="1">
    <mergeCell ref="B7:D7"/>
  </mergeCells>
  <hyperlinks>
    <hyperlink ref="A1" location="Résumé!A1" tooltip="Résumé" display="&lt;&lt;" xr:uid="{00000000-0004-0000-03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>
    <outlinePr summaryBelow="0" summaryRight="0"/>
  </sheetPr>
  <dimension ref="A1:L35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2" width="21.54296875" customWidth="1"/>
  </cols>
  <sheetData>
    <row r="1" spans="1:12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2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2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2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2" ht="13" x14ac:dyDescent="0.25">
      <c r="A6" s="22" t="s">
        <v>1336</v>
      </c>
      <c r="B6" s="25" t="s">
        <v>1336</v>
      </c>
    </row>
    <row r="7" spans="1:12" x14ac:dyDescent="0.25">
      <c r="B7" s="106" t="s">
        <v>1337</v>
      </c>
      <c r="C7" s="107"/>
      <c r="D7" s="107"/>
      <c r="E7" s="107"/>
    </row>
    <row r="8" spans="1:12" ht="21" x14ac:dyDescent="0.25">
      <c r="D8" s="58" t="s">
        <v>1338</v>
      </c>
      <c r="E8" s="65"/>
      <c r="F8" s="108" t="s">
        <v>1339</v>
      </c>
      <c r="G8" s="110"/>
      <c r="H8" s="110"/>
      <c r="I8" s="110"/>
      <c r="J8" s="108"/>
      <c r="K8" s="58" t="s">
        <v>1340</v>
      </c>
      <c r="L8" s="65"/>
    </row>
    <row r="9" spans="1:12" x14ac:dyDescent="0.25">
      <c r="D9" s="53"/>
      <c r="E9" s="13" t="s">
        <v>1341</v>
      </c>
      <c r="F9" s="13" t="s">
        <v>1342</v>
      </c>
      <c r="G9" s="13" t="s">
        <v>1343</v>
      </c>
      <c r="H9" s="13" t="s">
        <v>1344</v>
      </c>
      <c r="I9" s="13" t="s">
        <v>1314</v>
      </c>
      <c r="J9" s="13" t="s">
        <v>1345</v>
      </c>
      <c r="K9" s="53"/>
      <c r="L9" s="13" t="s">
        <v>1341</v>
      </c>
    </row>
    <row r="10" spans="1:12" x14ac:dyDescent="0.25">
      <c r="D10" s="20" t="s">
        <v>89</v>
      </c>
      <c r="E10" s="20" t="s">
        <v>93</v>
      </c>
      <c r="F10" s="20" t="s">
        <v>104</v>
      </c>
      <c r="G10" s="20" t="s">
        <v>106</v>
      </c>
      <c r="H10" s="20" t="s">
        <v>110</v>
      </c>
      <c r="I10" s="20" t="s">
        <v>112</v>
      </c>
      <c r="J10" s="20" t="s">
        <v>114</v>
      </c>
      <c r="K10" s="20" t="s">
        <v>116</v>
      </c>
      <c r="L10" s="20" t="s">
        <v>118</v>
      </c>
    </row>
    <row r="11" spans="1:12" x14ac:dyDescent="0.25">
      <c r="B11" s="31" t="s">
        <v>1346</v>
      </c>
      <c r="C11" s="20" t="s">
        <v>89</v>
      </c>
      <c r="D11" s="24">
        <v>127534790.86</v>
      </c>
      <c r="E11" s="24">
        <v>127534790.86</v>
      </c>
      <c r="F11" s="24">
        <v>0</v>
      </c>
      <c r="G11" s="24">
        <v>0</v>
      </c>
      <c r="H11" s="24">
        <v>0</v>
      </c>
      <c r="I11" s="24">
        <v>0</v>
      </c>
      <c r="J11" s="85" t="s">
        <v>1347</v>
      </c>
      <c r="K11" s="24">
        <v>127534790.86</v>
      </c>
      <c r="L11" s="24">
        <v>127534790.86</v>
      </c>
    </row>
    <row r="12" spans="1:12" x14ac:dyDescent="0.25">
      <c r="B12" s="12" t="s">
        <v>1348</v>
      </c>
      <c r="C12" s="20" t="s">
        <v>93</v>
      </c>
      <c r="D12" s="24">
        <v>63767395.439999998</v>
      </c>
      <c r="E12" s="24">
        <v>63767395.439999998</v>
      </c>
      <c r="F12" s="24">
        <v>0</v>
      </c>
      <c r="G12" s="24">
        <v>0</v>
      </c>
      <c r="H12" s="24">
        <v>0</v>
      </c>
      <c r="I12" s="24">
        <v>0</v>
      </c>
      <c r="J12" s="85" t="s">
        <v>1347</v>
      </c>
      <c r="K12" s="24">
        <v>63767395.439999998</v>
      </c>
      <c r="L12" s="24">
        <v>63767395.439999998</v>
      </c>
    </row>
    <row r="13" spans="1:12" x14ac:dyDescent="0.25">
      <c r="B13" s="43" t="s">
        <v>1349</v>
      </c>
      <c r="C13" s="20" t="s">
        <v>104</v>
      </c>
      <c r="D13" s="24">
        <v>63767395.439999998</v>
      </c>
      <c r="E13" s="24">
        <v>63767395.439999998</v>
      </c>
      <c r="F13" s="24"/>
      <c r="G13" s="54"/>
      <c r="H13" s="24"/>
      <c r="I13" s="24"/>
      <c r="J13" s="85"/>
      <c r="K13" s="24">
        <v>63767395.439999998</v>
      </c>
      <c r="L13" s="24">
        <v>63767395.439999998</v>
      </c>
    </row>
    <row r="14" spans="1:12" x14ac:dyDescent="0.25">
      <c r="B14" s="43" t="s">
        <v>1350</v>
      </c>
      <c r="C14" s="20" t="s">
        <v>106</v>
      </c>
      <c r="D14" s="24"/>
      <c r="E14" s="24"/>
      <c r="F14" s="24"/>
      <c r="G14" s="54"/>
      <c r="H14" s="24"/>
      <c r="I14" s="24"/>
      <c r="J14" s="85"/>
      <c r="K14" s="24">
        <v>0</v>
      </c>
      <c r="L14" s="24">
        <v>0</v>
      </c>
    </row>
    <row r="15" spans="1:12" x14ac:dyDescent="0.25">
      <c r="B15" s="43" t="s">
        <v>1351</v>
      </c>
      <c r="C15" s="20" t="s">
        <v>110</v>
      </c>
      <c r="D15" s="24"/>
      <c r="E15" s="24">
        <v>0</v>
      </c>
      <c r="F15" s="24"/>
      <c r="G15" s="54"/>
      <c r="H15" s="24"/>
      <c r="I15" s="24"/>
      <c r="J15" s="85"/>
      <c r="K15" s="24">
        <v>0</v>
      </c>
      <c r="L15" s="24">
        <v>0</v>
      </c>
    </row>
    <row r="16" spans="1:12" x14ac:dyDescent="0.25">
      <c r="B16" s="43" t="s">
        <v>1352</v>
      </c>
      <c r="C16" s="20" t="s">
        <v>112</v>
      </c>
      <c r="D16" s="24">
        <v>0</v>
      </c>
      <c r="E16" s="24">
        <v>0</v>
      </c>
      <c r="F16" s="24"/>
      <c r="G16" s="54"/>
      <c r="H16" s="24"/>
      <c r="I16" s="24"/>
      <c r="J16" s="85"/>
      <c r="K16" s="24">
        <v>0</v>
      </c>
      <c r="L16" s="24">
        <v>0</v>
      </c>
    </row>
    <row r="17" spans="2:12" x14ac:dyDescent="0.25">
      <c r="B17" s="43" t="s">
        <v>1353</v>
      </c>
      <c r="C17" s="20" t="s">
        <v>114</v>
      </c>
      <c r="D17" s="24">
        <v>0</v>
      </c>
      <c r="E17" s="24">
        <v>0</v>
      </c>
      <c r="F17" s="24"/>
      <c r="G17" s="54"/>
      <c r="H17" s="24"/>
      <c r="I17" s="24"/>
      <c r="J17" s="85"/>
      <c r="K17" s="24">
        <v>0</v>
      </c>
      <c r="L17" s="24">
        <v>0</v>
      </c>
    </row>
    <row r="18" spans="2:12" x14ac:dyDescent="0.25">
      <c r="B18" s="43" t="s">
        <v>1354</v>
      </c>
      <c r="C18" s="20" t="s">
        <v>116</v>
      </c>
      <c r="D18" s="24"/>
      <c r="E18" s="24"/>
      <c r="F18" s="24"/>
      <c r="G18" s="54"/>
      <c r="H18" s="24"/>
      <c r="I18" s="24"/>
      <c r="J18" s="85"/>
      <c r="K18" s="24">
        <v>0</v>
      </c>
      <c r="L18" s="24">
        <v>0</v>
      </c>
    </row>
    <row r="19" spans="2:12" x14ac:dyDescent="0.25">
      <c r="B19" s="43" t="s">
        <v>1355</v>
      </c>
      <c r="C19" s="20" t="s">
        <v>118</v>
      </c>
      <c r="D19" s="24"/>
      <c r="E19" s="24"/>
      <c r="F19" s="24"/>
      <c r="G19" s="54"/>
      <c r="H19" s="24"/>
      <c r="I19" s="24"/>
      <c r="J19" s="85"/>
      <c r="K19" s="24">
        <v>0</v>
      </c>
      <c r="L19" s="24">
        <v>0</v>
      </c>
    </row>
    <row r="20" spans="2:12" x14ac:dyDescent="0.25">
      <c r="B20" s="43" t="s">
        <v>1356</v>
      </c>
      <c r="C20" s="20" t="s">
        <v>325</v>
      </c>
      <c r="D20" s="24"/>
      <c r="E20" s="24"/>
      <c r="F20" s="24"/>
      <c r="G20" s="54"/>
      <c r="H20" s="24"/>
      <c r="I20" s="24"/>
      <c r="J20" s="85"/>
      <c r="K20" s="24">
        <v>0</v>
      </c>
      <c r="L20" s="24">
        <v>0</v>
      </c>
    </row>
    <row r="21" spans="2:12" x14ac:dyDescent="0.25">
      <c r="B21" s="43" t="s">
        <v>1357</v>
      </c>
      <c r="C21" s="20" t="s">
        <v>327</v>
      </c>
      <c r="D21" s="24"/>
      <c r="E21" s="24">
        <v>0</v>
      </c>
      <c r="F21" s="54"/>
      <c r="G21" s="24">
        <v>0</v>
      </c>
      <c r="H21" s="24"/>
      <c r="I21" s="24"/>
      <c r="J21" s="85"/>
      <c r="K21" s="24">
        <v>0</v>
      </c>
      <c r="L21" s="24">
        <v>0</v>
      </c>
    </row>
    <row r="22" spans="2:12" x14ac:dyDescent="0.25">
      <c r="B22" s="43" t="s">
        <v>1358</v>
      </c>
      <c r="C22" s="20" t="s">
        <v>329</v>
      </c>
      <c r="D22" s="24"/>
      <c r="E22" s="24">
        <v>0</v>
      </c>
      <c r="F22" s="24"/>
      <c r="G22" s="54"/>
      <c r="H22" s="24"/>
      <c r="I22" s="24"/>
      <c r="J22" s="85"/>
      <c r="K22" s="24">
        <v>0</v>
      </c>
      <c r="L22" s="24">
        <v>0</v>
      </c>
    </row>
    <row r="23" spans="2:12" x14ac:dyDescent="0.25">
      <c r="B23" s="43" t="s">
        <v>1359</v>
      </c>
      <c r="C23" s="20" t="s">
        <v>124</v>
      </c>
      <c r="D23" s="24"/>
      <c r="E23" s="24">
        <v>0</v>
      </c>
      <c r="F23" s="24"/>
      <c r="G23" s="54"/>
      <c r="H23" s="24"/>
      <c r="I23" s="24"/>
      <c r="J23" s="85"/>
      <c r="K23" s="24">
        <v>0</v>
      </c>
      <c r="L23" s="24">
        <v>0</v>
      </c>
    </row>
    <row r="24" spans="2:12" x14ac:dyDescent="0.25">
      <c r="B24" s="43" t="s">
        <v>1360</v>
      </c>
      <c r="C24" s="20" t="s">
        <v>126</v>
      </c>
      <c r="D24" s="24"/>
      <c r="E24" s="24"/>
      <c r="F24" s="24"/>
      <c r="G24" s="54"/>
      <c r="H24" s="24"/>
      <c r="I24" s="24"/>
      <c r="J24" s="85"/>
      <c r="K24" s="24">
        <v>0</v>
      </c>
      <c r="L24" s="24">
        <v>0</v>
      </c>
    </row>
    <row r="25" spans="2:12" x14ac:dyDescent="0.25">
      <c r="B25" s="43" t="s">
        <v>1361</v>
      </c>
      <c r="C25" s="20" t="s">
        <v>1362</v>
      </c>
      <c r="D25" s="24"/>
      <c r="E25" s="24"/>
      <c r="F25" s="24"/>
      <c r="G25" s="54"/>
      <c r="H25" s="24"/>
      <c r="I25" s="24"/>
      <c r="J25" s="85"/>
      <c r="K25" s="24"/>
      <c r="L25" s="24"/>
    </row>
    <row r="26" spans="2:12" x14ac:dyDescent="0.25">
      <c r="B26" s="43" t="s">
        <v>1363</v>
      </c>
      <c r="C26" s="20" t="s">
        <v>1364</v>
      </c>
      <c r="D26" s="24"/>
      <c r="E26" s="24"/>
      <c r="F26" s="24"/>
      <c r="G26" s="54"/>
      <c r="H26" s="24"/>
      <c r="I26" s="24"/>
      <c r="J26" s="85"/>
      <c r="K26" s="24"/>
      <c r="L26" s="24"/>
    </row>
    <row r="27" spans="2:12" x14ac:dyDescent="0.25">
      <c r="B27" s="12" t="s">
        <v>1365</v>
      </c>
      <c r="C27" s="20" t="s">
        <v>128</v>
      </c>
      <c r="D27" s="24">
        <v>63767395.420000002</v>
      </c>
      <c r="E27" s="24">
        <v>63767395.420000002</v>
      </c>
      <c r="F27" s="24">
        <v>0</v>
      </c>
      <c r="G27" s="24">
        <v>0</v>
      </c>
      <c r="H27" s="24">
        <v>0</v>
      </c>
      <c r="I27" s="24">
        <v>0</v>
      </c>
      <c r="J27" s="85" t="s">
        <v>1347</v>
      </c>
      <c r="K27" s="24">
        <v>63767395.420000002</v>
      </c>
      <c r="L27" s="24">
        <v>63767395.420000002</v>
      </c>
    </row>
    <row r="28" spans="2:12" x14ac:dyDescent="0.25">
      <c r="B28" s="43" t="s">
        <v>1366</v>
      </c>
      <c r="C28" s="20" t="s">
        <v>130</v>
      </c>
      <c r="D28" s="24">
        <v>63767395.420000002</v>
      </c>
      <c r="E28" s="24">
        <v>63767395.420000002</v>
      </c>
      <c r="F28" s="24"/>
      <c r="G28" s="54"/>
      <c r="H28" s="24"/>
      <c r="I28" s="24"/>
      <c r="J28" s="85"/>
      <c r="K28" s="24">
        <v>63767395.420000002</v>
      </c>
      <c r="L28" s="24">
        <v>63767395.420000002</v>
      </c>
    </row>
    <row r="29" spans="2:12" x14ac:dyDescent="0.25">
      <c r="B29" s="43" t="s">
        <v>1367</v>
      </c>
      <c r="C29" s="20" t="s">
        <v>132</v>
      </c>
      <c r="D29" s="24"/>
      <c r="E29" s="24"/>
      <c r="F29" s="24"/>
      <c r="G29" s="54"/>
      <c r="H29" s="24"/>
      <c r="I29" s="24"/>
      <c r="J29" s="85"/>
      <c r="K29" s="24"/>
      <c r="L29" s="24"/>
    </row>
    <row r="30" spans="2:12" x14ac:dyDescent="0.25">
      <c r="B30" s="43" t="s">
        <v>1368</v>
      </c>
      <c r="C30" s="20" t="s">
        <v>134</v>
      </c>
      <c r="D30" s="24"/>
      <c r="E30" s="24"/>
      <c r="F30" s="24"/>
      <c r="G30" s="54"/>
      <c r="H30" s="24"/>
      <c r="I30" s="24"/>
      <c r="J30" s="85"/>
      <c r="K30" s="24"/>
      <c r="L30" s="24"/>
    </row>
    <row r="31" spans="2:12" x14ac:dyDescent="0.25">
      <c r="B31" s="43" t="s">
        <v>1357</v>
      </c>
      <c r="C31" s="20" t="s">
        <v>336</v>
      </c>
      <c r="D31" s="24"/>
      <c r="E31" s="24"/>
      <c r="F31" s="54"/>
      <c r="G31" s="24"/>
      <c r="H31" s="24"/>
      <c r="I31" s="24"/>
      <c r="J31" s="85"/>
      <c r="K31" s="24"/>
      <c r="L31" s="24"/>
    </row>
    <row r="32" spans="2:12" x14ac:dyDescent="0.25">
      <c r="B32" s="43" t="s">
        <v>1358</v>
      </c>
      <c r="C32" s="20" t="s">
        <v>136</v>
      </c>
      <c r="D32" s="24"/>
      <c r="E32" s="24"/>
      <c r="F32" s="24"/>
      <c r="G32" s="54"/>
      <c r="H32" s="24"/>
      <c r="I32" s="24"/>
      <c r="J32" s="85"/>
      <c r="K32" s="24"/>
      <c r="L32" s="24"/>
    </row>
    <row r="33" spans="2:12" x14ac:dyDescent="0.25">
      <c r="B33" s="43" t="s">
        <v>1369</v>
      </c>
      <c r="C33" s="20" t="s">
        <v>138</v>
      </c>
      <c r="D33" s="24"/>
      <c r="E33" s="24"/>
      <c r="F33" s="24"/>
      <c r="G33" s="54"/>
      <c r="H33" s="24"/>
      <c r="I33" s="24"/>
      <c r="J33" s="85"/>
      <c r="K33" s="24"/>
      <c r="L33" s="24"/>
    </row>
    <row r="34" spans="2:12" x14ac:dyDescent="0.25">
      <c r="B34" s="43" t="s">
        <v>1370</v>
      </c>
      <c r="C34" s="20" t="s">
        <v>140</v>
      </c>
      <c r="D34" s="24"/>
      <c r="E34" s="24"/>
      <c r="F34" s="24"/>
      <c r="G34" s="54"/>
      <c r="H34" s="24"/>
      <c r="I34" s="24"/>
      <c r="J34" s="85"/>
      <c r="K34" s="24"/>
      <c r="L34" s="24"/>
    </row>
    <row r="35" spans="2:12" x14ac:dyDescent="0.25">
      <c r="B35" s="45" t="s">
        <v>1371</v>
      </c>
      <c r="C35" s="40" t="s">
        <v>142</v>
      </c>
      <c r="D35" s="46"/>
      <c r="E35" s="46"/>
      <c r="F35" s="46"/>
      <c r="G35" s="23"/>
      <c r="H35" s="46"/>
      <c r="I35" s="46"/>
      <c r="J35" s="69"/>
      <c r="K35" s="46"/>
      <c r="L35" s="46"/>
    </row>
  </sheetData>
  <mergeCells count="2">
    <mergeCell ref="B7:E7"/>
    <mergeCell ref="F8:J8"/>
  </mergeCells>
  <hyperlinks>
    <hyperlink ref="A1" location="Résumé!A1" tooltip="Résumé" display="&lt;&lt;" xr:uid="{00000000-0004-0000-E5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D10"/>
  <sheetViews>
    <sheetView workbookViewId="0"/>
  </sheetViews>
  <sheetFormatPr baseColWidth="10" defaultColWidth="11.453125" defaultRowHeight="12.5" x14ac:dyDescent="0.25"/>
  <cols>
    <col min="2" max="2" width="50" customWidth="1"/>
    <col min="3" max="4" width="30" customWidth="1"/>
  </cols>
  <sheetData>
    <row r="1" spans="1:4" x14ac:dyDescent="0.25">
      <c r="A1" t="s">
        <v>77</v>
      </c>
    </row>
    <row r="2" spans="1:4" ht="20.149999999999999" customHeight="1" x14ac:dyDescent="0.25">
      <c r="B2" s="1" t="s">
        <v>637</v>
      </c>
      <c r="C2" s="3" t="s">
        <v>21</v>
      </c>
      <c r="D2" s="2" t="s">
        <v>37</v>
      </c>
    </row>
    <row r="3" spans="1:4" ht="13" x14ac:dyDescent="0.3">
      <c r="B3" s="6" t="s">
        <v>1372</v>
      </c>
      <c r="C3" s="56" t="s">
        <v>23</v>
      </c>
      <c r="D3" s="11" t="s">
        <v>40</v>
      </c>
    </row>
    <row r="4" spans="1:4" ht="13" x14ac:dyDescent="0.3">
      <c r="B4" s="6" t="s">
        <v>1373</v>
      </c>
      <c r="C4" s="56" t="s">
        <v>23</v>
      </c>
      <c r="D4" s="11" t="s">
        <v>40</v>
      </c>
    </row>
    <row r="5" spans="1:4" ht="13" x14ac:dyDescent="0.3">
      <c r="B5" s="6" t="s">
        <v>1374</v>
      </c>
      <c r="C5" s="56" t="s">
        <v>23</v>
      </c>
      <c r="D5" s="11" t="s">
        <v>40</v>
      </c>
    </row>
    <row r="6" spans="1:4" ht="13" x14ac:dyDescent="0.3">
      <c r="B6" s="6" t="s">
        <v>1375</v>
      </c>
      <c r="C6" s="56" t="s">
        <v>23</v>
      </c>
      <c r="D6" s="11" t="s">
        <v>40</v>
      </c>
    </row>
    <row r="7" spans="1:4" ht="13" x14ac:dyDescent="0.3">
      <c r="B7" s="6" t="s">
        <v>1376</v>
      </c>
      <c r="C7" s="56" t="s">
        <v>23</v>
      </c>
      <c r="D7" s="11" t="s">
        <v>40</v>
      </c>
    </row>
    <row r="8" spans="1:4" ht="13" x14ac:dyDescent="0.3">
      <c r="B8" s="6" t="s">
        <v>1377</v>
      </c>
      <c r="C8" s="56" t="s">
        <v>23</v>
      </c>
      <c r="D8" s="11" t="s">
        <v>40</v>
      </c>
    </row>
    <row r="9" spans="1:4" ht="13" x14ac:dyDescent="0.3">
      <c r="B9" s="6" t="s">
        <v>1378</v>
      </c>
      <c r="C9" s="56" t="s">
        <v>23</v>
      </c>
      <c r="D9" s="11" t="s">
        <v>40</v>
      </c>
    </row>
    <row r="10" spans="1:4" x14ac:dyDescent="0.25">
      <c r="B10" s="8"/>
      <c r="C10" s="8"/>
      <c r="D10" s="8"/>
    </row>
  </sheetData>
  <hyperlinks>
    <hyperlink ref="B3:D3" location="'C3300_TOTAL'!A1" tooltip="C3300_TOTAL" display="C3300_TOTAL" xr:uid="{00000000-0004-0000-E600-000000000000}"/>
    <hyperlink ref="B4:D4" location="'C3300_C$_1'!A1" tooltip="C3300_C$_1 (SWITZERLAND)" display="C3300_C$_1 (SWITZERLAND)" xr:uid="{00000000-0004-0000-E600-000001000000}"/>
    <hyperlink ref="B5:D5" location="'C3300_C$_2'!A1" tooltip="C3300_C$_2 (FRANCE)" display="C3300_C$_2 (FRANCE)" xr:uid="{00000000-0004-0000-E600-000002000000}"/>
    <hyperlink ref="B6:D6" location="'C3300_C$_3'!A1" tooltip="C3300_C$_3 (ITALY)" display="C3300_C$_3 (ITALY)" xr:uid="{00000000-0004-0000-E600-000003000000}"/>
    <hyperlink ref="B7:D7" location="'C3300_C$_4'!A1" tooltip="C3300_C$_4 (LUXEMBOURG)" display="C3300_C$_4 (LUXEMBOURG)" xr:uid="{00000000-0004-0000-E600-000004000000}"/>
    <hyperlink ref="B8:D8" location="'C3300_C$_5'!A1" tooltip="C3300_C$_5 (MONACO)" display="C3300_C$_5 (MONACO)" xr:uid="{00000000-0004-0000-E600-000005000000}"/>
    <hyperlink ref="B9:D9" location="'C3300_C$_6'!A1" tooltip="C3300_C$_6 (UNITED STATES)" display="C3300_C$_6 (UNITED STATES)" xr:uid="{00000000-0004-0000-E600-000006000000}"/>
    <hyperlink ref="A1" location="Résumé!A1" tooltip="Résumé" display="&lt;&lt;" xr:uid="{00000000-0004-0000-E600-000007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>
    <outlinePr summaryBelow="0" summaryRight="0"/>
  </sheetPr>
  <dimension ref="A1:AG40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28" width="21.54296875" customWidth="1"/>
    <col min="29" max="31" width="21.81640625" customWidth="1"/>
    <col min="32" max="33" width="21.54296875" customWidth="1"/>
  </cols>
  <sheetData>
    <row r="1" spans="1:33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33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33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33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33" ht="13" x14ac:dyDescent="0.25">
      <c r="A6" s="22" t="s">
        <v>1379</v>
      </c>
      <c r="B6" s="25" t="s">
        <v>1379</v>
      </c>
    </row>
    <row r="7" spans="1:33" x14ac:dyDescent="0.25">
      <c r="B7" s="106" t="s">
        <v>1380</v>
      </c>
      <c r="C7" s="107"/>
      <c r="D7" s="107"/>
      <c r="E7" s="107"/>
    </row>
    <row r="8" spans="1:33" x14ac:dyDescent="0.25">
      <c r="A8" s="39"/>
      <c r="B8" s="33" t="s">
        <v>1381</v>
      </c>
      <c r="C8" s="40"/>
      <c r="D8" s="124" t="s">
        <v>945</v>
      </c>
      <c r="E8" s="118"/>
      <c r="F8" s="125"/>
    </row>
    <row r="10" spans="1:33" x14ac:dyDescent="0.25">
      <c r="D10" s="108" t="s">
        <v>1382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08"/>
      <c r="AD10" s="112" t="s">
        <v>1383</v>
      </c>
      <c r="AE10" s="126"/>
      <c r="AF10" s="112" t="s">
        <v>667</v>
      </c>
      <c r="AG10" s="112" t="s">
        <v>1384</v>
      </c>
    </row>
    <row r="11" spans="1:33" x14ac:dyDescent="0.25">
      <c r="D11" s="108" t="s">
        <v>1385</v>
      </c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08"/>
      <c r="R11" s="114" t="s">
        <v>1386</v>
      </c>
      <c r="S11" s="115"/>
      <c r="T11" s="114" t="s">
        <v>1387</v>
      </c>
      <c r="U11" s="110"/>
      <c r="V11" s="115"/>
      <c r="W11" s="108" t="s">
        <v>1219</v>
      </c>
      <c r="X11" s="110"/>
      <c r="Y11" s="110"/>
      <c r="Z11" s="108"/>
      <c r="AA11" s="108" t="s">
        <v>1388</v>
      </c>
      <c r="AB11" s="110"/>
      <c r="AC11" s="108"/>
      <c r="AD11" s="127"/>
      <c r="AE11" s="108"/>
      <c r="AF11" s="113"/>
      <c r="AG11" s="113"/>
    </row>
    <row r="12" spans="1:33" x14ac:dyDescent="0.25">
      <c r="D12" s="108" t="s">
        <v>1389</v>
      </c>
      <c r="E12" s="108" t="s">
        <v>1390</v>
      </c>
      <c r="F12" s="108" t="s">
        <v>1391</v>
      </c>
      <c r="G12" s="110"/>
      <c r="H12" s="110"/>
      <c r="I12" s="110"/>
      <c r="J12" s="110"/>
      <c r="K12" s="110"/>
      <c r="L12" s="110"/>
      <c r="M12" s="110"/>
      <c r="N12" s="110"/>
      <c r="O12" s="108"/>
      <c r="P12" s="114" t="s">
        <v>1392</v>
      </c>
      <c r="Q12" s="115"/>
      <c r="R12" s="116"/>
      <c r="S12" s="108" t="s">
        <v>1393</v>
      </c>
      <c r="T12" s="116"/>
      <c r="U12" s="108" t="s">
        <v>1394</v>
      </c>
      <c r="V12" s="108" t="s">
        <v>1393</v>
      </c>
      <c r="W12" s="108" t="s">
        <v>1395</v>
      </c>
      <c r="X12" s="108"/>
      <c r="Y12" s="108" t="s">
        <v>1396</v>
      </c>
      <c r="Z12" s="108"/>
      <c r="AA12" s="108" t="s">
        <v>1397</v>
      </c>
      <c r="AB12" s="108" t="s">
        <v>1398</v>
      </c>
      <c r="AC12" s="108" t="s">
        <v>1387</v>
      </c>
      <c r="AD12" s="108" t="s">
        <v>1399</v>
      </c>
      <c r="AE12" s="108" t="s">
        <v>1400</v>
      </c>
      <c r="AF12" s="113"/>
      <c r="AG12" s="113"/>
    </row>
    <row r="13" spans="1:33" ht="42" x14ac:dyDescent="0.25">
      <c r="D13" s="108"/>
      <c r="E13" s="108"/>
      <c r="F13" s="13" t="s">
        <v>1349</v>
      </c>
      <c r="G13" s="13" t="s">
        <v>1350</v>
      </c>
      <c r="H13" s="13" t="s">
        <v>1351</v>
      </c>
      <c r="I13" s="13" t="s">
        <v>1352</v>
      </c>
      <c r="J13" s="13" t="s">
        <v>1354</v>
      </c>
      <c r="K13" s="13" t="s">
        <v>1353</v>
      </c>
      <c r="L13" s="13" t="s">
        <v>1355</v>
      </c>
      <c r="M13" s="13" t="s">
        <v>1401</v>
      </c>
      <c r="N13" s="13" t="s">
        <v>1402</v>
      </c>
      <c r="O13" s="13" t="s">
        <v>1356</v>
      </c>
      <c r="P13" s="53"/>
      <c r="Q13" s="13" t="s">
        <v>1403</v>
      </c>
      <c r="R13" s="108"/>
      <c r="S13" s="108"/>
      <c r="T13" s="108"/>
      <c r="U13" s="108"/>
      <c r="V13" s="108"/>
      <c r="W13" s="13" t="s">
        <v>1404</v>
      </c>
      <c r="X13" s="13" t="s">
        <v>1405</v>
      </c>
      <c r="Y13" s="13" t="s">
        <v>1404</v>
      </c>
      <c r="Z13" s="13" t="s">
        <v>1405</v>
      </c>
      <c r="AA13" s="108"/>
      <c r="AB13" s="108"/>
      <c r="AC13" s="108"/>
      <c r="AD13" s="108"/>
      <c r="AE13" s="108"/>
      <c r="AF13" s="108"/>
      <c r="AG13" s="108"/>
    </row>
    <row r="14" spans="1:33" x14ac:dyDescent="0.25">
      <c r="D14" s="20" t="s">
        <v>89</v>
      </c>
      <c r="E14" s="20" t="s">
        <v>93</v>
      </c>
      <c r="F14" s="20" t="s">
        <v>104</v>
      </c>
      <c r="G14" s="20" t="s">
        <v>106</v>
      </c>
      <c r="H14" s="20" t="s">
        <v>110</v>
      </c>
      <c r="I14" s="20" t="s">
        <v>112</v>
      </c>
      <c r="J14" s="20" t="s">
        <v>114</v>
      </c>
      <c r="K14" s="20" t="s">
        <v>116</v>
      </c>
      <c r="L14" s="20" t="s">
        <v>118</v>
      </c>
      <c r="M14" s="20" t="s">
        <v>325</v>
      </c>
      <c r="N14" s="20" t="s">
        <v>327</v>
      </c>
      <c r="O14" s="20" t="s">
        <v>329</v>
      </c>
      <c r="P14" s="20" t="s">
        <v>124</v>
      </c>
      <c r="Q14" s="20" t="s">
        <v>126</v>
      </c>
      <c r="R14" s="20" t="s">
        <v>128</v>
      </c>
      <c r="S14" s="20" t="s">
        <v>130</v>
      </c>
      <c r="T14" s="20" t="s">
        <v>132</v>
      </c>
      <c r="U14" s="20" t="s">
        <v>134</v>
      </c>
      <c r="V14" s="20" t="s">
        <v>336</v>
      </c>
      <c r="W14" s="20" t="s">
        <v>136</v>
      </c>
      <c r="X14" s="20" t="s">
        <v>138</v>
      </c>
      <c r="Y14" s="20" t="s">
        <v>140</v>
      </c>
      <c r="Z14" s="20" t="s">
        <v>142</v>
      </c>
      <c r="AA14" s="20" t="s">
        <v>144</v>
      </c>
      <c r="AB14" s="20" t="s">
        <v>146</v>
      </c>
      <c r="AC14" s="20" t="s">
        <v>148</v>
      </c>
      <c r="AD14" s="20" t="s">
        <v>150</v>
      </c>
      <c r="AE14" s="20" t="s">
        <v>152</v>
      </c>
      <c r="AF14" s="20" t="s">
        <v>156</v>
      </c>
      <c r="AG14" s="20" t="s">
        <v>158</v>
      </c>
    </row>
    <row r="15" spans="1:33" x14ac:dyDescent="0.25">
      <c r="B15" s="31" t="s">
        <v>1406</v>
      </c>
      <c r="C15" s="20" t="s">
        <v>89</v>
      </c>
      <c r="D15" s="24">
        <v>667393320.12</v>
      </c>
      <c r="E15" s="24">
        <v>667393320.12</v>
      </c>
      <c r="F15" s="24"/>
      <c r="G15" s="24"/>
      <c r="H15" s="24"/>
      <c r="I15" s="24"/>
      <c r="J15" s="24"/>
      <c r="K15" s="24"/>
      <c r="L15" s="24"/>
      <c r="M15" s="24">
        <v>604292520.12</v>
      </c>
      <c r="N15" s="24"/>
      <c r="O15" s="24">
        <v>63100800</v>
      </c>
      <c r="P15" s="24"/>
      <c r="Q15" s="24"/>
      <c r="R15" s="24">
        <v>0</v>
      </c>
      <c r="S15" s="24"/>
      <c r="T15" s="24"/>
      <c r="U15" s="24"/>
      <c r="V15" s="24"/>
      <c r="W15" s="24"/>
      <c r="X15" s="24"/>
      <c r="Y15" s="24"/>
      <c r="Z15" s="24"/>
      <c r="AA15" s="24">
        <v>1500</v>
      </c>
      <c r="AB15" s="24">
        <v>0</v>
      </c>
      <c r="AC15" s="24"/>
      <c r="AD15" s="24"/>
      <c r="AE15" s="24"/>
      <c r="AF15" s="24">
        <v>605171903.87</v>
      </c>
      <c r="AG15" s="24">
        <v>60</v>
      </c>
    </row>
    <row r="16" spans="1:33" ht="21" x14ac:dyDescent="0.25">
      <c r="B16" s="12" t="s">
        <v>1407</v>
      </c>
      <c r="C16" s="5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 x14ac:dyDescent="0.25">
      <c r="B17" s="43" t="s">
        <v>1408</v>
      </c>
      <c r="C17" s="20" t="s">
        <v>93</v>
      </c>
      <c r="D17" s="24">
        <v>604292520.12</v>
      </c>
      <c r="E17" s="24">
        <v>604292520.12</v>
      </c>
      <c r="F17" s="24"/>
      <c r="G17" s="24"/>
      <c r="H17" s="24"/>
      <c r="I17" s="24"/>
      <c r="J17" s="24"/>
      <c r="K17" s="24"/>
      <c r="L17" s="24"/>
      <c r="M17" s="24">
        <v>604292520.12</v>
      </c>
      <c r="N17" s="24"/>
      <c r="O17" s="24"/>
      <c r="P17" s="24"/>
      <c r="Q17" s="24"/>
      <c r="R17" s="24">
        <v>0</v>
      </c>
      <c r="S17" s="24"/>
      <c r="T17" s="24"/>
      <c r="U17" s="24"/>
      <c r="V17" s="24"/>
      <c r="W17" s="24"/>
      <c r="X17" s="24"/>
      <c r="Y17" s="24"/>
      <c r="Z17" s="24"/>
      <c r="AA17" s="24">
        <v>1500</v>
      </c>
      <c r="AB17" s="24">
        <v>0</v>
      </c>
      <c r="AC17" s="5"/>
      <c r="AD17" s="54"/>
      <c r="AE17" s="54"/>
      <c r="AF17" s="4">
        <v>605171903.87</v>
      </c>
      <c r="AG17" s="24">
        <v>60</v>
      </c>
    </row>
    <row r="18" spans="2:33" x14ac:dyDescent="0.25">
      <c r="B18" s="44" t="s">
        <v>1409</v>
      </c>
      <c r="C18" s="20" t="s">
        <v>104</v>
      </c>
      <c r="D18" s="24">
        <v>604292520.12</v>
      </c>
      <c r="E18" s="24">
        <v>604292520.12</v>
      </c>
      <c r="F18" s="24"/>
      <c r="G18" s="24"/>
      <c r="H18" s="24"/>
      <c r="I18" s="24"/>
      <c r="J18" s="24"/>
      <c r="K18" s="24"/>
      <c r="L18" s="24"/>
      <c r="M18" s="24">
        <v>604292520.12</v>
      </c>
      <c r="N18" s="24"/>
      <c r="O18" s="24"/>
      <c r="P18" s="24"/>
      <c r="Q18" s="24"/>
      <c r="R18" s="24">
        <v>0</v>
      </c>
      <c r="S18" s="24"/>
      <c r="T18" s="24"/>
      <c r="U18" s="24"/>
      <c r="V18" s="24"/>
      <c r="W18" s="24"/>
      <c r="X18" s="24"/>
      <c r="Y18" s="24"/>
      <c r="Z18" s="24"/>
      <c r="AA18" s="24">
        <v>1500</v>
      </c>
      <c r="AB18" s="24">
        <v>0</v>
      </c>
      <c r="AC18" s="5"/>
      <c r="AD18" s="54"/>
      <c r="AE18" s="54"/>
      <c r="AF18" s="4">
        <v>605171903.87</v>
      </c>
      <c r="AG18" s="24">
        <v>60</v>
      </c>
    </row>
    <row r="19" spans="2:33" x14ac:dyDescent="0.25">
      <c r="B19" s="36" t="s">
        <v>1410</v>
      </c>
      <c r="C19" s="20" t="s">
        <v>106</v>
      </c>
      <c r="D19" s="24">
        <v>604292520.12</v>
      </c>
      <c r="E19" s="24">
        <v>604292520.12</v>
      </c>
      <c r="F19" s="24"/>
      <c r="G19" s="24"/>
      <c r="H19" s="24"/>
      <c r="I19" s="24"/>
      <c r="J19" s="24"/>
      <c r="K19" s="24"/>
      <c r="L19" s="24"/>
      <c r="M19" s="24">
        <v>604292520.12</v>
      </c>
      <c r="N19" s="24"/>
      <c r="O19" s="24"/>
      <c r="P19" s="24"/>
      <c r="Q19" s="24"/>
      <c r="R19" s="24">
        <v>0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5"/>
      <c r="AD19" s="54"/>
      <c r="AE19" s="54"/>
      <c r="AF19" s="4">
        <v>605171603.87</v>
      </c>
      <c r="AG19" s="24">
        <v>0</v>
      </c>
    </row>
    <row r="20" spans="2:33" x14ac:dyDescent="0.25">
      <c r="B20" s="36" t="s">
        <v>322</v>
      </c>
      <c r="C20" s="20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54"/>
      <c r="AE20" s="54"/>
      <c r="AF20" s="4"/>
      <c r="AG20" s="24"/>
    </row>
    <row r="21" spans="2:33" x14ac:dyDescent="0.25">
      <c r="B21" s="36" t="s">
        <v>323</v>
      </c>
      <c r="C21" s="20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>
        <v>1500</v>
      </c>
      <c r="AB21" s="24">
        <v>0</v>
      </c>
      <c r="AC21" s="5"/>
      <c r="AD21" s="54"/>
      <c r="AE21" s="54"/>
      <c r="AF21" s="4">
        <v>300</v>
      </c>
      <c r="AG21" s="24">
        <v>60</v>
      </c>
    </row>
    <row r="22" spans="2:33" x14ac:dyDescent="0.25">
      <c r="B22" s="36" t="s">
        <v>326</v>
      </c>
      <c r="C22" s="20" t="s">
        <v>114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54"/>
      <c r="AE22" s="54"/>
      <c r="AF22" s="4"/>
      <c r="AG22" s="24"/>
    </row>
    <row r="23" spans="2:33" x14ac:dyDescent="0.25">
      <c r="B23" s="36" t="s">
        <v>1411</v>
      </c>
      <c r="C23" s="20" t="s">
        <v>1412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5"/>
      <c r="AD23" s="54"/>
      <c r="AE23" s="54"/>
      <c r="AF23" s="4"/>
      <c r="AG23" s="24"/>
    </row>
    <row r="24" spans="2:33" x14ac:dyDescent="0.25">
      <c r="B24" s="44" t="s">
        <v>1413</v>
      </c>
      <c r="C24" s="20" t="s">
        <v>116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5"/>
      <c r="AD24" s="54"/>
      <c r="AE24" s="54"/>
      <c r="AF24" s="4"/>
      <c r="AG24" s="24"/>
    </row>
    <row r="25" spans="2:33" x14ac:dyDescent="0.25">
      <c r="B25" s="36" t="s">
        <v>1410</v>
      </c>
      <c r="C25" s="20" t="s">
        <v>118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5"/>
      <c r="AD25" s="54"/>
      <c r="AE25" s="54"/>
      <c r="AF25" s="4"/>
      <c r="AG25" s="24"/>
    </row>
    <row r="26" spans="2:33" x14ac:dyDescent="0.25">
      <c r="B26" s="36" t="s">
        <v>1414</v>
      </c>
      <c r="C26" s="20" t="s">
        <v>325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5"/>
      <c r="AD26" s="54"/>
      <c r="AE26" s="54"/>
      <c r="AF26" s="4"/>
      <c r="AG26" s="24"/>
    </row>
    <row r="27" spans="2:33" x14ac:dyDescent="0.25">
      <c r="B27" s="36" t="s">
        <v>1415</v>
      </c>
      <c r="C27" s="20" t="s">
        <v>327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5"/>
      <c r="AD27" s="54"/>
      <c r="AE27" s="54"/>
      <c r="AF27" s="4"/>
      <c r="AG27" s="24"/>
    </row>
    <row r="28" spans="2:33" x14ac:dyDescent="0.25">
      <c r="B28" s="36" t="s">
        <v>1416</v>
      </c>
      <c r="C28" s="20" t="s">
        <v>329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5"/>
      <c r="AD28" s="54"/>
      <c r="AE28" s="54"/>
      <c r="AF28" s="4"/>
      <c r="AG28" s="24"/>
    </row>
    <row r="29" spans="2:33" x14ac:dyDescent="0.25">
      <c r="B29" s="36" t="s">
        <v>1417</v>
      </c>
      <c r="C29" s="20" t="s">
        <v>124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5"/>
      <c r="AD29" s="54"/>
      <c r="AE29" s="54"/>
      <c r="AF29" s="4"/>
      <c r="AG29" s="24"/>
    </row>
    <row r="30" spans="2:33" x14ac:dyDescent="0.25">
      <c r="B30" s="36" t="s">
        <v>1418</v>
      </c>
      <c r="C30" s="20" t="s">
        <v>126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5"/>
      <c r="AD30" s="54"/>
      <c r="AE30" s="54"/>
      <c r="AF30" s="4"/>
      <c r="AG30" s="24"/>
    </row>
    <row r="31" spans="2:33" x14ac:dyDescent="0.25">
      <c r="B31" s="36" t="s">
        <v>1419</v>
      </c>
      <c r="C31" s="20" t="s">
        <v>462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5"/>
      <c r="AD31" s="54"/>
      <c r="AE31" s="54"/>
      <c r="AF31" s="4"/>
      <c r="AG31" s="24"/>
    </row>
    <row r="32" spans="2:33" x14ac:dyDescent="0.25">
      <c r="B32" s="43" t="s">
        <v>1420</v>
      </c>
      <c r="C32" s="20" t="s">
        <v>130</v>
      </c>
      <c r="D32" s="24">
        <v>63100800</v>
      </c>
      <c r="E32" s="24">
        <v>63100800</v>
      </c>
      <c r="F32" s="24"/>
      <c r="G32" s="24"/>
      <c r="H32" s="24"/>
      <c r="I32" s="24"/>
      <c r="J32" s="24"/>
      <c r="K32" s="24"/>
      <c r="L32" s="24"/>
      <c r="M32" s="24"/>
      <c r="N32" s="24"/>
      <c r="O32" s="24">
        <v>63100800</v>
      </c>
      <c r="P32" s="24"/>
      <c r="Q32" s="24"/>
      <c r="R32" s="24">
        <v>0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5"/>
      <c r="AD32" s="23"/>
      <c r="AE32" s="23"/>
      <c r="AF32" s="77"/>
      <c r="AG32" s="54"/>
    </row>
    <row r="33" spans="2:33" x14ac:dyDescent="0.25">
      <c r="B33" s="12" t="s">
        <v>1421</v>
      </c>
      <c r="C33" s="5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87"/>
      <c r="AE33" s="87"/>
      <c r="AF33" s="7"/>
      <c r="AG33" s="7"/>
    </row>
    <row r="34" spans="2:33" x14ac:dyDescent="0.25">
      <c r="B34" s="43" t="s">
        <v>1422</v>
      </c>
      <c r="C34" s="20" t="s">
        <v>132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>
        <v>1500</v>
      </c>
      <c r="AB34" s="24">
        <v>0</v>
      </c>
      <c r="AC34" s="24"/>
      <c r="AD34" s="24"/>
      <c r="AE34" s="24"/>
      <c r="AF34" s="54"/>
      <c r="AG34" s="54"/>
    </row>
    <row r="35" spans="2:33" x14ac:dyDescent="0.25">
      <c r="B35" s="43" t="s">
        <v>1423</v>
      </c>
      <c r="C35" s="20" t="s">
        <v>134</v>
      </c>
      <c r="D35" s="24">
        <v>169003420.62</v>
      </c>
      <c r="E35" s="24">
        <v>169003420.62</v>
      </c>
      <c r="F35" s="24"/>
      <c r="G35" s="24"/>
      <c r="H35" s="24"/>
      <c r="I35" s="24"/>
      <c r="J35" s="24"/>
      <c r="K35" s="24"/>
      <c r="L35" s="24"/>
      <c r="M35" s="24">
        <v>169003420.62</v>
      </c>
      <c r="N35" s="24"/>
      <c r="O35" s="24"/>
      <c r="P35" s="24"/>
      <c r="Q35" s="24"/>
      <c r="R35" s="24">
        <v>0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54"/>
      <c r="AG35" s="54"/>
    </row>
    <row r="36" spans="2:33" x14ac:dyDescent="0.25">
      <c r="B36" s="43" t="s">
        <v>1424</v>
      </c>
      <c r="C36" s="20" t="s">
        <v>336</v>
      </c>
      <c r="D36" s="24">
        <v>179951824.53</v>
      </c>
      <c r="E36" s="24">
        <v>179951824.53</v>
      </c>
      <c r="F36" s="24"/>
      <c r="G36" s="24"/>
      <c r="H36" s="24"/>
      <c r="I36" s="24"/>
      <c r="J36" s="24"/>
      <c r="K36" s="24"/>
      <c r="L36" s="24"/>
      <c r="M36" s="24">
        <v>179951824.53</v>
      </c>
      <c r="N36" s="24"/>
      <c r="O36" s="24"/>
      <c r="P36" s="24"/>
      <c r="Q36" s="24"/>
      <c r="R36" s="24">
        <v>0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54"/>
      <c r="AG36" s="54"/>
    </row>
    <row r="37" spans="2:33" x14ac:dyDescent="0.25">
      <c r="B37" s="43" t="s">
        <v>1425</v>
      </c>
      <c r="C37" s="20" t="s">
        <v>136</v>
      </c>
      <c r="D37" s="24">
        <v>255337274.97</v>
      </c>
      <c r="E37" s="24">
        <v>255337274.97</v>
      </c>
      <c r="F37" s="24"/>
      <c r="G37" s="24"/>
      <c r="H37" s="24"/>
      <c r="I37" s="24"/>
      <c r="J37" s="24"/>
      <c r="K37" s="24"/>
      <c r="L37" s="24"/>
      <c r="M37" s="24">
        <v>255337274.97</v>
      </c>
      <c r="N37" s="24"/>
      <c r="O37" s="24"/>
      <c r="P37" s="24"/>
      <c r="Q37" s="24"/>
      <c r="R37" s="24">
        <v>0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54"/>
      <c r="AG37" s="54"/>
    </row>
    <row r="38" spans="2:33" x14ac:dyDescent="0.25">
      <c r="B38" s="43" t="s">
        <v>1426</v>
      </c>
      <c r="C38" s="20" t="s">
        <v>138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54"/>
      <c r="AG38" s="54"/>
    </row>
    <row r="39" spans="2:33" x14ac:dyDescent="0.25">
      <c r="B39" s="43" t="s">
        <v>1427</v>
      </c>
      <c r="C39" s="20" t="s">
        <v>140</v>
      </c>
      <c r="D39" s="24">
        <v>63100800</v>
      </c>
      <c r="E39" s="24">
        <v>63100800</v>
      </c>
      <c r="F39" s="24"/>
      <c r="G39" s="24"/>
      <c r="H39" s="24"/>
      <c r="I39" s="24"/>
      <c r="J39" s="24"/>
      <c r="K39" s="24"/>
      <c r="L39" s="24"/>
      <c r="M39" s="24"/>
      <c r="N39" s="24"/>
      <c r="O39" s="24">
        <v>63100800</v>
      </c>
      <c r="P39" s="24"/>
      <c r="Q39" s="24"/>
      <c r="R39" s="24">
        <v>0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54"/>
      <c r="AG39" s="54"/>
    </row>
    <row r="40" spans="2:33" x14ac:dyDescent="0.25">
      <c r="B40" s="45" t="s">
        <v>1428</v>
      </c>
      <c r="C40" s="40" t="s">
        <v>142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23"/>
      <c r="AG40" s="23"/>
    </row>
  </sheetData>
  <mergeCells count="27">
    <mergeCell ref="B7:E7"/>
    <mergeCell ref="D8:F8"/>
    <mergeCell ref="D10:AC10"/>
    <mergeCell ref="AD10:AE11"/>
    <mergeCell ref="AF10:AF13"/>
    <mergeCell ref="Y12:Z12"/>
    <mergeCell ref="AA12:AA13"/>
    <mergeCell ref="AB12:AB13"/>
    <mergeCell ref="AC12:AC13"/>
    <mergeCell ref="AD12:AD13"/>
    <mergeCell ref="AE12:AE13"/>
    <mergeCell ref="AG10:AG13"/>
    <mergeCell ref="D11:Q11"/>
    <mergeCell ref="R11:S11"/>
    <mergeCell ref="T11:V11"/>
    <mergeCell ref="W11:Z11"/>
    <mergeCell ref="AA11:AC11"/>
    <mergeCell ref="D12:D13"/>
    <mergeCell ref="E12:E13"/>
    <mergeCell ref="F12:O12"/>
    <mergeCell ref="P12:Q12"/>
    <mergeCell ref="R12:R13"/>
    <mergeCell ref="S12:S13"/>
    <mergeCell ref="T12:T13"/>
    <mergeCell ref="U12:U13"/>
    <mergeCell ref="V12:V13"/>
    <mergeCell ref="W12:X12"/>
  </mergeCells>
  <hyperlinks>
    <hyperlink ref="A1" location="'C3300_Résumé'!A1" tooltip="C3300_Résumé" display="&lt;&lt;" xr:uid="{00000000-0004-0000-E7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>
    <outlinePr summaryBelow="0" summaryRight="0"/>
  </sheetPr>
  <dimension ref="A1:N28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4" width="21.54296875" customWidth="1"/>
  </cols>
  <sheetData>
    <row r="1" spans="1:14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4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4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4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4" ht="13" x14ac:dyDescent="0.25">
      <c r="A6" s="22" t="s">
        <v>1429</v>
      </c>
      <c r="B6" s="25" t="s">
        <v>1429</v>
      </c>
    </row>
    <row r="7" spans="1:14" x14ac:dyDescent="0.25">
      <c r="B7" s="106" t="s">
        <v>1430</v>
      </c>
      <c r="C7" s="107"/>
      <c r="D7" s="107"/>
      <c r="E7" s="107"/>
    </row>
    <row r="8" spans="1:14" x14ac:dyDescent="0.25">
      <c r="D8" s="108" t="s">
        <v>1431</v>
      </c>
      <c r="E8" s="110"/>
      <c r="F8" s="110"/>
      <c r="G8" s="110"/>
      <c r="H8" s="110"/>
      <c r="I8" s="110"/>
      <c r="J8" s="110"/>
      <c r="K8" s="110"/>
      <c r="L8" s="110"/>
      <c r="M8" s="110"/>
      <c r="N8" s="108"/>
    </row>
    <row r="9" spans="1:14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08" t="s">
        <v>945</v>
      </c>
    </row>
    <row r="10" spans="1:14" x14ac:dyDescent="0.25">
      <c r="D10" s="13" t="s">
        <v>1432</v>
      </c>
      <c r="E10" s="13" t="s">
        <v>1433</v>
      </c>
      <c r="F10" s="13" t="s">
        <v>1434</v>
      </c>
      <c r="G10" s="13" t="s">
        <v>1435</v>
      </c>
      <c r="H10" s="13" t="s">
        <v>1436</v>
      </c>
      <c r="I10" s="13" t="s">
        <v>1437</v>
      </c>
      <c r="J10" s="13" t="s">
        <v>1438</v>
      </c>
      <c r="K10" s="13" t="s">
        <v>1439</v>
      </c>
      <c r="L10" s="13" t="s">
        <v>1440</v>
      </c>
      <c r="M10" s="13" t="s">
        <v>1441</v>
      </c>
      <c r="N10" s="108"/>
    </row>
    <row r="11" spans="1:14" x14ac:dyDescent="0.25">
      <c r="D11" s="20" t="s">
        <v>89</v>
      </c>
      <c r="E11" s="20" t="s">
        <v>93</v>
      </c>
      <c r="F11" s="20" t="s">
        <v>104</v>
      </c>
      <c r="G11" s="20" t="s">
        <v>106</v>
      </c>
      <c r="H11" s="20" t="s">
        <v>110</v>
      </c>
      <c r="I11" s="20" t="s">
        <v>112</v>
      </c>
      <c r="J11" s="20" t="s">
        <v>114</v>
      </c>
      <c r="K11" s="20" t="s">
        <v>116</v>
      </c>
      <c r="L11" s="20" t="s">
        <v>118</v>
      </c>
      <c r="M11" s="20" t="s">
        <v>325</v>
      </c>
      <c r="N11" s="20" t="s">
        <v>327</v>
      </c>
    </row>
    <row r="12" spans="1:14" x14ac:dyDescent="0.25">
      <c r="B12" s="31" t="s">
        <v>1442</v>
      </c>
      <c r="C12" s="20" t="s">
        <v>89</v>
      </c>
      <c r="D12" s="54"/>
      <c r="E12" s="54"/>
      <c r="F12" s="24">
        <v>0</v>
      </c>
      <c r="G12" s="24"/>
      <c r="H12" s="24"/>
      <c r="I12" s="24"/>
      <c r="J12" s="24"/>
      <c r="K12" s="24"/>
      <c r="L12" s="24"/>
      <c r="M12" s="24"/>
      <c r="N12" s="24">
        <v>0</v>
      </c>
    </row>
    <row r="13" spans="1:14" x14ac:dyDescent="0.25">
      <c r="B13" s="31" t="s">
        <v>1443</v>
      </c>
      <c r="C13" s="4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B14" s="12" t="s">
        <v>1444</v>
      </c>
      <c r="C14" s="20" t="s">
        <v>93</v>
      </c>
      <c r="D14" s="54"/>
      <c r="E14" s="54"/>
      <c r="F14" s="24"/>
      <c r="G14" s="24"/>
      <c r="H14" s="24"/>
      <c r="I14" s="24"/>
      <c r="J14" s="24"/>
      <c r="K14" s="24"/>
      <c r="L14" s="24"/>
      <c r="M14" s="24"/>
      <c r="N14" s="24"/>
    </row>
    <row r="15" spans="1:14" x14ac:dyDescent="0.25">
      <c r="B15" s="43" t="s">
        <v>1445</v>
      </c>
      <c r="C15" s="20" t="s">
        <v>104</v>
      </c>
      <c r="D15" s="54"/>
      <c r="E15" s="5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B16" s="43" t="s">
        <v>1446</v>
      </c>
      <c r="C16" s="20" t="s">
        <v>106</v>
      </c>
      <c r="D16" s="54"/>
      <c r="E16" s="54"/>
      <c r="F16" s="54"/>
      <c r="G16" s="24"/>
      <c r="H16" s="24"/>
      <c r="I16" s="24"/>
      <c r="J16" s="24"/>
      <c r="K16" s="24"/>
      <c r="L16" s="24"/>
      <c r="M16" s="24"/>
      <c r="N16" s="24"/>
    </row>
    <row r="17" spans="2:14" x14ac:dyDescent="0.25">
      <c r="B17" s="12" t="s">
        <v>667</v>
      </c>
      <c r="C17" s="20" t="s">
        <v>110</v>
      </c>
      <c r="D17" s="24">
        <v>19146424.579999998</v>
      </c>
      <c r="E17" s="24">
        <v>27319699.120000001</v>
      </c>
      <c r="F17" s="24">
        <v>11202737.92</v>
      </c>
      <c r="G17" s="24"/>
      <c r="H17" s="24"/>
      <c r="I17" s="24"/>
      <c r="J17" s="24"/>
      <c r="K17" s="24"/>
      <c r="L17" s="24"/>
      <c r="M17" s="24"/>
      <c r="N17" s="24">
        <v>57668861.619999997</v>
      </c>
    </row>
    <row r="18" spans="2:14" x14ac:dyDescent="0.25">
      <c r="B18" s="43" t="s">
        <v>1445</v>
      </c>
      <c r="C18" s="20" t="s">
        <v>112</v>
      </c>
      <c r="D18" s="24">
        <v>8542120.4399999995</v>
      </c>
      <c r="E18" s="24">
        <v>111330.37</v>
      </c>
      <c r="F18" s="24">
        <v>695800.84</v>
      </c>
      <c r="G18" s="24"/>
      <c r="H18" s="24"/>
      <c r="I18" s="24"/>
      <c r="J18" s="24"/>
      <c r="K18" s="24"/>
      <c r="L18" s="24"/>
      <c r="M18" s="24"/>
      <c r="N18" s="24">
        <v>9349251.6500000004</v>
      </c>
    </row>
    <row r="19" spans="2:14" x14ac:dyDescent="0.25">
      <c r="B19" s="43" t="s">
        <v>1446</v>
      </c>
      <c r="C19" s="20" t="s">
        <v>114</v>
      </c>
      <c r="D19" s="24">
        <v>10604304.140000001</v>
      </c>
      <c r="E19" s="24">
        <v>27208368.739999998</v>
      </c>
      <c r="F19" s="24">
        <v>10506937.08</v>
      </c>
      <c r="G19" s="24"/>
      <c r="H19" s="24"/>
      <c r="I19" s="24"/>
      <c r="J19" s="24"/>
      <c r="K19" s="24"/>
      <c r="L19" s="24"/>
      <c r="M19" s="24"/>
      <c r="N19" s="24">
        <v>48319609.969999999</v>
      </c>
    </row>
    <row r="20" spans="2:14" x14ac:dyDescent="0.25">
      <c r="B20" s="31" t="s">
        <v>1447</v>
      </c>
      <c r="C20" s="4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12" t="s">
        <v>1448</v>
      </c>
      <c r="C21" s="20" t="s">
        <v>116</v>
      </c>
      <c r="D21" s="54"/>
      <c r="E21" s="54"/>
      <c r="F21" s="24"/>
      <c r="G21" s="24"/>
      <c r="H21" s="24"/>
      <c r="I21" s="24"/>
      <c r="J21" s="24"/>
      <c r="K21" s="24"/>
      <c r="L21" s="24"/>
      <c r="M21" s="24"/>
      <c r="N21" s="24"/>
    </row>
    <row r="22" spans="2:14" x14ac:dyDescent="0.25">
      <c r="B22" s="12" t="s">
        <v>1449</v>
      </c>
      <c r="C22" s="20" t="s">
        <v>118</v>
      </c>
      <c r="D22" s="24">
        <v>707201.02</v>
      </c>
      <c r="E22" s="24">
        <v>1219309</v>
      </c>
      <c r="F22" s="24">
        <v>692755.57</v>
      </c>
      <c r="G22" s="24"/>
      <c r="H22" s="24"/>
      <c r="I22" s="24"/>
      <c r="J22" s="24"/>
      <c r="K22" s="24"/>
      <c r="L22" s="24"/>
      <c r="M22" s="24"/>
      <c r="N22" s="24">
        <v>2619265.6</v>
      </c>
    </row>
    <row r="23" spans="2:14" x14ac:dyDescent="0.25">
      <c r="B23" s="43" t="s">
        <v>454</v>
      </c>
      <c r="C23" s="20" t="s">
        <v>325</v>
      </c>
      <c r="D23" s="24">
        <v>707201.02</v>
      </c>
      <c r="E23" s="24">
        <v>1219309</v>
      </c>
      <c r="F23" s="24">
        <v>692755.57</v>
      </c>
      <c r="G23" s="24"/>
      <c r="H23" s="24"/>
      <c r="I23" s="24"/>
      <c r="J23" s="24"/>
      <c r="K23" s="24"/>
      <c r="L23" s="24"/>
      <c r="M23" s="24"/>
      <c r="N23" s="24">
        <v>2619265.6</v>
      </c>
    </row>
    <row r="24" spans="2:14" x14ac:dyDescent="0.25">
      <c r="B24" s="43" t="s">
        <v>1450</v>
      </c>
      <c r="C24" s="20" t="s">
        <v>327</v>
      </c>
      <c r="D24" s="24">
        <v>0</v>
      </c>
      <c r="E24" s="24">
        <v>0</v>
      </c>
      <c r="F24" s="24">
        <v>0</v>
      </c>
      <c r="G24" s="24"/>
      <c r="H24" s="24"/>
      <c r="I24" s="24"/>
      <c r="J24" s="24"/>
      <c r="K24" s="24"/>
      <c r="L24" s="24"/>
      <c r="M24" s="24"/>
      <c r="N24" s="24">
        <v>0</v>
      </c>
    </row>
    <row r="25" spans="2:14" x14ac:dyDescent="0.25">
      <c r="B25" s="43" t="s">
        <v>1451</v>
      </c>
      <c r="C25" s="20" t="s">
        <v>329</v>
      </c>
      <c r="D25" s="24">
        <v>0</v>
      </c>
      <c r="E25" s="24">
        <v>0</v>
      </c>
      <c r="F25" s="24">
        <v>0</v>
      </c>
      <c r="G25" s="24"/>
      <c r="H25" s="24"/>
      <c r="I25" s="24"/>
      <c r="J25" s="24"/>
      <c r="K25" s="24"/>
      <c r="L25" s="24"/>
      <c r="M25" s="24"/>
      <c r="N25" s="24">
        <v>0</v>
      </c>
    </row>
    <row r="26" spans="2:14" x14ac:dyDescent="0.25">
      <c r="B26" s="43" t="s">
        <v>1452</v>
      </c>
      <c r="C26" s="20" t="s">
        <v>124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2:14" x14ac:dyDescent="0.25">
      <c r="B27" s="43" t="s">
        <v>1453</v>
      </c>
      <c r="C27" s="20" t="s">
        <v>126</v>
      </c>
      <c r="D27" s="24">
        <v>0</v>
      </c>
      <c r="E27" s="24">
        <v>0</v>
      </c>
      <c r="F27" s="24">
        <v>0</v>
      </c>
      <c r="G27" s="24"/>
      <c r="H27" s="24"/>
      <c r="I27" s="24"/>
      <c r="J27" s="24"/>
      <c r="K27" s="24"/>
      <c r="L27" s="24"/>
      <c r="M27" s="24"/>
      <c r="N27" s="24">
        <v>0</v>
      </c>
    </row>
    <row r="28" spans="2:14" ht="21" x14ac:dyDescent="0.25">
      <c r="B28" s="45" t="s">
        <v>1454</v>
      </c>
      <c r="C28" s="40" t="s">
        <v>128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</sheetData>
  <mergeCells count="3">
    <mergeCell ref="B7:E7"/>
    <mergeCell ref="D8:N8"/>
    <mergeCell ref="N9:N10"/>
  </mergeCells>
  <hyperlinks>
    <hyperlink ref="A1" location="Résumé!A1" tooltip="Résumé" display="&lt;&lt;" xr:uid="{00000000-0004-0000-EE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>
    <outlinePr summaryBelow="0" summaryRight="0"/>
  </sheetPr>
  <dimension ref="A1:N25"/>
  <sheetViews>
    <sheetView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14" width="21.54296875" customWidth="1"/>
  </cols>
  <sheetData>
    <row r="1" spans="1:14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14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14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14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14" ht="13" x14ac:dyDescent="0.25">
      <c r="A6" s="22" t="s">
        <v>1455</v>
      </c>
      <c r="B6" s="25" t="s">
        <v>1455</v>
      </c>
    </row>
    <row r="7" spans="1:14" x14ac:dyDescent="0.25">
      <c r="B7" s="106" t="s">
        <v>1456</v>
      </c>
      <c r="C7" s="107"/>
      <c r="D7" s="107"/>
      <c r="E7" s="107"/>
    </row>
    <row r="8" spans="1:14" x14ac:dyDescent="0.25">
      <c r="D8" s="108" t="s">
        <v>1431</v>
      </c>
      <c r="E8" s="110"/>
      <c r="F8" s="110"/>
      <c r="G8" s="110"/>
      <c r="H8" s="110"/>
      <c r="I8" s="110"/>
      <c r="J8" s="110"/>
      <c r="K8" s="110"/>
      <c r="L8" s="110"/>
      <c r="M8" s="110"/>
      <c r="N8" s="108"/>
    </row>
    <row r="9" spans="1:14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08" t="s">
        <v>945</v>
      </c>
    </row>
    <row r="10" spans="1:14" x14ac:dyDescent="0.25">
      <c r="D10" s="13" t="s">
        <v>1432</v>
      </c>
      <c r="E10" s="13" t="s">
        <v>1433</v>
      </c>
      <c r="F10" s="13" t="s">
        <v>1434</v>
      </c>
      <c r="G10" s="13" t="s">
        <v>1435</v>
      </c>
      <c r="H10" s="13" t="s">
        <v>1436</v>
      </c>
      <c r="I10" s="13" t="s">
        <v>1437</v>
      </c>
      <c r="J10" s="13" t="s">
        <v>1438</v>
      </c>
      <c r="K10" s="13" t="s">
        <v>1439</v>
      </c>
      <c r="L10" s="13" t="s">
        <v>1440</v>
      </c>
      <c r="M10" s="13" t="s">
        <v>1441</v>
      </c>
      <c r="N10" s="108"/>
    </row>
    <row r="11" spans="1:14" x14ac:dyDescent="0.25">
      <c r="D11" s="20" t="s">
        <v>89</v>
      </c>
      <c r="E11" s="20" t="s">
        <v>93</v>
      </c>
      <c r="F11" s="20" t="s">
        <v>104</v>
      </c>
      <c r="G11" s="20" t="s">
        <v>106</v>
      </c>
      <c r="H11" s="20" t="s">
        <v>110</v>
      </c>
      <c r="I11" s="20" t="s">
        <v>112</v>
      </c>
      <c r="J11" s="20" t="s">
        <v>114</v>
      </c>
      <c r="K11" s="20" t="s">
        <v>116</v>
      </c>
      <c r="L11" s="20" t="s">
        <v>118</v>
      </c>
      <c r="M11" s="20" t="s">
        <v>325</v>
      </c>
      <c r="N11" s="20" t="s">
        <v>327</v>
      </c>
    </row>
    <row r="12" spans="1:14" x14ac:dyDescent="0.25">
      <c r="B12" s="31" t="s">
        <v>1444</v>
      </c>
      <c r="C12" s="20" t="s">
        <v>89</v>
      </c>
      <c r="D12" s="54"/>
      <c r="E12" s="54"/>
      <c r="F12" s="24"/>
      <c r="G12" s="24"/>
      <c r="H12" s="24"/>
      <c r="I12" s="24"/>
      <c r="J12" s="24"/>
      <c r="K12" s="24"/>
      <c r="L12" s="24"/>
      <c r="M12" s="24"/>
      <c r="N12" s="24"/>
    </row>
    <row r="13" spans="1:14" x14ac:dyDescent="0.25">
      <c r="B13" s="12" t="s">
        <v>1445</v>
      </c>
      <c r="C13" s="20" t="s">
        <v>93</v>
      </c>
      <c r="D13" s="54"/>
      <c r="E13" s="54"/>
      <c r="F13" s="24"/>
      <c r="G13" s="24"/>
      <c r="H13" s="24"/>
      <c r="I13" s="24"/>
      <c r="J13" s="24"/>
      <c r="K13" s="24"/>
      <c r="L13" s="24"/>
      <c r="M13" s="24"/>
      <c r="N13" s="24"/>
    </row>
    <row r="14" spans="1:14" ht="21" x14ac:dyDescent="0.25">
      <c r="B14" s="12" t="s">
        <v>1457</v>
      </c>
      <c r="C14" s="20" t="s">
        <v>104</v>
      </c>
      <c r="D14" s="54"/>
      <c r="E14" s="54"/>
      <c r="F14" s="54"/>
      <c r="G14" s="24"/>
      <c r="H14" s="24"/>
      <c r="I14" s="24"/>
      <c r="J14" s="24"/>
      <c r="K14" s="24"/>
      <c r="L14" s="24"/>
      <c r="M14" s="24"/>
      <c r="N14" s="24"/>
    </row>
    <row r="15" spans="1:14" x14ac:dyDescent="0.25">
      <c r="B15" s="12" t="s">
        <v>1458</v>
      </c>
      <c r="C15" s="20" t="s">
        <v>106</v>
      </c>
      <c r="D15" s="54"/>
      <c r="E15" s="54"/>
      <c r="F15" s="5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B16" s="12" t="s">
        <v>1459</v>
      </c>
      <c r="C16" s="20" t="s">
        <v>110</v>
      </c>
      <c r="D16" s="54"/>
      <c r="E16" s="54"/>
      <c r="F16" s="54"/>
      <c r="G16" s="54"/>
      <c r="H16" s="54"/>
      <c r="I16" s="54"/>
      <c r="J16" s="54"/>
      <c r="K16" s="24"/>
      <c r="L16" s="24"/>
      <c r="M16" s="24"/>
      <c r="N16" s="24"/>
    </row>
    <row r="17" spans="2:14" x14ac:dyDescent="0.25">
      <c r="B17" s="31" t="s">
        <v>667</v>
      </c>
      <c r="C17" s="20" t="s">
        <v>112</v>
      </c>
      <c r="D17" s="24">
        <v>19146424.579999998</v>
      </c>
      <c r="E17" s="24">
        <v>27319699.120000001</v>
      </c>
      <c r="F17" s="24">
        <v>11202737.92</v>
      </c>
      <c r="G17" s="24"/>
      <c r="H17" s="24"/>
      <c r="I17" s="24"/>
      <c r="J17" s="24"/>
      <c r="K17" s="24"/>
      <c r="L17" s="24"/>
      <c r="M17" s="24"/>
      <c r="N17" s="24">
        <v>57668861.619999997</v>
      </c>
    </row>
    <row r="18" spans="2:14" x14ac:dyDescent="0.25">
      <c r="B18" s="12" t="s">
        <v>1445</v>
      </c>
      <c r="C18" s="20" t="s">
        <v>114</v>
      </c>
      <c r="D18" s="24">
        <v>8542120.4399999995</v>
      </c>
      <c r="E18" s="24">
        <v>111330.37</v>
      </c>
      <c r="F18" s="24">
        <v>695800.84</v>
      </c>
      <c r="G18" s="24"/>
      <c r="H18" s="24"/>
      <c r="I18" s="24"/>
      <c r="J18" s="24"/>
      <c r="K18" s="24"/>
      <c r="L18" s="24"/>
      <c r="M18" s="24"/>
      <c r="N18" s="24">
        <v>9349251.6500000004</v>
      </c>
    </row>
    <row r="19" spans="2:14" x14ac:dyDescent="0.25">
      <c r="B19" s="88" t="s">
        <v>1460</v>
      </c>
      <c r="C19" s="90"/>
      <c r="D19" s="50"/>
      <c r="E19" s="50"/>
      <c r="F19" s="50" t="s">
        <v>1461</v>
      </c>
      <c r="G19" s="50" t="s">
        <v>1462</v>
      </c>
      <c r="H19" s="50" t="s">
        <v>1462</v>
      </c>
      <c r="I19" s="50" t="s">
        <v>1462</v>
      </c>
      <c r="J19" s="50" t="s">
        <v>1462</v>
      </c>
      <c r="K19" s="50" t="s">
        <v>1462</v>
      </c>
      <c r="L19" s="50" t="s">
        <v>1462</v>
      </c>
      <c r="M19" s="50" t="s">
        <v>1462</v>
      </c>
      <c r="N19" s="50"/>
    </row>
    <row r="20" spans="2:14" ht="21" x14ac:dyDescent="0.25">
      <c r="B20" s="12" t="s">
        <v>1457</v>
      </c>
      <c r="C20" s="20" t="s">
        <v>116</v>
      </c>
      <c r="D20" s="24">
        <v>6600694.21</v>
      </c>
      <c r="E20" s="24">
        <v>13909059.35</v>
      </c>
      <c r="F20" s="24"/>
      <c r="G20" s="24"/>
      <c r="H20" s="24"/>
      <c r="I20" s="24"/>
      <c r="J20" s="24"/>
      <c r="K20" s="24"/>
      <c r="L20" s="24"/>
      <c r="M20" s="24"/>
      <c r="N20" s="24">
        <v>20509753.559999999</v>
      </c>
    </row>
    <row r="21" spans="2:14" x14ac:dyDescent="0.25">
      <c r="B21" s="88" t="s">
        <v>1460</v>
      </c>
      <c r="C21" s="90"/>
      <c r="D21" s="50"/>
      <c r="E21" s="50"/>
      <c r="F21" s="50"/>
      <c r="G21" s="50" t="s">
        <v>1463</v>
      </c>
      <c r="H21" s="50" t="s">
        <v>1461</v>
      </c>
      <c r="I21" s="50" t="s">
        <v>1464</v>
      </c>
      <c r="J21" s="50" t="s">
        <v>1465</v>
      </c>
      <c r="K21" s="50" t="s">
        <v>1466</v>
      </c>
      <c r="L21" s="50" t="s">
        <v>1467</v>
      </c>
      <c r="M21" s="50" t="s">
        <v>1462</v>
      </c>
      <c r="N21" s="50"/>
    </row>
    <row r="22" spans="2:14" x14ac:dyDescent="0.25">
      <c r="B22" s="12" t="s">
        <v>1458</v>
      </c>
      <c r="C22" s="20" t="s">
        <v>118</v>
      </c>
      <c r="D22" s="24">
        <v>4003609.93</v>
      </c>
      <c r="E22" s="24">
        <v>13299309.390000001</v>
      </c>
      <c r="F22" s="24">
        <v>10506937.08</v>
      </c>
      <c r="G22" s="24"/>
      <c r="H22" s="24"/>
      <c r="I22" s="24"/>
      <c r="J22" s="24"/>
      <c r="K22" s="24"/>
      <c r="L22" s="24"/>
      <c r="M22" s="24"/>
      <c r="N22" s="24">
        <v>27809856.41</v>
      </c>
    </row>
    <row r="23" spans="2:14" x14ac:dyDescent="0.25">
      <c r="B23" s="88" t="s">
        <v>1460</v>
      </c>
      <c r="C23" s="90"/>
      <c r="D23" s="50"/>
      <c r="E23" s="50"/>
      <c r="F23" s="50"/>
      <c r="G23" s="50" t="s">
        <v>1463</v>
      </c>
      <c r="H23" s="50" t="s">
        <v>1461</v>
      </c>
      <c r="I23" s="50" t="s">
        <v>1464</v>
      </c>
      <c r="J23" s="50" t="s">
        <v>1466</v>
      </c>
      <c r="K23" s="50" t="s">
        <v>1462</v>
      </c>
      <c r="L23" s="50" t="s">
        <v>1462</v>
      </c>
      <c r="M23" s="50" t="s">
        <v>1462</v>
      </c>
      <c r="N23" s="50"/>
    </row>
    <row r="24" spans="2:14" x14ac:dyDescent="0.25">
      <c r="B24" s="12" t="s">
        <v>1459</v>
      </c>
      <c r="C24" s="20" t="s">
        <v>325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2:14" x14ac:dyDescent="0.25">
      <c r="B25" s="89" t="s">
        <v>1460</v>
      </c>
      <c r="C25" s="91"/>
      <c r="D25" s="28"/>
      <c r="E25" s="28"/>
      <c r="F25" s="28"/>
      <c r="G25" s="28"/>
      <c r="H25" s="28"/>
      <c r="I25" s="28"/>
      <c r="J25" s="28"/>
      <c r="K25" s="28" t="s">
        <v>1462</v>
      </c>
      <c r="L25" s="28" t="s">
        <v>1462</v>
      </c>
      <c r="M25" s="28" t="s">
        <v>1462</v>
      </c>
      <c r="N25" s="28"/>
    </row>
  </sheetData>
  <mergeCells count="3">
    <mergeCell ref="B7:E7"/>
    <mergeCell ref="D8:N8"/>
    <mergeCell ref="N9:N10"/>
  </mergeCells>
  <hyperlinks>
    <hyperlink ref="A1" location="Résumé!A1" tooltip="Résumé" display="&lt;&lt;" xr:uid="{00000000-0004-0000-EF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7E99-21C2-4272-9554-0FB4E523DA0D}">
  <dimension ref="A1:H1"/>
  <sheetViews>
    <sheetView workbookViewId="0"/>
  </sheetViews>
  <sheetFormatPr baseColWidth="10" defaultColWidth="11.453125" defaultRowHeight="12.5" x14ac:dyDescent="0.25"/>
  <cols>
    <col min="5" max="5" width="12.453125" bestFit="1" customWidth="1"/>
    <col min="8" max="8" width="11.54296875" bestFit="1" customWidth="1"/>
  </cols>
  <sheetData>
    <row r="1" spans="1:8" x14ac:dyDescent="0.25">
      <c r="A1">
        <v>1727339886181</v>
      </c>
      <c r="B1" t="s">
        <v>1468</v>
      </c>
      <c r="C1" t="s">
        <v>1469</v>
      </c>
      <c r="D1">
        <v>0</v>
      </c>
      <c r="E1">
        <v>1727342032807</v>
      </c>
      <c r="F1" t="s">
        <v>1470</v>
      </c>
      <c r="G1" t="s">
        <v>1471</v>
      </c>
      <c r="H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F77A-3295-4066-B99A-9B1C5B31B3A2}">
  <dimension ref="A1:H6"/>
  <sheetViews>
    <sheetView workbookViewId="0"/>
  </sheetViews>
  <sheetFormatPr baseColWidth="10" defaultColWidth="11.453125" defaultRowHeight="12.5" x14ac:dyDescent="0.25"/>
  <cols>
    <col min="5" max="5" width="12.453125" bestFit="1" customWidth="1"/>
    <col min="8" max="8" width="11.54296875" bestFit="1" customWidth="1"/>
  </cols>
  <sheetData>
    <row r="1" spans="1:8" x14ac:dyDescent="0.25">
      <c r="A1">
        <v>1727339886578</v>
      </c>
      <c r="B1" t="s">
        <v>1468</v>
      </c>
      <c r="C1" t="s">
        <v>1469</v>
      </c>
      <c r="D1">
        <v>5</v>
      </c>
      <c r="E1">
        <v>1727342031398</v>
      </c>
      <c r="F1" t="s">
        <v>1470</v>
      </c>
      <c r="G1" t="s">
        <v>1471</v>
      </c>
      <c r="H1">
        <v>0</v>
      </c>
    </row>
    <row r="2" spans="1:8" x14ac:dyDescent="0.25">
      <c r="A2">
        <v>1727339887380</v>
      </c>
      <c r="B2" t="s">
        <v>1472</v>
      </c>
      <c r="C2" t="s">
        <v>1473</v>
      </c>
      <c r="D2" t="s">
        <v>1474</v>
      </c>
    </row>
    <row r="3" spans="1:8" x14ac:dyDescent="0.25">
      <c r="A3">
        <v>1727339887380</v>
      </c>
      <c r="B3" t="s">
        <v>1472</v>
      </c>
      <c r="C3" t="s">
        <v>1475</v>
      </c>
      <c r="D3" t="s">
        <v>1476</v>
      </c>
    </row>
    <row r="4" spans="1:8" x14ac:dyDescent="0.25">
      <c r="A4">
        <v>1727339887380</v>
      </c>
      <c r="B4" t="s">
        <v>1472</v>
      </c>
      <c r="C4" t="s">
        <v>1477</v>
      </c>
      <c r="D4" t="s">
        <v>1478</v>
      </c>
    </row>
    <row r="5" spans="1:8" x14ac:dyDescent="0.25">
      <c r="A5">
        <v>1727339887380</v>
      </c>
      <c r="B5" t="s">
        <v>1472</v>
      </c>
      <c r="C5" t="s">
        <v>1479</v>
      </c>
      <c r="D5" t="s">
        <v>1480</v>
      </c>
    </row>
    <row r="6" spans="1:8" x14ac:dyDescent="0.25">
      <c r="A6">
        <v>1727339887380</v>
      </c>
      <c r="B6" t="s">
        <v>1472</v>
      </c>
      <c r="C6" t="s">
        <v>1481</v>
      </c>
      <c r="D6" t="s">
        <v>1482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BBF-D345-48DC-966A-30BA7891CA12}">
  <dimension ref="A1:H1"/>
  <sheetViews>
    <sheetView workbookViewId="0"/>
  </sheetViews>
  <sheetFormatPr baseColWidth="10" defaultColWidth="11.453125" defaultRowHeight="12.5" x14ac:dyDescent="0.25"/>
  <cols>
    <col min="5" max="5" width="12.453125" bestFit="1" customWidth="1"/>
    <col min="8" max="8" width="11.54296875" bestFit="1" customWidth="1"/>
  </cols>
  <sheetData>
    <row r="1" spans="1:8" x14ac:dyDescent="0.25">
      <c r="A1">
        <v>1727339886962</v>
      </c>
      <c r="B1" t="s">
        <v>1468</v>
      </c>
      <c r="C1" t="s">
        <v>1469</v>
      </c>
      <c r="D1">
        <v>0</v>
      </c>
      <c r="E1">
        <v>1727342031925</v>
      </c>
      <c r="F1" t="s">
        <v>1470</v>
      </c>
      <c r="G1" t="s">
        <v>1471</v>
      </c>
      <c r="H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FB01-97FA-403B-9BC7-D10CCA3251B9}">
  <dimension ref="A1:H1"/>
  <sheetViews>
    <sheetView workbookViewId="0"/>
  </sheetViews>
  <sheetFormatPr baseColWidth="10" defaultColWidth="11.453125" defaultRowHeight="12.5" x14ac:dyDescent="0.25"/>
  <cols>
    <col min="5" max="5" width="12.453125" bestFit="1" customWidth="1"/>
    <col min="8" max="8" width="11.54296875" bestFit="1" customWidth="1"/>
  </cols>
  <sheetData>
    <row r="1" spans="1:8" x14ac:dyDescent="0.25">
      <c r="A1">
        <v>1727339887378</v>
      </c>
      <c r="B1" t="s">
        <v>1468</v>
      </c>
      <c r="C1" t="s">
        <v>1469</v>
      </c>
      <c r="D1">
        <v>0</v>
      </c>
      <c r="E1">
        <v>1727342032032</v>
      </c>
      <c r="F1" t="s">
        <v>1470</v>
      </c>
      <c r="G1" t="s">
        <v>1471</v>
      </c>
      <c r="H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9"/>
  <sheetViews>
    <sheetView topLeftCell="A6" workbookViewId="0">
      <selection activeCell="B14" sqref="B14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5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5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5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5" ht="13" x14ac:dyDescent="0.25">
      <c r="A6" s="22" t="s">
        <v>402</v>
      </c>
      <c r="B6" s="25" t="s">
        <v>402</v>
      </c>
    </row>
    <row r="7" spans="1:5" x14ac:dyDescent="0.25">
      <c r="B7" s="106" t="s">
        <v>403</v>
      </c>
      <c r="C7" s="107"/>
      <c r="D7" s="107"/>
    </row>
    <row r="8" spans="1:5" x14ac:dyDescent="0.25">
      <c r="D8" s="13" t="s">
        <v>98</v>
      </c>
    </row>
    <row r="9" spans="1:5" x14ac:dyDescent="0.25">
      <c r="D9" s="20" t="s">
        <v>89</v>
      </c>
    </row>
    <row r="10" spans="1:5" x14ac:dyDescent="0.25">
      <c r="B10" s="31" t="s">
        <v>404</v>
      </c>
      <c r="C10" s="20" t="s">
        <v>89</v>
      </c>
      <c r="D10" s="51">
        <v>0.243345594</v>
      </c>
    </row>
    <row r="11" spans="1:5" x14ac:dyDescent="0.25">
      <c r="B11" s="31" t="s">
        <v>405</v>
      </c>
      <c r="C11" s="20" t="s">
        <v>93</v>
      </c>
      <c r="D11" s="24">
        <v>531017566.38924998</v>
      </c>
    </row>
    <row r="12" spans="1:5" x14ac:dyDescent="0.25">
      <c r="B12" s="31" t="s">
        <v>406</v>
      </c>
      <c r="C12" s="20" t="s">
        <v>104</v>
      </c>
      <c r="D12" s="51">
        <v>0.243345594</v>
      </c>
    </row>
    <row r="13" spans="1:5" x14ac:dyDescent="0.25">
      <c r="B13" s="31" t="s">
        <v>407</v>
      </c>
      <c r="C13" s="20" t="s">
        <v>106</v>
      </c>
      <c r="D13" s="24">
        <v>490859056.51899999</v>
      </c>
    </row>
    <row r="14" spans="1:5" x14ac:dyDescent="0.25">
      <c r="B14" s="31" t="s">
        <v>408</v>
      </c>
      <c r="C14" s="20" t="s">
        <v>110</v>
      </c>
      <c r="D14" s="51">
        <v>0.243345594</v>
      </c>
    </row>
    <row r="15" spans="1:5" x14ac:dyDescent="0.25">
      <c r="B15" s="31" t="s">
        <v>409</v>
      </c>
      <c r="C15" s="20" t="s">
        <v>112</v>
      </c>
      <c r="D15" s="24">
        <v>437314376.69199997</v>
      </c>
    </row>
    <row r="16" spans="1:5" x14ac:dyDescent="0.25">
      <c r="B16" s="31" t="s">
        <v>410</v>
      </c>
      <c r="C16" s="20" t="s">
        <v>124</v>
      </c>
      <c r="D16" s="51">
        <v>0.08</v>
      </c>
    </row>
    <row r="17" spans="2:4" x14ac:dyDescent="0.25">
      <c r="B17" s="12" t="s">
        <v>411</v>
      </c>
      <c r="C17" s="20" t="s">
        <v>126</v>
      </c>
      <c r="D17" s="51">
        <v>4.4999999999999998E-2</v>
      </c>
    </row>
    <row r="18" spans="2:4" x14ac:dyDescent="0.25">
      <c r="B18" s="12" t="s">
        <v>412</v>
      </c>
      <c r="C18" s="20" t="s">
        <v>128</v>
      </c>
      <c r="D18" s="51">
        <v>0.06</v>
      </c>
    </row>
    <row r="19" spans="2:4" x14ac:dyDescent="0.25">
      <c r="B19" s="31" t="s">
        <v>413</v>
      </c>
      <c r="C19" s="20" t="s">
        <v>130</v>
      </c>
      <c r="D19" s="51">
        <v>0.105</v>
      </c>
    </row>
    <row r="20" spans="2:4" x14ac:dyDescent="0.25">
      <c r="B20" s="12" t="s">
        <v>414</v>
      </c>
      <c r="C20" s="20" t="s">
        <v>132</v>
      </c>
      <c r="D20" s="51">
        <v>7.0000000000000007E-2</v>
      </c>
    </row>
    <row r="21" spans="2:4" x14ac:dyDescent="0.25">
      <c r="B21" s="12" t="s">
        <v>415</v>
      </c>
      <c r="C21" s="20" t="s">
        <v>134</v>
      </c>
      <c r="D21" s="51">
        <v>8.5000000000000006E-2</v>
      </c>
    </row>
    <row r="22" spans="2:4" x14ac:dyDescent="0.25">
      <c r="B22" s="31" t="s">
        <v>416</v>
      </c>
      <c r="C22" s="20" t="s">
        <v>336</v>
      </c>
      <c r="D22" s="51">
        <v>0.105</v>
      </c>
    </row>
    <row r="23" spans="2:4" x14ac:dyDescent="0.25">
      <c r="B23" s="12" t="s">
        <v>417</v>
      </c>
      <c r="C23" s="20" t="s">
        <v>136</v>
      </c>
      <c r="D23" s="51">
        <v>7.0000000000000007E-2</v>
      </c>
    </row>
    <row r="24" spans="2:4" x14ac:dyDescent="0.25">
      <c r="B24" s="12" t="s">
        <v>418</v>
      </c>
      <c r="C24" s="20" t="s">
        <v>138</v>
      </c>
      <c r="D24" s="51">
        <v>8.5000000000000006E-2</v>
      </c>
    </row>
    <row r="25" spans="2:4" ht="21" x14ac:dyDescent="0.25">
      <c r="B25" s="31" t="s">
        <v>419</v>
      </c>
      <c r="C25" s="20" t="s">
        <v>140</v>
      </c>
      <c r="D25" s="24">
        <v>531017566.38924998</v>
      </c>
    </row>
    <row r="26" spans="2:4" x14ac:dyDescent="0.25">
      <c r="B26" s="31" t="s">
        <v>420</v>
      </c>
      <c r="C26" s="48"/>
      <c r="D26" s="7"/>
    </row>
    <row r="27" spans="2:4" x14ac:dyDescent="0.25">
      <c r="B27" s="12" t="s">
        <v>421</v>
      </c>
      <c r="C27" s="20" t="s">
        <v>158</v>
      </c>
      <c r="D27" s="51">
        <v>0.243345594</v>
      </c>
    </row>
    <row r="28" spans="2:4" x14ac:dyDescent="0.25">
      <c r="B28" s="12" t="s">
        <v>422</v>
      </c>
      <c r="C28" s="20" t="s">
        <v>160</v>
      </c>
      <c r="D28" s="51">
        <v>0.243345594</v>
      </c>
    </row>
    <row r="29" spans="2:4" x14ac:dyDescent="0.25">
      <c r="B29" s="47" t="s">
        <v>423</v>
      </c>
      <c r="C29" s="40" t="s">
        <v>162</v>
      </c>
      <c r="D29" s="29">
        <v>0.243345594</v>
      </c>
    </row>
  </sheetData>
  <mergeCells count="1">
    <mergeCell ref="B7:D7"/>
  </mergeCells>
  <hyperlinks>
    <hyperlink ref="A1" location="Résumé!A1" tooltip="Résumé" display="&lt;&lt;" xr:uid="{00000000-0004-0000-04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35"/>
  <sheetViews>
    <sheetView topLeftCell="A115" workbookViewId="0">
      <selection activeCell="B39" sqref="B39"/>
    </sheetView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4" width="21.54296875" customWidth="1"/>
    <col min="5" max="5" width="13.54296875" customWidth="1"/>
  </cols>
  <sheetData>
    <row r="1" spans="1:5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5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5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5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5" ht="13" x14ac:dyDescent="0.25">
      <c r="A6" s="22" t="s">
        <v>424</v>
      </c>
      <c r="B6" s="25" t="s">
        <v>424</v>
      </c>
    </row>
    <row r="7" spans="1:5" x14ac:dyDescent="0.25">
      <c r="B7" s="106" t="s">
        <v>425</v>
      </c>
      <c r="C7" s="107"/>
      <c r="D7" s="107"/>
    </row>
    <row r="8" spans="1:5" x14ac:dyDescent="0.25">
      <c r="D8" s="13" t="s">
        <v>98</v>
      </c>
    </row>
    <row r="9" spans="1:5" x14ac:dyDescent="0.25">
      <c r="D9" s="20" t="s">
        <v>89</v>
      </c>
    </row>
    <row r="10" spans="1:5" x14ac:dyDescent="0.25">
      <c r="B10" s="31" t="s">
        <v>426</v>
      </c>
      <c r="C10" s="48"/>
      <c r="D10" s="7"/>
    </row>
    <row r="11" spans="1:5" x14ac:dyDescent="0.25">
      <c r="B11" s="12" t="s">
        <v>427</v>
      </c>
      <c r="C11" s="20" t="s">
        <v>89</v>
      </c>
      <c r="D11" s="24">
        <v>0</v>
      </c>
    </row>
    <row r="12" spans="1:5" x14ac:dyDescent="0.25">
      <c r="B12" s="43" t="s">
        <v>428</v>
      </c>
      <c r="C12" s="20" t="s">
        <v>93</v>
      </c>
      <c r="D12" s="24"/>
    </row>
    <row r="13" spans="1:5" ht="21" x14ac:dyDescent="0.25">
      <c r="B13" s="43" t="s">
        <v>429</v>
      </c>
      <c r="C13" s="20" t="s">
        <v>104</v>
      </c>
      <c r="D13" s="24">
        <v>0</v>
      </c>
    </row>
    <row r="14" spans="1:5" x14ac:dyDescent="0.25">
      <c r="B14" s="43" t="s">
        <v>430</v>
      </c>
      <c r="C14" s="20" t="s">
        <v>106</v>
      </c>
      <c r="D14" s="24"/>
    </row>
    <row r="15" spans="1:5" x14ac:dyDescent="0.25">
      <c r="B15" s="12" t="s">
        <v>431</v>
      </c>
      <c r="C15" s="20" t="s">
        <v>110</v>
      </c>
      <c r="D15" s="24"/>
    </row>
    <row r="16" spans="1:5" ht="21" x14ac:dyDescent="0.25">
      <c r="B16" s="43" t="s">
        <v>432</v>
      </c>
      <c r="C16" s="20" t="s">
        <v>112</v>
      </c>
      <c r="D16" s="24"/>
    </row>
    <row r="17" spans="2:4" ht="21" x14ac:dyDescent="0.25">
      <c r="B17" s="43" t="s">
        <v>433</v>
      </c>
      <c r="C17" s="20" t="s">
        <v>114</v>
      </c>
      <c r="D17" s="24"/>
    </row>
    <row r="18" spans="2:4" ht="21" x14ac:dyDescent="0.25">
      <c r="B18" s="44" t="s">
        <v>434</v>
      </c>
      <c r="C18" s="20" t="s">
        <v>116</v>
      </c>
      <c r="D18" s="24"/>
    </row>
    <row r="19" spans="2:4" ht="21" x14ac:dyDescent="0.25">
      <c r="B19" s="44" t="s">
        <v>435</v>
      </c>
      <c r="C19" s="20" t="s">
        <v>118</v>
      </c>
      <c r="D19" s="24"/>
    </row>
    <row r="20" spans="2:4" x14ac:dyDescent="0.25">
      <c r="B20" s="31" t="s">
        <v>436</v>
      </c>
      <c r="C20" s="20" t="s">
        <v>437</v>
      </c>
      <c r="D20" s="24"/>
    </row>
    <row r="21" spans="2:4" x14ac:dyDescent="0.25">
      <c r="B21" s="31" t="s">
        <v>438</v>
      </c>
      <c r="C21" s="20" t="s">
        <v>439</v>
      </c>
      <c r="D21" s="24"/>
    </row>
    <row r="22" spans="2:4" x14ac:dyDescent="0.25">
      <c r="B22" s="31" t="s">
        <v>440</v>
      </c>
      <c r="C22" s="20" t="s">
        <v>441</v>
      </c>
      <c r="D22" s="24"/>
    </row>
    <row r="23" spans="2:4" x14ac:dyDescent="0.25">
      <c r="B23" s="31" t="s">
        <v>442</v>
      </c>
      <c r="C23" s="48"/>
      <c r="D23" s="7"/>
    </row>
    <row r="24" spans="2:4" x14ac:dyDescent="0.25">
      <c r="B24" s="12" t="s">
        <v>443</v>
      </c>
      <c r="C24" s="20" t="s">
        <v>444</v>
      </c>
      <c r="D24" s="24"/>
    </row>
    <row r="25" spans="2:4" x14ac:dyDescent="0.25">
      <c r="B25" s="31" t="s">
        <v>445</v>
      </c>
      <c r="C25" s="48"/>
      <c r="D25" s="7"/>
    </row>
    <row r="26" spans="2:4" ht="21" x14ac:dyDescent="0.25">
      <c r="B26" s="12" t="s">
        <v>446</v>
      </c>
      <c r="C26" s="20" t="s">
        <v>447</v>
      </c>
      <c r="D26" s="24"/>
    </row>
    <row r="27" spans="2:4" ht="21" x14ac:dyDescent="0.25">
      <c r="B27" s="12" t="s">
        <v>448</v>
      </c>
      <c r="C27" s="20" t="s">
        <v>449</v>
      </c>
      <c r="D27" s="24"/>
    </row>
    <row r="28" spans="2:4" x14ac:dyDescent="0.25">
      <c r="B28" s="31" t="s">
        <v>450</v>
      </c>
      <c r="C28" s="48"/>
      <c r="D28" s="7"/>
    </row>
    <row r="29" spans="2:4" ht="21" x14ac:dyDescent="0.25">
      <c r="B29" s="12" t="s">
        <v>451</v>
      </c>
      <c r="C29" s="20" t="s">
        <v>325</v>
      </c>
      <c r="D29" s="24"/>
    </row>
    <row r="30" spans="2:4" ht="21" x14ac:dyDescent="0.25">
      <c r="B30" s="43" t="s">
        <v>452</v>
      </c>
      <c r="C30" s="20" t="s">
        <v>327</v>
      </c>
      <c r="D30" s="24"/>
    </row>
    <row r="31" spans="2:4" x14ac:dyDescent="0.25">
      <c r="B31" s="44" t="s">
        <v>453</v>
      </c>
      <c r="C31" s="20" t="s">
        <v>329</v>
      </c>
      <c r="D31" s="24"/>
    </row>
    <row r="32" spans="2:4" x14ac:dyDescent="0.25">
      <c r="B32" s="44" t="s">
        <v>454</v>
      </c>
      <c r="C32" s="20" t="s">
        <v>124</v>
      </c>
      <c r="D32" s="24"/>
    </row>
    <row r="33" spans="2:4" x14ac:dyDescent="0.25">
      <c r="B33" s="44" t="s">
        <v>455</v>
      </c>
      <c r="C33" s="20" t="s">
        <v>456</v>
      </c>
      <c r="D33" s="24"/>
    </row>
    <row r="34" spans="2:4" x14ac:dyDescent="0.25">
      <c r="B34" s="43" t="s">
        <v>457</v>
      </c>
      <c r="C34" s="20" t="s">
        <v>126</v>
      </c>
      <c r="D34" s="24"/>
    </row>
    <row r="35" spans="2:4" ht="21" x14ac:dyDescent="0.25">
      <c r="B35" s="12" t="s">
        <v>458</v>
      </c>
      <c r="C35" s="20" t="s">
        <v>459</v>
      </c>
      <c r="D35" s="24"/>
    </row>
    <row r="36" spans="2:4" x14ac:dyDescent="0.25">
      <c r="B36" s="43" t="s">
        <v>460</v>
      </c>
      <c r="C36" s="20" t="s">
        <v>128</v>
      </c>
      <c r="D36" s="24"/>
    </row>
    <row r="37" spans="2:4" x14ac:dyDescent="0.25">
      <c r="B37" s="43" t="s">
        <v>461</v>
      </c>
      <c r="C37" s="20" t="s">
        <v>462</v>
      </c>
      <c r="D37" s="24"/>
    </row>
    <row r="38" spans="2:4" ht="21" x14ac:dyDescent="0.25">
      <c r="B38" s="12" t="s">
        <v>463</v>
      </c>
      <c r="C38" s="20" t="s">
        <v>130</v>
      </c>
      <c r="D38" s="24"/>
    </row>
    <row r="39" spans="2:4" x14ac:dyDescent="0.25">
      <c r="B39" s="12" t="s">
        <v>464</v>
      </c>
      <c r="C39" s="20" t="s">
        <v>132</v>
      </c>
      <c r="D39" s="24"/>
    </row>
    <row r="40" spans="2:4" x14ac:dyDescent="0.25">
      <c r="B40" s="12" t="s">
        <v>465</v>
      </c>
      <c r="C40" s="20" t="s">
        <v>134</v>
      </c>
      <c r="D40" s="24">
        <v>2344261451.5700002</v>
      </c>
    </row>
    <row r="41" spans="2:4" x14ac:dyDescent="0.25">
      <c r="B41" s="31" t="s">
        <v>466</v>
      </c>
      <c r="C41" s="48"/>
      <c r="D41" s="7"/>
    </row>
    <row r="42" spans="2:4" ht="21" x14ac:dyDescent="0.25">
      <c r="B42" s="12" t="s">
        <v>467</v>
      </c>
      <c r="C42" s="20" t="s">
        <v>336</v>
      </c>
      <c r="D42" s="24"/>
    </row>
    <row r="43" spans="2:4" x14ac:dyDescent="0.25">
      <c r="B43" s="12" t="s">
        <v>468</v>
      </c>
      <c r="C43" s="20" t="s">
        <v>136</v>
      </c>
      <c r="D43" s="24"/>
    </row>
    <row r="44" spans="2:4" x14ac:dyDescent="0.25">
      <c r="B44" s="12" t="s">
        <v>469</v>
      </c>
      <c r="C44" s="20" t="s">
        <v>138</v>
      </c>
      <c r="D44" s="24"/>
    </row>
    <row r="45" spans="2:4" x14ac:dyDescent="0.25">
      <c r="B45" s="12" t="s">
        <v>470</v>
      </c>
      <c r="C45" s="20" t="s">
        <v>471</v>
      </c>
      <c r="D45" s="24"/>
    </row>
    <row r="46" spans="2:4" ht="21" x14ac:dyDescent="0.25">
      <c r="B46" s="31" t="s">
        <v>472</v>
      </c>
      <c r="C46" s="48"/>
      <c r="D46" s="7"/>
    </row>
    <row r="47" spans="2:4" ht="21" x14ac:dyDescent="0.25">
      <c r="B47" s="12" t="s">
        <v>473</v>
      </c>
      <c r="C47" s="20" t="s">
        <v>142</v>
      </c>
      <c r="D47" s="24"/>
    </row>
    <row r="48" spans="2:4" ht="21" x14ac:dyDescent="0.25">
      <c r="B48" s="43" t="s">
        <v>474</v>
      </c>
      <c r="C48" s="20" t="s">
        <v>144</v>
      </c>
      <c r="D48" s="24"/>
    </row>
    <row r="49" spans="2:4" ht="21" x14ac:dyDescent="0.25">
      <c r="B49" s="44" t="s">
        <v>475</v>
      </c>
      <c r="C49" s="20" t="s">
        <v>146</v>
      </c>
      <c r="D49" s="24"/>
    </row>
    <row r="50" spans="2:4" ht="21" x14ac:dyDescent="0.25">
      <c r="B50" s="44" t="s">
        <v>476</v>
      </c>
      <c r="C50" s="20" t="s">
        <v>148</v>
      </c>
      <c r="D50" s="24"/>
    </row>
    <row r="51" spans="2:4" ht="21" x14ac:dyDescent="0.25">
      <c r="B51" s="43" t="s">
        <v>477</v>
      </c>
      <c r="C51" s="20" t="s">
        <v>150</v>
      </c>
      <c r="D51" s="24"/>
    </row>
    <row r="52" spans="2:4" ht="21" x14ac:dyDescent="0.25">
      <c r="B52" s="44" t="s">
        <v>478</v>
      </c>
      <c r="C52" s="20" t="s">
        <v>152</v>
      </c>
      <c r="D52" s="24"/>
    </row>
    <row r="53" spans="2:4" ht="21" x14ac:dyDescent="0.25">
      <c r="B53" s="44" t="s">
        <v>479</v>
      </c>
      <c r="C53" s="20" t="s">
        <v>156</v>
      </c>
      <c r="D53" s="24"/>
    </row>
    <row r="54" spans="2:4" ht="21" x14ac:dyDescent="0.25">
      <c r="B54" s="43" t="s">
        <v>480</v>
      </c>
      <c r="C54" s="20" t="s">
        <v>481</v>
      </c>
      <c r="D54" s="24"/>
    </row>
    <row r="55" spans="2:4" ht="21" x14ac:dyDescent="0.25">
      <c r="B55" s="44" t="s">
        <v>482</v>
      </c>
      <c r="C55" s="20" t="s">
        <v>483</v>
      </c>
      <c r="D55" s="24"/>
    </row>
    <row r="56" spans="2:4" ht="21" x14ac:dyDescent="0.25">
      <c r="B56" s="44" t="s">
        <v>484</v>
      </c>
      <c r="C56" s="20" t="s">
        <v>485</v>
      </c>
      <c r="D56" s="24"/>
    </row>
    <row r="57" spans="2:4" ht="21" x14ac:dyDescent="0.25">
      <c r="B57" s="12" t="s">
        <v>486</v>
      </c>
      <c r="C57" s="20" t="s">
        <v>158</v>
      </c>
      <c r="D57" s="24"/>
    </row>
    <row r="58" spans="2:4" ht="21" x14ac:dyDescent="0.25">
      <c r="B58" s="43" t="s">
        <v>487</v>
      </c>
      <c r="C58" s="20" t="s">
        <v>160</v>
      </c>
      <c r="D58" s="24"/>
    </row>
    <row r="59" spans="2:4" ht="21" x14ac:dyDescent="0.25">
      <c r="B59" s="44" t="s">
        <v>488</v>
      </c>
      <c r="C59" s="20" t="s">
        <v>162</v>
      </c>
      <c r="D59" s="24"/>
    </row>
    <row r="60" spans="2:4" ht="21" x14ac:dyDescent="0.25">
      <c r="B60" s="44" t="s">
        <v>476</v>
      </c>
      <c r="C60" s="20" t="s">
        <v>164</v>
      </c>
      <c r="D60" s="24"/>
    </row>
    <row r="61" spans="2:4" ht="21" x14ac:dyDescent="0.25">
      <c r="B61" s="43" t="s">
        <v>489</v>
      </c>
      <c r="C61" s="20" t="s">
        <v>168</v>
      </c>
      <c r="D61" s="24"/>
    </row>
    <row r="62" spans="2:4" ht="21" x14ac:dyDescent="0.25">
      <c r="B62" s="44" t="s">
        <v>490</v>
      </c>
      <c r="C62" s="20" t="s">
        <v>170</v>
      </c>
      <c r="D62" s="24"/>
    </row>
    <row r="63" spans="2:4" ht="21" x14ac:dyDescent="0.25">
      <c r="B63" s="44" t="s">
        <v>479</v>
      </c>
      <c r="C63" s="20" t="s">
        <v>174</v>
      </c>
      <c r="D63" s="24"/>
    </row>
    <row r="64" spans="2:4" ht="21" x14ac:dyDescent="0.25">
      <c r="B64" s="43" t="s">
        <v>491</v>
      </c>
      <c r="C64" s="20" t="s">
        <v>492</v>
      </c>
      <c r="D64" s="24"/>
    </row>
    <row r="65" spans="2:4" ht="21" x14ac:dyDescent="0.25">
      <c r="B65" s="44" t="s">
        <v>493</v>
      </c>
      <c r="C65" s="20" t="s">
        <v>176</v>
      </c>
      <c r="D65" s="24"/>
    </row>
    <row r="66" spans="2:4" ht="21" x14ac:dyDescent="0.25">
      <c r="B66" s="44" t="s">
        <v>484</v>
      </c>
      <c r="C66" s="20" t="s">
        <v>494</v>
      </c>
      <c r="D66" s="24"/>
    </row>
    <row r="67" spans="2:4" ht="21" x14ac:dyDescent="0.25">
      <c r="B67" s="12" t="s">
        <v>495</v>
      </c>
      <c r="C67" s="20" t="s">
        <v>180</v>
      </c>
      <c r="D67" s="24"/>
    </row>
    <row r="68" spans="2:4" ht="21" x14ac:dyDescent="0.25">
      <c r="B68" s="43" t="s">
        <v>496</v>
      </c>
      <c r="C68" s="20" t="s">
        <v>182</v>
      </c>
      <c r="D68" s="24"/>
    </row>
    <row r="69" spans="2:4" ht="21" x14ac:dyDescent="0.25">
      <c r="B69" s="44" t="s">
        <v>497</v>
      </c>
      <c r="C69" s="20" t="s">
        <v>184</v>
      </c>
      <c r="D69" s="24"/>
    </row>
    <row r="70" spans="2:4" ht="21" x14ac:dyDescent="0.25">
      <c r="B70" s="44" t="s">
        <v>476</v>
      </c>
      <c r="C70" s="20" t="s">
        <v>185</v>
      </c>
      <c r="D70" s="24"/>
    </row>
    <row r="71" spans="2:4" ht="21" x14ac:dyDescent="0.25">
      <c r="B71" s="43" t="s">
        <v>498</v>
      </c>
      <c r="C71" s="20" t="s">
        <v>187</v>
      </c>
      <c r="D71" s="24"/>
    </row>
    <row r="72" spans="2:4" ht="21" x14ac:dyDescent="0.25">
      <c r="B72" s="44" t="s">
        <v>499</v>
      </c>
      <c r="C72" s="20" t="s">
        <v>189</v>
      </c>
      <c r="D72" s="24"/>
    </row>
    <row r="73" spans="2:4" ht="21" x14ac:dyDescent="0.25">
      <c r="B73" s="44" t="s">
        <v>479</v>
      </c>
      <c r="C73" s="20" t="s">
        <v>191</v>
      </c>
      <c r="D73" s="24"/>
    </row>
    <row r="74" spans="2:4" ht="21" x14ac:dyDescent="0.25">
      <c r="B74" s="43" t="s">
        <v>500</v>
      </c>
      <c r="C74" s="20" t="s">
        <v>501</v>
      </c>
      <c r="D74" s="24"/>
    </row>
    <row r="75" spans="2:4" ht="21" x14ac:dyDescent="0.25">
      <c r="B75" s="44" t="s">
        <v>502</v>
      </c>
      <c r="C75" s="20" t="s">
        <v>503</v>
      </c>
      <c r="D75" s="24"/>
    </row>
    <row r="76" spans="2:4" ht="21" x14ac:dyDescent="0.25">
      <c r="B76" s="44" t="s">
        <v>484</v>
      </c>
      <c r="C76" s="20" t="s">
        <v>504</v>
      </c>
      <c r="D76" s="24"/>
    </row>
    <row r="77" spans="2:4" ht="21" x14ac:dyDescent="0.25">
      <c r="B77" s="31" t="s">
        <v>505</v>
      </c>
      <c r="C77" s="48"/>
      <c r="D77" s="7"/>
    </row>
    <row r="78" spans="2:4" ht="21" x14ac:dyDescent="0.25">
      <c r="B78" s="12" t="s">
        <v>506</v>
      </c>
      <c r="C78" s="20" t="s">
        <v>193</v>
      </c>
      <c r="D78" s="24"/>
    </row>
    <row r="79" spans="2:4" ht="21" x14ac:dyDescent="0.25">
      <c r="B79" s="43" t="s">
        <v>507</v>
      </c>
      <c r="C79" s="20" t="s">
        <v>195</v>
      </c>
      <c r="D79" s="24"/>
    </row>
    <row r="80" spans="2:4" ht="21" x14ac:dyDescent="0.25">
      <c r="B80" s="44" t="s">
        <v>508</v>
      </c>
      <c r="C80" s="20" t="s">
        <v>197</v>
      </c>
      <c r="D80" s="24"/>
    </row>
    <row r="81" spans="2:4" ht="21" x14ac:dyDescent="0.25">
      <c r="B81" s="44" t="s">
        <v>476</v>
      </c>
      <c r="C81" s="20" t="s">
        <v>199</v>
      </c>
      <c r="D81" s="24"/>
    </row>
    <row r="82" spans="2:4" ht="21" x14ac:dyDescent="0.25">
      <c r="B82" s="43" t="s">
        <v>509</v>
      </c>
      <c r="C82" s="20" t="s">
        <v>205</v>
      </c>
      <c r="D82" s="24"/>
    </row>
    <row r="83" spans="2:4" ht="21" x14ac:dyDescent="0.25">
      <c r="B83" s="44" t="s">
        <v>510</v>
      </c>
      <c r="C83" s="20" t="s">
        <v>207</v>
      </c>
      <c r="D83" s="24"/>
    </row>
    <row r="84" spans="2:4" ht="21" x14ac:dyDescent="0.25">
      <c r="B84" s="44" t="s">
        <v>479</v>
      </c>
      <c r="C84" s="20" t="s">
        <v>209</v>
      </c>
      <c r="D84" s="24"/>
    </row>
    <row r="85" spans="2:4" ht="21" x14ac:dyDescent="0.25">
      <c r="B85" s="43" t="s">
        <v>511</v>
      </c>
      <c r="C85" s="20" t="s">
        <v>512</v>
      </c>
      <c r="D85" s="24"/>
    </row>
    <row r="86" spans="2:4" ht="21" x14ac:dyDescent="0.25">
      <c r="B86" s="44" t="s">
        <v>513</v>
      </c>
      <c r="C86" s="20" t="s">
        <v>514</v>
      </c>
      <c r="D86" s="24"/>
    </row>
    <row r="87" spans="2:4" ht="21" x14ac:dyDescent="0.25">
      <c r="B87" s="44" t="s">
        <v>484</v>
      </c>
      <c r="C87" s="20" t="s">
        <v>515</v>
      </c>
      <c r="D87" s="24"/>
    </row>
    <row r="88" spans="2:4" ht="21" x14ac:dyDescent="0.25">
      <c r="B88" s="12" t="s">
        <v>516</v>
      </c>
      <c r="C88" s="20" t="s">
        <v>517</v>
      </c>
      <c r="D88" s="24"/>
    </row>
    <row r="89" spans="2:4" ht="21" x14ac:dyDescent="0.25">
      <c r="B89" s="12" t="s">
        <v>518</v>
      </c>
      <c r="C89" s="20" t="s">
        <v>211</v>
      </c>
      <c r="D89" s="24"/>
    </row>
    <row r="90" spans="2:4" ht="21" x14ac:dyDescent="0.25">
      <c r="B90" s="43" t="s">
        <v>519</v>
      </c>
      <c r="C90" s="20" t="s">
        <v>223</v>
      </c>
      <c r="D90" s="24"/>
    </row>
    <row r="91" spans="2:4" ht="21" x14ac:dyDescent="0.25">
      <c r="B91" s="44" t="s">
        <v>520</v>
      </c>
      <c r="C91" s="20" t="s">
        <v>229</v>
      </c>
      <c r="D91" s="24"/>
    </row>
    <row r="92" spans="2:4" ht="21" x14ac:dyDescent="0.25">
      <c r="B92" s="44" t="s">
        <v>476</v>
      </c>
      <c r="C92" s="20" t="s">
        <v>231</v>
      </c>
      <c r="D92" s="24"/>
    </row>
    <row r="93" spans="2:4" ht="21" x14ac:dyDescent="0.25">
      <c r="B93" s="43" t="s">
        <v>521</v>
      </c>
      <c r="C93" s="20" t="s">
        <v>369</v>
      </c>
      <c r="D93" s="24"/>
    </row>
    <row r="94" spans="2:4" ht="21" x14ac:dyDescent="0.25">
      <c r="B94" s="44" t="s">
        <v>522</v>
      </c>
      <c r="C94" s="20" t="s">
        <v>234</v>
      </c>
      <c r="D94" s="24"/>
    </row>
    <row r="95" spans="2:4" ht="21" x14ac:dyDescent="0.25">
      <c r="B95" s="44" t="s">
        <v>479</v>
      </c>
      <c r="C95" s="20" t="s">
        <v>378</v>
      </c>
      <c r="D95" s="24"/>
    </row>
    <row r="96" spans="2:4" ht="21" x14ac:dyDescent="0.25">
      <c r="B96" s="43" t="s">
        <v>523</v>
      </c>
      <c r="C96" s="20" t="s">
        <v>235</v>
      </c>
      <c r="D96" s="24"/>
    </row>
    <row r="97" spans="2:4" ht="21" x14ac:dyDescent="0.25">
      <c r="B97" s="44" t="s">
        <v>524</v>
      </c>
      <c r="C97" s="20" t="s">
        <v>525</v>
      </c>
      <c r="D97" s="24"/>
    </row>
    <row r="98" spans="2:4" ht="21" x14ac:dyDescent="0.25">
      <c r="B98" s="44" t="s">
        <v>484</v>
      </c>
      <c r="C98" s="20" t="s">
        <v>526</v>
      </c>
      <c r="D98" s="24"/>
    </row>
    <row r="99" spans="2:4" ht="21" x14ac:dyDescent="0.25">
      <c r="B99" s="12" t="s">
        <v>527</v>
      </c>
      <c r="C99" s="20" t="s">
        <v>237</v>
      </c>
      <c r="D99" s="24"/>
    </row>
    <row r="100" spans="2:4" ht="21" x14ac:dyDescent="0.25">
      <c r="B100" s="43" t="s">
        <v>528</v>
      </c>
      <c r="C100" s="20" t="s">
        <v>239</v>
      </c>
      <c r="D100" s="24"/>
    </row>
    <row r="101" spans="2:4" ht="21" x14ac:dyDescent="0.25">
      <c r="B101" s="44" t="s">
        <v>529</v>
      </c>
      <c r="C101" s="20" t="s">
        <v>382</v>
      </c>
      <c r="D101" s="24"/>
    </row>
    <row r="102" spans="2:4" ht="21" x14ac:dyDescent="0.25">
      <c r="B102" s="44" t="s">
        <v>476</v>
      </c>
      <c r="C102" s="20" t="s">
        <v>384</v>
      </c>
      <c r="D102" s="24"/>
    </row>
    <row r="103" spans="2:4" ht="21" x14ac:dyDescent="0.25">
      <c r="B103" s="43" t="s">
        <v>530</v>
      </c>
      <c r="C103" s="20" t="s">
        <v>241</v>
      </c>
      <c r="D103" s="24"/>
    </row>
    <row r="104" spans="2:4" ht="21" x14ac:dyDescent="0.25">
      <c r="B104" s="44" t="s">
        <v>531</v>
      </c>
      <c r="C104" s="20" t="s">
        <v>387</v>
      </c>
      <c r="D104" s="24"/>
    </row>
    <row r="105" spans="2:4" ht="21" x14ac:dyDescent="0.25">
      <c r="B105" s="44" t="s">
        <v>479</v>
      </c>
      <c r="C105" s="20" t="s">
        <v>389</v>
      </c>
      <c r="D105" s="24"/>
    </row>
    <row r="106" spans="2:4" ht="21" x14ac:dyDescent="0.25">
      <c r="B106" s="43" t="s">
        <v>532</v>
      </c>
      <c r="C106" s="20" t="s">
        <v>533</v>
      </c>
      <c r="D106" s="24"/>
    </row>
    <row r="107" spans="2:4" ht="21" x14ac:dyDescent="0.25">
      <c r="B107" s="44" t="s">
        <v>534</v>
      </c>
      <c r="C107" s="20" t="s">
        <v>535</v>
      </c>
      <c r="D107" s="24"/>
    </row>
    <row r="108" spans="2:4" ht="21" x14ac:dyDescent="0.25">
      <c r="B108" s="44" t="s">
        <v>484</v>
      </c>
      <c r="C108" s="20" t="s">
        <v>536</v>
      </c>
      <c r="D108" s="24"/>
    </row>
    <row r="109" spans="2:4" x14ac:dyDescent="0.25">
      <c r="B109" s="31" t="s">
        <v>537</v>
      </c>
      <c r="C109" s="48"/>
      <c r="D109" s="7"/>
    </row>
    <row r="110" spans="2:4" ht="21" x14ac:dyDescent="0.25">
      <c r="B110" s="12" t="s">
        <v>538</v>
      </c>
      <c r="C110" s="20" t="s">
        <v>391</v>
      </c>
      <c r="D110" s="24"/>
    </row>
    <row r="111" spans="2:4" ht="21" x14ac:dyDescent="0.25">
      <c r="B111" s="12" t="s">
        <v>539</v>
      </c>
      <c r="C111" s="20" t="s">
        <v>247</v>
      </c>
      <c r="D111" s="24"/>
    </row>
    <row r="112" spans="2:4" ht="21" x14ac:dyDescent="0.25">
      <c r="B112" s="12" t="s">
        <v>540</v>
      </c>
      <c r="C112" s="20" t="s">
        <v>249</v>
      </c>
      <c r="D112" s="24"/>
    </row>
    <row r="113" spans="2:4" x14ac:dyDescent="0.25">
      <c r="B113" s="31" t="s">
        <v>541</v>
      </c>
      <c r="C113" s="48"/>
      <c r="D113" s="7"/>
    </row>
    <row r="114" spans="2:4" ht="21" x14ac:dyDescent="0.25">
      <c r="B114" s="12" t="s">
        <v>542</v>
      </c>
      <c r="C114" s="20" t="s">
        <v>251</v>
      </c>
      <c r="D114" s="24"/>
    </row>
    <row r="115" spans="2:4" ht="21" x14ac:dyDescent="0.25">
      <c r="B115" s="12" t="s">
        <v>543</v>
      </c>
      <c r="C115" s="20" t="s">
        <v>253</v>
      </c>
      <c r="D115" s="24"/>
    </row>
    <row r="116" spans="2:4" ht="21" x14ac:dyDescent="0.25">
      <c r="B116" s="12" t="s">
        <v>544</v>
      </c>
      <c r="C116" s="20" t="s">
        <v>255</v>
      </c>
      <c r="D116" s="24"/>
    </row>
    <row r="117" spans="2:4" ht="21" x14ac:dyDescent="0.25">
      <c r="B117" s="12" t="s">
        <v>545</v>
      </c>
      <c r="C117" s="20" t="s">
        <v>257</v>
      </c>
      <c r="D117" s="24"/>
    </row>
    <row r="118" spans="2:4" ht="21" x14ac:dyDescent="0.25">
      <c r="B118" s="12" t="s">
        <v>546</v>
      </c>
      <c r="C118" s="20" t="s">
        <v>259</v>
      </c>
      <c r="D118" s="24"/>
    </row>
    <row r="119" spans="2:4" ht="21" x14ac:dyDescent="0.25">
      <c r="B119" s="12" t="s">
        <v>547</v>
      </c>
      <c r="C119" s="20" t="s">
        <v>261</v>
      </c>
      <c r="D119" s="24"/>
    </row>
    <row r="120" spans="2:4" x14ac:dyDescent="0.25">
      <c r="B120" s="31" t="s">
        <v>548</v>
      </c>
      <c r="C120" s="48"/>
      <c r="D120" s="7"/>
    </row>
    <row r="121" spans="2:4" x14ac:dyDescent="0.25">
      <c r="B121" s="12" t="s">
        <v>549</v>
      </c>
      <c r="C121" s="20" t="s">
        <v>263</v>
      </c>
      <c r="D121" s="24">
        <v>66930849.783749998</v>
      </c>
    </row>
    <row r="122" spans="2:4" x14ac:dyDescent="0.25">
      <c r="B122" s="12" t="s">
        <v>550</v>
      </c>
      <c r="C122" s="20" t="s">
        <v>269</v>
      </c>
      <c r="D122" s="24">
        <v>66930849.783749998</v>
      </c>
    </row>
    <row r="123" spans="2:4" ht="21" x14ac:dyDescent="0.25">
      <c r="B123" s="12" t="s">
        <v>551</v>
      </c>
      <c r="C123" s="20" t="s">
        <v>271</v>
      </c>
      <c r="D123" s="24"/>
    </row>
    <row r="124" spans="2:4" x14ac:dyDescent="0.25">
      <c r="B124" s="12" t="s">
        <v>552</v>
      </c>
      <c r="C124" s="20" t="s">
        <v>553</v>
      </c>
      <c r="D124" s="24">
        <v>0</v>
      </c>
    </row>
    <row r="125" spans="2:4" x14ac:dyDescent="0.25">
      <c r="B125" s="12" t="s">
        <v>554</v>
      </c>
      <c r="C125" s="20" t="s">
        <v>273</v>
      </c>
      <c r="D125" s="24"/>
    </row>
    <row r="126" spans="2:4" x14ac:dyDescent="0.25">
      <c r="B126" s="12" t="s">
        <v>555</v>
      </c>
      <c r="C126" s="20" t="s">
        <v>276</v>
      </c>
      <c r="D126" s="24">
        <v>0</v>
      </c>
    </row>
    <row r="127" spans="2:4" x14ac:dyDescent="0.25">
      <c r="B127" s="12" t="s">
        <v>556</v>
      </c>
      <c r="C127" s="20" t="s">
        <v>278</v>
      </c>
      <c r="D127" s="24"/>
    </row>
    <row r="128" spans="2:4" x14ac:dyDescent="0.25">
      <c r="B128" s="31" t="s">
        <v>557</v>
      </c>
      <c r="C128" s="48"/>
      <c r="D128" s="7"/>
    </row>
    <row r="129" spans="2:4" x14ac:dyDescent="0.25">
      <c r="B129" s="12" t="s">
        <v>558</v>
      </c>
      <c r="C129" s="20" t="s">
        <v>559</v>
      </c>
      <c r="D129" s="24">
        <v>81387913.337040007</v>
      </c>
    </row>
    <row r="130" spans="2:4" x14ac:dyDescent="0.25">
      <c r="B130" s="31" t="s">
        <v>560</v>
      </c>
      <c r="C130" s="48"/>
      <c r="D130" s="7"/>
    </row>
    <row r="131" spans="2:4" x14ac:dyDescent="0.25">
      <c r="B131" s="12" t="s">
        <v>561</v>
      </c>
      <c r="C131" s="20" t="s">
        <v>562</v>
      </c>
      <c r="D131" s="24"/>
    </row>
    <row r="132" spans="2:4" x14ac:dyDescent="0.25">
      <c r="B132" s="12" t="s">
        <v>563</v>
      </c>
      <c r="C132" s="20" t="s">
        <v>280</v>
      </c>
      <c r="D132" s="24"/>
    </row>
    <row r="133" spans="2:4" x14ac:dyDescent="0.25">
      <c r="B133" s="31" t="s">
        <v>564</v>
      </c>
      <c r="C133" s="48"/>
      <c r="D133" s="7"/>
    </row>
    <row r="134" spans="2:4" x14ac:dyDescent="0.25">
      <c r="B134" s="12" t="s">
        <v>565</v>
      </c>
      <c r="C134" s="20" t="s">
        <v>566</v>
      </c>
      <c r="D134" s="24">
        <v>0</v>
      </c>
    </row>
    <row r="135" spans="2:4" x14ac:dyDescent="0.25">
      <c r="B135" s="47" t="s">
        <v>567</v>
      </c>
      <c r="C135" s="40" t="s">
        <v>568</v>
      </c>
      <c r="D135" s="46">
        <v>9566308161.7399998</v>
      </c>
    </row>
  </sheetData>
  <mergeCells count="1">
    <mergeCell ref="B7:D7"/>
  </mergeCells>
  <hyperlinks>
    <hyperlink ref="A1" location="Résumé!A1" tooltip="Résumé" display="&lt;&lt;" xr:uid="{00000000-0004-0000-05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6"/>
  <sheetViews>
    <sheetView topLeftCell="A5"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9" width="21.54296875" customWidth="1"/>
  </cols>
  <sheetData>
    <row r="1" spans="1:9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9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9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9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9" ht="13" x14ac:dyDescent="0.25">
      <c r="A6" s="22" t="s">
        <v>569</v>
      </c>
      <c r="B6" s="25" t="s">
        <v>569</v>
      </c>
    </row>
    <row r="7" spans="1:9" x14ac:dyDescent="0.25">
      <c r="B7" s="106" t="s">
        <v>570</v>
      </c>
      <c r="C7" s="107"/>
      <c r="D7" s="107"/>
      <c r="E7" s="107"/>
    </row>
    <row r="8" spans="1:9" x14ac:dyDescent="0.25">
      <c r="D8" s="108" t="s">
        <v>571</v>
      </c>
      <c r="E8" s="108" t="s">
        <v>572</v>
      </c>
      <c r="F8" s="108" t="s">
        <v>573</v>
      </c>
      <c r="G8" s="108" t="s">
        <v>574</v>
      </c>
      <c r="H8" s="108" t="s">
        <v>575</v>
      </c>
      <c r="I8" s="108"/>
    </row>
    <row r="9" spans="1:9" ht="21" x14ac:dyDescent="0.25">
      <c r="D9" s="108"/>
      <c r="E9" s="108"/>
      <c r="F9" s="108"/>
      <c r="G9" s="108"/>
      <c r="H9" s="13" t="s">
        <v>576</v>
      </c>
      <c r="I9" s="13" t="s">
        <v>577</v>
      </c>
    </row>
    <row r="10" spans="1:9" x14ac:dyDescent="0.25">
      <c r="D10" s="20" t="s">
        <v>89</v>
      </c>
      <c r="E10" s="20" t="s">
        <v>93</v>
      </c>
      <c r="F10" s="20" t="s">
        <v>104</v>
      </c>
      <c r="G10" s="20" t="s">
        <v>106</v>
      </c>
      <c r="H10" s="20" t="s">
        <v>110</v>
      </c>
      <c r="I10" s="20" t="s">
        <v>112</v>
      </c>
    </row>
    <row r="11" spans="1:9" x14ac:dyDescent="0.25">
      <c r="B11" s="31" t="s">
        <v>578</v>
      </c>
      <c r="C11" s="20" t="s">
        <v>89</v>
      </c>
      <c r="D11" s="24">
        <v>0</v>
      </c>
      <c r="E11" s="24">
        <v>0</v>
      </c>
      <c r="F11" s="24">
        <v>0</v>
      </c>
      <c r="G11" s="24"/>
      <c r="H11" s="55"/>
      <c r="I11" s="54"/>
    </row>
    <row r="12" spans="1:9" x14ac:dyDescent="0.25">
      <c r="B12" s="12" t="s">
        <v>579</v>
      </c>
      <c r="C12" s="20" t="s">
        <v>93</v>
      </c>
      <c r="D12" s="24"/>
      <c r="E12" s="24">
        <v>0</v>
      </c>
      <c r="F12" s="24">
        <v>0</v>
      </c>
      <c r="G12" s="54"/>
      <c r="H12" s="55"/>
      <c r="I12" s="54"/>
    </row>
    <row r="13" spans="1:9" x14ac:dyDescent="0.25">
      <c r="B13" s="43" t="s">
        <v>580</v>
      </c>
      <c r="C13" s="20" t="s">
        <v>112</v>
      </c>
      <c r="D13" s="24"/>
      <c r="E13" s="24"/>
      <c r="F13" s="24"/>
      <c r="G13" s="54"/>
      <c r="H13" s="55"/>
      <c r="I13" s="54"/>
    </row>
    <row r="14" spans="1:9" x14ac:dyDescent="0.25">
      <c r="B14" s="43" t="s">
        <v>581</v>
      </c>
      <c r="C14" s="20" t="s">
        <v>582</v>
      </c>
      <c r="D14" s="54"/>
      <c r="E14" s="24"/>
      <c r="F14" s="24"/>
      <c r="G14" s="54"/>
      <c r="H14" s="55"/>
      <c r="I14" s="54"/>
    </row>
    <row r="15" spans="1:9" ht="31.5" x14ac:dyDescent="0.25">
      <c r="B15" s="43" t="s">
        <v>583</v>
      </c>
      <c r="C15" s="20" t="s">
        <v>584</v>
      </c>
      <c r="D15" s="54"/>
      <c r="E15" s="24"/>
      <c r="F15" s="24"/>
      <c r="G15" s="54"/>
      <c r="H15" s="55"/>
      <c r="I15" s="54"/>
    </row>
    <row r="16" spans="1:9" ht="31.5" x14ac:dyDescent="0.25">
      <c r="B16" s="44" t="s">
        <v>585</v>
      </c>
      <c r="C16" s="20" t="s">
        <v>586</v>
      </c>
      <c r="D16" s="54"/>
      <c r="E16" s="24"/>
      <c r="F16" s="24"/>
      <c r="G16" s="54"/>
      <c r="H16" s="55"/>
      <c r="I16" s="54"/>
    </row>
    <row r="17" spans="2:9" ht="21" x14ac:dyDescent="0.25">
      <c r="B17" s="44" t="s">
        <v>587</v>
      </c>
      <c r="C17" s="20" t="s">
        <v>588</v>
      </c>
      <c r="D17" s="54"/>
      <c r="E17" s="24"/>
      <c r="F17" s="24"/>
      <c r="G17" s="54"/>
      <c r="H17" s="55"/>
      <c r="I17" s="54"/>
    </row>
    <row r="18" spans="2:9" x14ac:dyDescent="0.25">
      <c r="B18" s="44" t="s">
        <v>589</v>
      </c>
      <c r="C18" s="20" t="s">
        <v>590</v>
      </c>
      <c r="D18" s="54"/>
      <c r="E18" s="24"/>
      <c r="F18" s="24"/>
      <c r="G18" s="54"/>
      <c r="H18" s="55"/>
      <c r="I18" s="54"/>
    </row>
    <row r="19" spans="2:9" x14ac:dyDescent="0.25">
      <c r="B19" s="12" t="s">
        <v>591</v>
      </c>
      <c r="C19" s="20" t="s">
        <v>114</v>
      </c>
      <c r="D19" s="24"/>
      <c r="E19" s="24"/>
      <c r="F19" s="24"/>
      <c r="G19" s="54"/>
      <c r="H19" s="55"/>
      <c r="I19" s="54"/>
    </row>
    <row r="20" spans="2:9" x14ac:dyDescent="0.25">
      <c r="B20" s="43" t="s">
        <v>592</v>
      </c>
      <c r="C20" s="20" t="s">
        <v>116</v>
      </c>
      <c r="D20" s="24"/>
      <c r="E20" s="54"/>
      <c r="F20" s="54"/>
      <c r="G20" s="54"/>
      <c r="H20" s="51"/>
      <c r="I20" s="24"/>
    </row>
    <row r="21" spans="2:9" x14ac:dyDescent="0.25">
      <c r="B21" s="43" t="s">
        <v>593</v>
      </c>
      <c r="C21" s="20" t="s">
        <v>118</v>
      </c>
      <c r="D21" s="24"/>
      <c r="E21" s="54"/>
      <c r="F21" s="54"/>
      <c r="G21" s="54"/>
      <c r="H21" s="51"/>
      <c r="I21" s="24"/>
    </row>
    <row r="22" spans="2:9" x14ac:dyDescent="0.25">
      <c r="B22" s="43" t="s">
        <v>594</v>
      </c>
      <c r="C22" s="20" t="s">
        <v>120</v>
      </c>
      <c r="D22" s="54"/>
      <c r="E22" s="24"/>
      <c r="F22" s="54"/>
      <c r="G22" s="54"/>
      <c r="H22" s="51"/>
      <c r="I22" s="24"/>
    </row>
    <row r="23" spans="2:9" x14ac:dyDescent="0.25">
      <c r="B23" s="43" t="s">
        <v>595</v>
      </c>
      <c r="C23" s="20" t="s">
        <v>122</v>
      </c>
      <c r="D23" s="54"/>
      <c r="E23" s="54"/>
      <c r="F23" s="24"/>
      <c r="G23" s="54"/>
      <c r="H23" s="51"/>
      <c r="I23" s="24"/>
    </row>
    <row r="24" spans="2:9" x14ac:dyDescent="0.25">
      <c r="B24" s="12" t="s">
        <v>596</v>
      </c>
      <c r="C24" s="20" t="s">
        <v>325</v>
      </c>
      <c r="D24" s="24">
        <v>0</v>
      </c>
      <c r="E24" s="24">
        <v>0</v>
      </c>
      <c r="F24" s="24">
        <v>0</v>
      </c>
      <c r="G24" s="24"/>
      <c r="H24" s="55"/>
      <c r="I24" s="54"/>
    </row>
    <row r="25" spans="2:9" ht="21" x14ac:dyDescent="0.25">
      <c r="B25" s="43" t="s">
        <v>597</v>
      </c>
      <c r="C25" s="20" t="s">
        <v>598</v>
      </c>
      <c r="D25" s="24"/>
      <c r="E25" s="24"/>
      <c r="F25" s="24"/>
      <c r="G25" s="24"/>
      <c r="H25" s="55"/>
      <c r="I25" s="54"/>
    </row>
    <row r="26" spans="2:9" x14ac:dyDescent="0.25">
      <c r="B26" s="44" t="s">
        <v>599</v>
      </c>
      <c r="C26" s="20" t="s">
        <v>600</v>
      </c>
      <c r="D26" s="24"/>
      <c r="E26" s="54"/>
      <c r="F26" s="54"/>
      <c r="G26" s="54"/>
      <c r="H26" s="55"/>
      <c r="I26" s="54"/>
    </row>
    <row r="27" spans="2:9" x14ac:dyDescent="0.25">
      <c r="B27" s="43" t="s">
        <v>601</v>
      </c>
      <c r="C27" s="20" t="s">
        <v>126</v>
      </c>
      <c r="D27" s="24"/>
      <c r="E27" s="54"/>
      <c r="F27" s="54"/>
      <c r="G27" s="24"/>
      <c r="H27" s="55"/>
      <c r="I27" s="54"/>
    </row>
    <row r="28" spans="2:9" ht="21" x14ac:dyDescent="0.25">
      <c r="B28" s="44" t="s">
        <v>429</v>
      </c>
      <c r="C28" s="20" t="s">
        <v>132</v>
      </c>
      <c r="D28" s="24"/>
      <c r="E28" s="54"/>
      <c r="F28" s="54"/>
      <c r="G28" s="24"/>
      <c r="H28" s="51"/>
      <c r="I28" s="24">
        <v>0</v>
      </c>
    </row>
    <row r="29" spans="2:9" ht="31.5" x14ac:dyDescent="0.25">
      <c r="B29" s="44" t="s">
        <v>602</v>
      </c>
      <c r="C29" s="20" t="s">
        <v>182</v>
      </c>
      <c r="D29" s="24"/>
      <c r="E29" s="54"/>
      <c r="F29" s="54"/>
      <c r="G29" s="24"/>
      <c r="H29" s="55"/>
      <c r="I29" s="24"/>
    </row>
    <row r="30" spans="2:9" ht="21" x14ac:dyDescent="0.25">
      <c r="B30" s="44" t="s">
        <v>603</v>
      </c>
      <c r="C30" s="20" t="s">
        <v>604</v>
      </c>
      <c r="D30" s="24"/>
      <c r="E30" s="54"/>
      <c r="F30" s="54"/>
      <c r="G30" s="24"/>
      <c r="H30" s="51"/>
      <c r="I30" s="24"/>
    </row>
    <row r="31" spans="2:9" ht="21" x14ac:dyDescent="0.25">
      <c r="B31" s="44" t="s">
        <v>605</v>
      </c>
      <c r="C31" s="20" t="s">
        <v>606</v>
      </c>
      <c r="D31" s="24"/>
      <c r="E31" s="54"/>
      <c r="F31" s="54"/>
      <c r="G31" s="54"/>
      <c r="H31" s="55"/>
      <c r="I31" s="24"/>
    </row>
    <row r="32" spans="2:9" x14ac:dyDescent="0.25">
      <c r="B32" s="43" t="s">
        <v>607</v>
      </c>
      <c r="C32" s="20" t="s">
        <v>191</v>
      </c>
      <c r="D32" s="24">
        <v>0</v>
      </c>
      <c r="E32" s="24">
        <v>0</v>
      </c>
      <c r="F32" s="24">
        <v>0</v>
      </c>
      <c r="G32" s="24">
        <v>0</v>
      </c>
      <c r="H32" s="51">
        <v>0</v>
      </c>
      <c r="I32" s="54"/>
    </row>
    <row r="33" spans="2:9" x14ac:dyDescent="0.25">
      <c r="B33" s="43" t="s">
        <v>608</v>
      </c>
      <c r="C33" s="20" t="s">
        <v>193</v>
      </c>
      <c r="D33" s="24"/>
      <c r="E33" s="24"/>
      <c r="F33" s="24"/>
      <c r="G33" s="24"/>
      <c r="H33" s="55"/>
      <c r="I33" s="54"/>
    </row>
    <row r="34" spans="2:9" x14ac:dyDescent="0.25">
      <c r="B34" s="44" t="s">
        <v>609</v>
      </c>
      <c r="C34" s="20" t="s">
        <v>610</v>
      </c>
      <c r="D34" s="24"/>
      <c r="E34" s="54"/>
      <c r="F34" s="54"/>
      <c r="G34" s="54"/>
      <c r="H34" s="55"/>
      <c r="I34" s="54"/>
    </row>
    <row r="35" spans="2:9" ht="21" x14ac:dyDescent="0.25">
      <c r="B35" s="44" t="s">
        <v>611</v>
      </c>
      <c r="C35" s="20" t="s">
        <v>612</v>
      </c>
      <c r="D35" s="24"/>
      <c r="E35" s="54"/>
      <c r="F35" s="54"/>
      <c r="G35" s="54"/>
      <c r="H35" s="55"/>
      <c r="I35" s="54"/>
    </row>
    <row r="36" spans="2:9" ht="21" x14ac:dyDescent="0.25">
      <c r="B36" s="52" t="s">
        <v>613</v>
      </c>
      <c r="C36" s="40" t="s">
        <v>614</v>
      </c>
      <c r="D36" s="46"/>
      <c r="E36" s="23"/>
      <c r="F36" s="23"/>
      <c r="G36" s="23"/>
      <c r="H36" s="49"/>
      <c r="I36" s="23"/>
    </row>
  </sheetData>
  <mergeCells count="6">
    <mergeCell ref="H8:I8"/>
    <mergeCell ref="B7:E7"/>
    <mergeCell ref="D8:D9"/>
    <mergeCell ref="E8:E9"/>
    <mergeCell ref="F8:F9"/>
    <mergeCell ref="G8:G9"/>
  </mergeCells>
  <hyperlinks>
    <hyperlink ref="A1" location="Résumé!A1" tooltip="Résumé" display="&lt;&lt;" xr:uid="{00000000-0004-0000-06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4"/>
  <sheetViews>
    <sheetView topLeftCell="A8" workbookViewId="0"/>
  </sheetViews>
  <sheetFormatPr baseColWidth="10" defaultColWidth="11.453125" defaultRowHeight="12.5" x14ac:dyDescent="0.25"/>
  <cols>
    <col min="1" max="1" width="13" customWidth="1"/>
    <col min="2" max="2" width="57.26953125" customWidth="1"/>
    <col min="3" max="3" width="10.81640625" customWidth="1"/>
    <col min="4" max="9" width="21.54296875" customWidth="1"/>
  </cols>
  <sheetData>
    <row r="1" spans="1:9" ht="13" x14ac:dyDescent="0.25">
      <c r="A1" s="17" t="s">
        <v>77</v>
      </c>
      <c r="B1" s="27" t="str">
        <f>IF(C1&lt;&gt;"",SUBSTITUTE(UPPER(LEFT(RIGHT(C1,LEN(C1)-SEARCH("¤",SUBSTITUTE(C1,"/","¤",LEN(C1)-LEN(SUBSTITUTE(C1,"/",""))))),SEARCH(".",RIGHT(C1,LEN(C1)-SEARCH("¤",SUBSTITUTE(C1,"/","¤",LEN(C1)-LEN(SUBSTITUTE(C1,"/",""))))))-1)),"_","")&amp;IF(LEN(B2)&lt;&gt;LEN(SUBSTITUTE(B2,".",""))," - "&amp;RIGHT(B2,LEN(B2)-SEARCH(".",B2)),""),"")</f>
        <v>COREPOF - CON</v>
      </c>
      <c r="C1" s="34" t="s">
        <v>7</v>
      </c>
      <c r="D1" s="26">
        <v>45513.642407407402</v>
      </c>
      <c r="E1" s="42" t="s">
        <v>78</v>
      </c>
    </row>
    <row r="2" spans="1:9" ht="13" x14ac:dyDescent="0.25">
      <c r="A2" s="21" t="s">
        <v>79</v>
      </c>
      <c r="B2" s="16" t="s">
        <v>3</v>
      </c>
      <c r="C2" s="37" t="s">
        <v>80</v>
      </c>
      <c r="D2" s="14">
        <v>45473</v>
      </c>
    </row>
    <row r="3" spans="1:9" ht="13" x14ac:dyDescent="0.25">
      <c r="A3" s="21" t="s">
        <v>81</v>
      </c>
      <c r="B3" s="16" t="s">
        <v>82</v>
      </c>
      <c r="C3" s="37" t="s">
        <v>83</v>
      </c>
      <c r="D3" s="19">
        <f>IF(D1&lt;&gt;"",D1,"")</f>
        <v>45513.642407407402</v>
      </c>
    </row>
    <row r="4" spans="1:9" ht="13" x14ac:dyDescent="0.25">
      <c r="A4" s="9" t="s">
        <v>84</v>
      </c>
      <c r="B4" s="30" t="s">
        <v>15</v>
      </c>
      <c r="C4" s="38" t="s">
        <v>85</v>
      </c>
      <c r="D4" s="32" t="s">
        <v>95</v>
      </c>
    </row>
    <row r="6" spans="1:9" ht="13" x14ac:dyDescent="0.25">
      <c r="A6" s="22" t="s">
        <v>615</v>
      </c>
      <c r="B6" s="25" t="s">
        <v>615</v>
      </c>
    </row>
    <row r="7" spans="1:9" x14ac:dyDescent="0.25">
      <c r="B7" s="106" t="s">
        <v>616</v>
      </c>
      <c r="C7" s="107"/>
      <c r="D7" s="107"/>
      <c r="E7" s="107"/>
    </row>
    <row r="8" spans="1:9" ht="21" x14ac:dyDescent="0.25">
      <c r="D8" s="13" t="s">
        <v>617</v>
      </c>
      <c r="E8" s="13" t="s">
        <v>618</v>
      </c>
      <c r="F8" s="13" t="s">
        <v>576</v>
      </c>
      <c r="G8" s="13" t="s">
        <v>619</v>
      </c>
      <c r="H8" s="13" t="s">
        <v>620</v>
      </c>
      <c r="I8" s="13" t="s">
        <v>621</v>
      </c>
    </row>
    <row r="9" spans="1:9" x14ac:dyDescent="0.25">
      <c r="D9" s="20" t="s">
        <v>89</v>
      </c>
      <c r="E9" s="20" t="s">
        <v>93</v>
      </c>
      <c r="F9" s="20" t="s">
        <v>104</v>
      </c>
      <c r="G9" s="20" t="s">
        <v>106</v>
      </c>
      <c r="H9" s="20" t="s">
        <v>110</v>
      </c>
      <c r="I9" s="20" t="s">
        <v>112</v>
      </c>
    </row>
    <row r="10" spans="1:9" x14ac:dyDescent="0.25">
      <c r="B10" s="31" t="s">
        <v>622</v>
      </c>
      <c r="C10" s="20" t="s">
        <v>89</v>
      </c>
      <c r="D10" s="24"/>
      <c r="E10" s="24"/>
      <c r="F10" s="51"/>
      <c r="G10" s="24"/>
      <c r="H10" s="24"/>
      <c r="I10" s="24"/>
    </row>
    <row r="11" spans="1:9" ht="21" x14ac:dyDescent="0.25">
      <c r="B11" s="31" t="s">
        <v>623</v>
      </c>
      <c r="C11" s="20" t="s">
        <v>93</v>
      </c>
      <c r="D11" s="24">
        <v>0</v>
      </c>
      <c r="E11" s="24"/>
      <c r="F11" s="51"/>
      <c r="G11" s="24"/>
      <c r="H11" s="24"/>
      <c r="I11" s="24">
        <v>0</v>
      </c>
    </row>
    <row r="12" spans="1:9" x14ac:dyDescent="0.25">
      <c r="B12" s="12" t="s">
        <v>624</v>
      </c>
      <c r="C12" s="20" t="s">
        <v>104</v>
      </c>
      <c r="D12" s="24"/>
      <c r="E12" s="54"/>
      <c r="F12" s="55"/>
      <c r="G12" s="54"/>
      <c r="H12" s="54"/>
      <c r="I12" s="54"/>
    </row>
    <row r="13" spans="1:9" x14ac:dyDescent="0.25">
      <c r="B13" s="12" t="s">
        <v>625</v>
      </c>
      <c r="C13" s="20" t="s">
        <v>106</v>
      </c>
      <c r="D13" s="24">
        <v>0</v>
      </c>
      <c r="E13" s="54"/>
      <c r="F13" s="55"/>
      <c r="G13" s="54"/>
      <c r="H13" s="54"/>
      <c r="I13" s="54"/>
    </row>
    <row r="14" spans="1:9" ht="31.5" x14ac:dyDescent="0.25">
      <c r="B14" s="43" t="s">
        <v>626</v>
      </c>
      <c r="C14" s="20" t="s">
        <v>110</v>
      </c>
      <c r="D14" s="24"/>
      <c r="E14" s="54"/>
      <c r="F14" s="55"/>
      <c r="G14" s="54"/>
      <c r="H14" s="54"/>
      <c r="I14" s="54"/>
    </row>
    <row r="15" spans="1:9" ht="31.5" x14ac:dyDescent="0.25">
      <c r="B15" s="43" t="s">
        <v>627</v>
      </c>
      <c r="C15" s="20" t="s">
        <v>112</v>
      </c>
      <c r="D15" s="24"/>
      <c r="E15" s="54"/>
      <c r="F15" s="55"/>
      <c r="G15" s="54"/>
      <c r="H15" s="54"/>
      <c r="I15" s="54"/>
    </row>
    <row r="16" spans="1:9" ht="31.5" x14ac:dyDescent="0.25">
      <c r="B16" s="43" t="s">
        <v>628</v>
      </c>
      <c r="C16" s="20" t="s">
        <v>114</v>
      </c>
      <c r="D16" s="24"/>
      <c r="E16" s="54"/>
      <c r="F16" s="55"/>
      <c r="G16" s="54"/>
      <c r="H16" s="54"/>
      <c r="I16" s="54"/>
    </row>
    <row r="17" spans="2:9" x14ac:dyDescent="0.25">
      <c r="B17" s="12" t="s">
        <v>629</v>
      </c>
      <c r="C17" s="20" t="s">
        <v>116</v>
      </c>
      <c r="D17" s="24">
        <v>0</v>
      </c>
      <c r="E17" s="54"/>
      <c r="F17" s="55"/>
      <c r="G17" s="54"/>
      <c r="H17" s="54"/>
      <c r="I17" s="54"/>
    </row>
    <row r="18" spans="2:9" ht="21" x14ac:dyDescent="0.25">
      <c r="B18" s="31" t="s">
        <v>630</v>
      </c>
      <c r="C18" s="20" t="s">
        <v>118</v>
      </c>
      <c r="D18" s="24">
        <v>0</v>
      </c>
      <c r="E18" s="24"/>
      <c r="F18" s="51"/>
      <c r="G18" s="24"/>
      <c r="H18" s="24"/>
      <c r="I18" s="24"/>
    </row>
    <row r="19" spans="2:9" x14ac:dyDescent="0.25">
      <c r="B19" s="12" t="s">
        <v>631</v>
      </c>
      <c r="C19" s="20" t="s">
        <v>325</v>
      </c>
      <c r="D19" s="24"/>
      <c r="E19" s="54"/>
      <c r="F19" s="55"/>
      <c r="G19" s="54"/>
      <c r="H19" s="54"/>
      <c r="I19" s="54"/>
    </row>
    <row r="20" spans="2:9" x14ac:dyDescent="0.25">
      <c r="B20" s="12" t="s">
        <v>632</v>
      </c>
      <c r="C20" s="20" t="s">
        <v>327</v>
      </c>
      <c r="D20" s="24"/>
      <c r="E20" s="54"/>
      <c r="F20" s="55"/>
      <c r="G20" s="54"/>
      <c r="H20" s="54"/>
      <c r="I20" s="54"/>
    </row>
    <row r="21" spans="2:9" ht="31.5" x14ac:dyDescent="0.25">
      <c r="B21" s="43" t="s">
        <v>633</v>
      </c>
      <c r="C21" s="20" t="s">
        <v>329</v>
      </c>
      <c r="D21" s="24"/>
      <c r="E21" s="54"/>
      <c r="F21" s="55"/>
      <c r="G21" s="54"/>
      <c r="H21" s="54"/>
      <c r="I21" s="54"/>
    </row>
    <row r="22" spans="2:9" ht="31.5" x14ac:dyDescent="0.25">
      <c r="B22" s="43" t="s">
        <v>634</v>
      </c>
      <c r="C22" s="20" t="s">
        <v>124</v>
      </c>
      <c r="D22" s="24"/>
      <c r="E22" s="54"/>
      <c r="F22" s="55"/>
      <c r="G22" s="54"/>
      <c r="H22" s="54"/>
      <c r="I22" s="54"/>
    </row>
    <row r="23" spans="2:9" ht="31.5" x14ac:dyDescent="0.25">
      <c r="B23" s="43" t="s">
        <v>635</v>
      </c>
      <c r="C23" s="20" t="s">
        <v>126</v>
      </c>
      <c r="D23" s="24"/>
      <c r="E23" s="54"/>
      <c r="F23" s="55"/>
      <c r="G23" s="54"/>
      <c r="H23" s="54"/>
      <c r="I23" s="54"/>
    </row>
    <row r="24" spans="2:9" x14ac:dyDescent="0.25">
      <c r="B24" s="47" t="s">
        <v>636</v>
      </c>
      <c r="C24" s="40" t="s">
        <v>128</v>
      </c>
      <c r="D24" s="46">
        <v>0</v>
      </c>
      <c r="E24" s="23"/>
      <c r="F24" s="49"/>
      <c r="G24" s="23"/>
      <c r="H24" s="23"/>
      <c r="I24" s="23"/>
    </row>
  </sheetData>
  <mergeCells count="1">
    <mergeCell ref="B7:E7"/>
  </mergeCells>
  <hyperlinks>
    <hyperlink ref="A1" location="Résumé!A1" tooltip="Résumé" display="&lt;&lt;" xr:uid="{00000000-0004-0000-0700-000000000000}"/>
  </hyperlinks>
  <pageMargins left="0.7" right="0.7" top="0.75" bottom="0.75" header="0.3" footer="0.3"/>
  <pageSetup orientation="portrait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"/>
  <sheetViews>
    <sheetView workbookViewId="0">
      <selection activeCell="B9" sqref="B9"/>
    </sheetView>
  </sheetViews>
  <sheetFormatPr baseColWidth="10" defaultColWidth="11.453125" defaultRowHeight="12.5" x14ac:dyDescent="0.25"/>
  <cols>
    <col min="2" max="2" width="50" customWidth="1"/>
    <col min="3" max="4" width="30" customWidth="1"/>
  </cols>
  <sheetData>
    <row r="1" spans="1:4" x14ac:dyDescent="0.25">
      <c r="A1" t="s">
        <v>77</v>
      </c>
    </row>
    <row r="2" spans="1:4" ht="20.149999999999999" customHeight="1" x14ac:dyDescent="0.25">
      <c r="B2" s="1" t="s">
        <v>637</v>
      </c>
      <c r="C2" s="3" t="s">
        <v>21</v>
      </c>
      <c r="D2" s="2" t="s">
        <v>37</v>
      </c>
    </row>
    <row r="3" spans="1:4" ht="13" x14ac:dyDescent="0.3">
      <c r="B3" s="6" t="s">
        <v>638</v>
      </c>
      <c r="C3" s="56" t="s">
        <v>23</v>
      </c>
      <c r="D3" s="11" t="s">
        <v>40</v>
      </c>
    </row>
    <row r="4" spans="1:4" ht="13" x14ac:dyDescent="0.3">
      <c r="B4" s="6" t="s">
        <v>639</v>
      </c>
      <c r="C4" s="56" t="s">
        <v>23</v>
      </c>
      <c r="D4" s="11" t="s">
        <v>40</v>
      </c>
    </row>
    <row r="5" spans="1:4" ht="13" x14ac:dyDescent="0.3">
      <c r="B5" s="6" t="s">
        <v>640</v>
      </c>
      <c r="C5" s="56" t="s">
        <v>23</v>
      </c>
      <c r="D5" s="15" t="s">
        <v>50</v>
      </c>
    </row>
    <row r="6" spans="1:4" ht="13" x14ac:dyDescent="0.3">
      <c r="B6" s="6" t="s">
        <v>641</v>
      </c>
      <c r="C6" s="56" t="s">
        <v>23</v>
      </c>
      <c r="D6" s="11" t="s">
        <v>40</v>
      </c>
    </row>
    <row r="7" spans="1:4" ht="13" x14ac:dyDescent="0.3">
      <c r="B7" s="6" t="s">
        <v>642</v>
      </c>
      <c r="C7" s="56" t="s">
        <v>23</v>
      </c>
      <c r="D7" s="15" t="s">
        <v>50</v>
      </c>
    </row>
    <row r="8" spans="1:4" ht="13" x14ac:dyDescent="0.3">
      <c r="B8" s="6" t="s">
        <v>643</v>
      </c>
      <c r="C8" s="56" t="s">
        <v>23</v>
      </c>
      <c r="D8" s="15" t="s">
        <v>50</v>
      </c>
    </row>
    <row r="9" spans="1:4" ht="13" x14ac:dyDescent="0.3">
      <c r="B9" s="6" t="s">
        <v>644</v>
      </c>
      <c r="C9" s="56" t="s">
        <v>23</v>
      </c>
      <c r="D9" s="11" t="s">
        <v>40</v>
      </c>
    </row>
    <row r="10" spans="1:4" ht="13" x14ac:dyDescent="0.3">
      <c r="B10" s="6" t="s">
        <v>645</v>
      </c>
      <c r="C10" s="56" t="s">
        <v>23</v>
      </c>
      <c r="D10" s="11" t="s">
        <v>40</v>
      </c>
    </row>
    <row r="11" spans="1:4" ht="13" x14ac:dyDescent="0.3">
      <c r="B11" s="6" t="s">
        <v>646</v>
      </c>
      <c r="C11" s="56" t="s">
        <v>23</v>
      </c>
      <c r="D11" s="11" t="s">
        <v>40</v>
      </c>
    </row>
    <row r="12" spans="1:4" ht="13" x14ac:dyDescent="0.3">
      <c r="B12" s="6" t="s">
        <v>647</v>
      </c>
      <c r="C12" s="56" t="s">
        <v>23</v>
      </c>
      <c r="D12" s="11" t="s">
        <v>40</v>
      </c>
    </row>
    <row r="13" spans="1:4" ht="13" x14ac:dyDescent="0.3">
      <c r="B13" s="6" t="s">
        <v>648</v>
      </c>
      <c r="C13" s="56" t="s">
        <v>23</v>
      </c>
      <c r="D13" s="11" t="s">
        <v>40</v>
      </c>
    </row>
    <row r="14" spans="1:4" ht="13" x14ac:dyDescent="0.3">
      <c r="B14" s="6" t="s">
        <v>649</v>
      </c>
      <c r="C14" s="56" t="s">
        <v>23</v>
      </c>
      <c r="D14" s="15" t="s">
        <v>50</v>
      </c>
    </row>
    <row r="15" spans="1:4" ht="13" x14ac:dyDescent="0.3">
      <c r="B15" s="6" t="s">
        <v>650</v>
      </c>
      <c r="C15" s="56" t="s">
        <v>23</v>
      </c>
      <c r="D15" s="15" t="s">
        <v>50</v>
      </c>
    </row>
    <row r="16" spans="1:4" ht="13" x14ac:dyDescent="0.3">
      <c r="B16" s="6" t="s">
        <v>651</v>
      </c>
      <c r="C16" s="56" t="s">
        <v>23</v>
      </c>
      <c r="D16" s="15" t="s">
        <v>50</v>
      </c>
    </row>
    <row r="17" spans="2:4" ht="13" x14ac:dyDescent="0.3">
      <c r="B17" s="6" t="s">
        <v>652</v>
      </c>
      <c r="C17" s="56" t="s">
        <v>23</v>
      </c>
      <c r="D17" s="11" t="s">
        <v>40</v>
      </c>
    </row>
    <row r="18" spans="2:4" ht="13" x14ac:dyDescent="0.3">
      <c r="B18" s="6" t="s">
        <v>653</v>
      </c>
      <c r="C18" s="56" t="s">
        <v>23</v>
      </c>
      <c r="D18" s="15" t="s">
        <v>50</v>
      </c>
    </row>
    <row r="19" spans="2:4" ht="13" x14ac:dyDescent="0.3">
      <c r="B19" s="6" t="s">
        <v>654</v>
      </c>
      <c r="C19" s="56" t="s">
        <v>23</v>
      </c>
      <c r="D19" s="11" t="s">
        <v>40</v>
      </c>
    </row>
    <row r="20" spans="2:4" x14ac:dyDescent="0.25">
      <c r="B20" s="8"/>
      <c r="C20" s="8"/>
      <c r="D20" s="8"/>
    </row>
  </sheetData>
  <hyperlinks>
    <hyperlink ref="B3:D3" location="'C0700_0001_1'!A1" tooltip="C0700_0001_1 (0001 Total)" display="C0700_0001_1 (0001 Total)" xr:uid="{00000000-0004-0000-0800-000000000000}"/>
    <hyperlink ref="B4:D4" location="'C0700_0002_1'!A1" tooltip="C0700_0002_1 (0002 Central governments or central banks)" display="C0700_0002_1 (0002 Central governments or central banks)" xr:uid="{00000000-0004-0000-0800-000001000000}"/>
    <hyperlink ref="B5:D5" location="'C0700_0003'!A1" tooltip="C0700_0003 (0003 Regional governments or local authorities)" display="C0700_0003 (0003 Regional governments or local authorities)" xr:uid="{00000000-0004-0000-0800-000002000000}"/>
    <hyperlink ref="B6:D6" location="'C0700_0004_1'!A1" tooltip="C0700_0004_1 (0004 Public sector entities)" display="C0700_0004_1 (0004 Public sector entities)" xr:uid="{00000000-0004-0000-0800-000003000000}"/>
    <hyperlink ref="B7:D7" location="'C0700_0005'!A1" tooltip="C0700_0005 (0005 Multilateral developments banks)" display="C0700_0005 (0005 Multilateral developments banks)" xr:uid="{00000000-0004-0000-0800-000004000000}"/>
    <hyperlink ref="B8:D8" location="'C0700_0006'!A1" tooltip="C0700_0006 (0006 International organisations)" display="C0700_0006 (0006 International organisations)" xr:uid="{00000000-0004-0000-0800-000005000000}"/>
    <hyperlink ref="B9:D9" location="'C0700_0007_1'!A1" tooltip="C0700_0007_1 (0007 Institutions)" display="C0700_0007_1 (0007 Institutions)" xr:uid="{00000000-0004-0000-0800-000006000000}"/>
    <hyperlink ref="B10:D10" location="'C0700_0008_1'!A1" tooltip="C0700_0008_1 (0008 Corporates)" display="C0700_0008_1 (0008 Corporates)" xr:uid="{00000000-0004-0000-0800-000007000000}"/>
    <hyperlink ref="B11:D11" location="'C0700_0009_1'!A1" tooltip="C0700_0009_1 (0009 Retail)" display="C0700_0009_1 (0009 Retail)" xr:uid="{00000000-0004-0000-0800-000008000000}"/>
    <hyperlink ref="B12:D12" location="'C0700_0010_1'!A1" tooltip="C0700_0010_1 (0010 Secured by mortgages on immovable property)" display="C0700_0010_1 (0010 Secured by mortgages on immovable property)" xr:uid="{00000000-0004-0000-0800-000009000000}"/>
    <hyperlink ref="B13:D13" location="'C0700_0011_1'!A1" tooltip="C0700_0011_1 (0011 Exposures in default)" display="C0700_0011_1 (0011 Exposures in default)" xr:uid="{00000000-0004-0000-0800-00000A000000}"/>
    <hyperlink ref="B14:D14" location="'C0700_0012'!A1" tooltip="C0700_0012 (0012 Items associated with particularly high risk)" display="C0700_0012 (0012 Items associated with particularly high risk)" xr:uid="{00000000-0004-0000-0800-00000B000000}"/>
    <hyperlink ref="B15:D15" location="'C0700_0013'!A1" tooltip="C0700_0013 (0013 Covered bonds)" display="C0700_0013 (0013 Covered bonds)" xr:uid="{00000000-0004-0000-0800-00000C000000}"/>
    <hyperlink ref="B16:D16" location="'C0700_0014'!A1" tooltip="C0700_0014 (0014 Claims on institutions and corporate with a short-term credit assessment)" display="C0700_0014 (0014 Claims on institutions and corporate with a short-term credit assessment)" xr:uid="{00000000-0004-0000-0800-00000D000000}"/>
    <hyperlink ref="B17:D17" location="'C0700_0015_1'!A1" tooltip="C0700_0015_1 (0015 Claims in the form of CIU)" display="C0700_0015_1 (0015 Claims in the form of CIU)" xr:uid="{00000000-0004-0000-0800-00000E000000}"/>
    <hyperlink ref="B18:D18" location="'C0700_0016'!A1" tooltip="C0700_0016 (0016 Equity Exposures)" display="C0700_0016 (0016 Equity Exposures)" xr:uid="{00000000-0004-0000-0800-00000F000000}"/>
    <hyperlink ref="B19:D19" location="'C0700_0017_1'!A1" tooltip="C0700_0017_1 (0017 Other items)" display="C0700_0017_1 (0017 Other items)" xr:uid="{00000000-0004-0000-0800-000010000000}"/>
    <hyperlink ref="A1" location="Résumé!A1" tooltip="Résumé" display="&lt;&lt;" xr:uid="{00000000-0004-0000-0800-000011000000}"/>
  </hyperlinks>
  <pageMargins left="0.7" right="0.7" top="0.75" bottom="0.75" header="0.3" footer="0.3"/>
  <headerFooter>
    <oddFooter>&amp;L_x000D_&amp;1#&amp;"Haboro Contrast Ext Light"&amp;11&amp;K1F497D Confidentiel / Confidential</oddFooter>
  </headerFooter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44</vt:i4>
      </vt:variant>
    </vt:vector>
  </HeadingPairs>
  <TitlesOfParts>
    <vt:vector size="44" baseType="lpstr">
      <vt:lpstr>Résumé</vt:lpstr>
      <vt:lpstr>C0001</vt:lpstr>
      <vt:lpstr>C0100</vt:lpstr>
      <vt:lpstr>C0200</vt:lpstr>
      <vt:lpstr>C0300</vt:lpstr>
      <vt:lpstr>C0400</vt:lpstr>
      <vt:lpstr>C0501</vt:lpstr>
      <vt:lpstr>C0502</vt:lpstr>
      <vt:lpstr>C0700_Résumé</vt:lpstr>
      <vt:lpstr>C0700_0001_1</vt:lpstr>
      <vt:lpstr>C0700_0002_1</vt:lpstr>
      <vt:lpstr>C0700_0003</vt:lpstr>
      <vt:lpstr>C0700_0004_1</vt:lpstr>
      <vt:lpstr>C0700_0005</vt:lpstr>
      <vt:lpstr>C0700_0006</vt:lpstr>
      <vt:lpstr>C0700_0007_1</vt:lpstr>
      <vt:lpstr>C0700_0008_1</vt:lpstr>
      <vt:lpstr>C0700_0009_1</vt:lpstr>
      <vt:lpstr>C0700_0010_1</vt:lpstr>
      <vt:lpstr>C0700_0011_1</vt:lpstr>
      <vt:lpstr>C0700_0012</vt:lpstr>
      <vt:lpstr>C0700_0013</vt:lpstr>
      <vt:lpstr>C0700_0014</vt:lpstr>
      <vt:lpstr>C0700_0015_1</vt:lpstr>
      <vt:lpstr>C0700_0017_1</vt:lpstr>
      <vt:lpstr>C0901_Résumé</vt:lpstr>
      <vt:lpstr>C0904_Résumé</vt:lpstr>
      <vt:lpstr>C0700_0016</vt:lpstr>
      <vt:lpstr>C0904_TOTAL</vt:lpstr>
      <vt:lpstr>C1301</vt:lpstr>
      <vt:lpstr>C1600</vt:lpstr>
      <vt:lpstr>C1701</vt:lpstr>
      <vt:lpstr>C1702</vt:lpstr>
      <vt:lpstr>C1800_Résumé</vt:lpstr>
      <vt:lpstr>C1800_TOTAL</vt:lpstr>
      <vt:lpstr>C1800_CURRENCY$_1</vt:lpstr>
      <vt:lpstr>C1800_OTHER</vt:lpstr>
      <vt:lpstr>C2200</vt:lpstr>
      <vt:lpstr>C2500</vt:lpstr>
      <vt:lpstr>C3201</vt:lpstr>
      <vt:lpstr>C3300_Résumé</vt:lpstr>
      <vt:lpstr>C3300_TOTAL</vt:lpstr>
      <vt:lpstr>C3501</vt:lpstr>
      <vt:lpstr>C3502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Invoke</dc:creator>
  <cp:keywords/>
  <dc:description/>
  <cp:lastModifiedBy>Nour JELJELI (TN)</cp:lastModifiedBy>
  <cp:revision/>
  <dcterms:created xsi:type="dcterms:W3CDTF">2024-08-09T15:27:50Z</dcterms:created>
  <dcterms:modified xsi:type="dcterms:W3CDTF">2025-04-24T10:54:53Z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9e116e-42bc-4b73-9fc9-4a812ed7f6d1_Enabled">
    <vt:lpwstr>true</vt:lpwstr>
  </property>
  <property fmtid="{D5CDD505-2E9C-101B-9397-08002B2CF9AE}" pid="3" name="MSIP_Label_ab9e116e-42bc-4b73-9fc9-4a812ed7f6d1_SetDate">
    <vt:lpwstr>2024-09-17T13:46:08Z</vt:lpwstr>
  </property>
  <property fmtid="{D5CDD505-2E9C-101B-9397-08002B2CF9AE}" pid="4" name="MSIP_Label_ab9e116e-42bc-4b73-9fc9-4a812ed7f6d1_Method">
    <vt:lpwstr>Privileged</vt:lpwstr>
  </property>
  <property fmtid="{D5CDD505-2E9C-101B-9397-08002B2CF9AE}" pid="5" name="MSIP_Label_ab9e116e-42bc-4b73-9fc9-4a812ed7f6d1_Name">
    <vt:lpwstr>3 Confidentiel</vt:lpwstr>
  </property>
  <property fmtid="{D5CDD505-2E9C-101B-9397-08002B2CF9AE}" pid="6" name="MSIP_Label_ab9e116e-42bc-4b73-9fc9-4a812ed7f6d1_SiteId">
    <vt:lpwstr>2c88fe66-9e09-4486-b2e0-7dd1192b0ea7</vt:lpwstr>
  </property>
  <property fmtid="{D5CDD505-2E9C-101B-9397-08002B2CF9AE}" pid="7" name="MSIP_Label_ab9e116e-42bc-4b73-9fc9-4a812ed7f6d1_ActionId">
    <vt:lpwstr>e44a0178-7e64-4529-a312-5f1fe03052c3</vt:lpwstr>
  </property>
  <property fmtid="{D5CDD505-2E9C-101B-9397-08002B2CF9AE}" pid="8" name="MSIP_Label_ab9e116e-42bc-4b73-9fc9-4a812ed7f6d1_ContentBits">
    <vt:lpwstr>2</vt:lpwstr>
  </property>
</Properties>
</file>