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OneDrive\Documents\Imperial\Year 4\ICLR\daq-hardware\"/>
    </mc:Choice>
  </mc:AlternateContent>
  <xr:revisionPtr revIDLastSave="98" documentId="13_ncr:1_{97209A00-C092-4909-A3E2-77E4EA8D58A0}" xr6:coauthVersionLast="41" xr6:coauthVersionMax="45" xr10:uidLastSave="{CCA74F58-73F9-448E-8574-10396D472D17}"/>
  <bookViews>
    <workbookView xWindow="-120" yWindow="-120" windowWidth="29040" windowHeight="15840" xr2:uid="{F8C05FC0-C346-4D1C-ACCF-AA1ABAD549BE}"/>
  </bookViews>
  <sheets>
    <sheet name="Sheet2" sheetId="2" r:id="rId1"/>
  </sheets>
  <definedNames>
    <definedName name="ExternalData_1" localSheetId="0" hidden="1">Sheet2!$A$1:$G$46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4" i="2" l="1"/>
  <c r="I46" i="2" s="1"/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85E416-36B4-46E0-920B-1EF95DBD3FED}" keepAlive="1" name="Query - daq-hardware" description="Connection to the 'daq-hardware' query in the workbook." type="5" refreshedVersion="6" background="1" saveData="1">
    <dbPr connection="Provider=Microsoft.Mashup.OleDb.1;Data Source=$Workbook$;Location=daq-hardware;Extended Properties=&quot;&quot;" command="SELECT * FROM [daq-hardware]"/>
  </connection>
</connections>
</file>

<file path=xl/sharedStrings.xml><?xml version="1.0" encoding="utf-8"?>
<sst xmlns="http://schemas.openxmlformats.org/spreadsheetml/2006/main" count="235" uniqueCount="214">
  <si>
    <t>Id</t>
  </si>
  <si>
    <t>Designator</t>
  </si>
  <si>
    <t>Package</t>
  </si>
  <si>
    <t>Quantity</t>
  </si>
  <si>
    <t>Designation</t>
  </si>
  <si>
    <t>C32,C13,C11,C1,C10,C7</t>
  </si>
  <si>
    <t>C_0603_1608Metric</t>
  </si>
  <si>
    <t>100n</t>
  </si>
  <si>
    <t>J40,J39,J18,J17,J16</t>
  </si>
  <si>
    <t>JST_XH_B3B-XH-A_1x03_P2.50mm_Vertical</t>
  </si>
  <si>
    <t>Conn_01x03</t>
  </si>
  <si>
    <t>R40,R38,R35,R33,R31,R3</t>
  </si>
  <si>
    <t>R_0603_1608Metric</t>
  </si>
  <si>
    <t>43k</t>
  </si>
  <si>
    <t>R39,R37,R34,R32,R30,R2</t>
  </si>
  <si>
    <t>22k</t>
  </si>
  <si>
    <t>Conn_01x02</t>
  </si>
  <si>
    <t>LED_0603_1608Metric_Castellated</t>
  </si>
  <si>
    <t>LED</t>
  </si>
  <si>
    <t>R36,R29,R10,R9,R8,R7,R25</t>
  </si>
  <si>
    <t>470</t>
  </si>
  <si>
    <t>SW3</t>
  </si>
  <si>
    <t>SW_CuK_JS202011AQN_DPDT_Angled</t>
  </si>
  <si>
    <t>SW_DPDT_x2</t>
  </si>
  <si>
    <t>C31,C30,C29,C14,C12,C5,C4</t>
  </si>
  <si>
    <t>CP_Elec_4x5.4</t>
  </si>
  <si>
    <t>10u</t>
  </si>
  <si>
    <t>Screw_Terminal_01x02</t>
  </si>
  <si>
    <t>C27</t>
  </si>
  <si>
    <t>C_0603_1608Metric_Pad1.05x0.95mm_HandSolder</t>
  </si>
  <si>
    <t>220nF</t>
  </si>
  <si>
    <t>R20,R19,R12,R15,R14,R13,R11,R28,R17,R5,R4</t>
  </si>
  <si>
    <t>10k</t>
  </si>
  <si>
    <t>U4</t>
  </si>
  <si>
    <t>Texas_PowerVFQFN_15</t>
  </si>
  <si>
    <t>TPS63070</t>
  </si>
  <si>
    <t>R24</t>
  </si>
  <si>
    <t>150k</t>
  </si>
  <si>
    <t>R23</t>
  </si>
  <si>
    <t>470k</t>
  </si>
  <si>
    <t>U5</t>
  </si>
  <si>
    <t>TPS630701</t>
  </si>
  <si>
    <t>R22,R21</t>
  </si>
  <si>
    <t>100k</t>
  </si>
  <si>
    <t>L3,L2</t>
  </si>
  <si>
    <t>L_Taiyo-Yuden_NR-30xx</t>
  </si>
  <si>
    <t>1u5</t>
  </si>
  <si>
    <t>R6,R1</t>
  </si>
  <si>
    <t>4k7</t>
  </si>
  <si>
    <t>U12</t>
  </si>
  <si>
    <t>TSSOP-28_4.4x9.7mm_P0.65mm</t>
  </si>
  <si>
    <t>PCA9685PW</t>
  </si>
  <si>
    <t>ESP32-WROOM-32U</t>
  </si>
  <si>
    <t>ESP32-WROOM-32D</t>
  </si>
  <si>
    <t>SW2,SW1</t>
  </si>
  <si>
    <t>SW_Push_1P1T_NO_CK_KMR2</t>
  </si>
  <si>
    <t>SW1</t>
  </si>
  <si>
    <t>C3,C2</t>
  </si>
  <si>
    <t>1nF</t>
  </si>
  <si>
    <t>D4,D6,D5</t>
  </si>
  <si>
    <t>D_SOD-123F</t>
  </si>
  <si>
    <t>D_Schottky</t>
  </si>
  <si>
    <t>Q3,Q2</t>
  </si>
  <si>
    <t>SOT-23</t>
  </si>
  <si>
    <t>PMV20ENR</t>
  </si>
  <si>
    <t>C28</t>
  </si>
  <si>
    <t>2.2n</t>
  </si>
  <si>
    <t>U13</t>
  </si>
  <si>
    <t>TSSOP-8_4.4x3mm_P0.65mm</t>
  </si>
  <si>
    <t>TPS2412PW</t>
  </si>
  <si>
    <t>J15</t>
  </si>
  <si>
    <t>BarrelJack_Wuerth_6941xx301002</t>
  </si>
  <si>
    <t>Barrel_Jack_Switch</t>
  </si>
  <si>
    <t>J1</t>
  </si>
  <si>
    <t>USB_B_OST_USB-B1HSxx_Horizontal</t>
  </si>
  <si>
    <t>USB_B</t>
  </si>
  <si>
    <t>C15,C19,C17,C21</t>
  </si>
  <si>
    <t>100nF</t>
  </si>
  <si>
    <t>J2</t>
  </si>
  <si>
    <t>microSD_HC_Hirose_DM3AT-SF-PEJM5</t>
  </si>
  <si>
    <t>Micro_SD_Card_Det_Hirose_DM3AT</t>
  </si>
  <si>
    <t>U1</t>
  </si>
  <si>
    <t>QFN-24-1EP_4x4mm_P0.5mm_EP2.6x2.6mm_ThermalVias</t>
  </si>
  <si>
    <t>CP2102N-A01-GQFN24</t>
  </si>
  <si>
    <t>U11</t>
  </si>
  <si>
    <t>TSSOP-20_4.4x6.5mm_Pitch0.65mm</t>
  </si>
  <si>
    <t>ADS131M04</t>
  </si>
  <si>
    <t>U3</t>
  </si>
  <si>
    <t>Texas_S-PWSON-N10_ThermalVias</t>
  </si>
  <si>
    <t>TPS61093</t>
  </si>
  <si>
    <t>R18</t>
  </si>
  <si>
    <t>200k</t>
  </si>
  <si>
    <t>R16</t>
  </si>
  <si>
    <t>191k</t>
  </si>
  <si>
    <t>L1</t>
  </si>
  <si>
    <t>C26,C25,C24,C23,C22,C20,C18,C16</t>
  </si>
  <si>
    <t>10nF</t>
  </si>
  <si>
    <t>C9,C8</t>
  </si>
  <si>
    <t>1u</t>
  </si>
  <si>
    <t>C6</t>
  </si>
  <si>
    <t>4u7</t>
  </si>
  <si>
    <t>U10</t>
  </si>
  <si>
    <t>SMDIP-4_W9.53mm</t>
  </si>
  <si>
    <t>LTV-817S</t>
  </si>
  <si>
    <t>R27,R26</t>
  </si>
  <si>
    <t>500</t>
  </si>
  <si>
    <t>TerminalBlock_Phoenix_MPT-0,5-2-2.54_1x02_P2.54mm_Horizontal</t>
  </si>
  <si>
    <t>J3</t>
  </si>
  <si>
    <t>JST_PH_S2B-PH-K_1x02_P2.00mm_Horizontal</t>
  </si>
  <si>
    <t>U9,U8,U7,U6</t>
  </si>
  <si>
    <t>SOIC-8_3.9x4.9mm_P1.27mm</t>
  </si>
  <si>
    <t>MAX31855RASA</t>
  </si>
  <si>
    <t>Q1</t>
  </si>
  <si>
    <t>SOT-363_SC-70-6</t>
  </si>
  <si>
    <t>MMDT2222A</t>
  </si>
  <si>
    <t>Digikey Part Nr</t>
  </si>
  <si>
    <t>Unit Pricing</t>
  </si>
  <si>
    <t>url</t>
  </si>
  <si>
    <t>notes:</t>
  </si>
  <si>
    <t>qty when searching: 10 for capacitors, 1 for everything else</t>
  </si>
  <si>
    <t>get cut tape, NOT reels</t>
  </si>
  <si>
    <t>passives 0603imp and 1608 metric</t>
  </si>
  <si>
    <t>if all else equal Samsung electro-mechanics &gt;&gt;</t>
  </si>
  <si>
    <t>passives = resistors, capacitors</t>
  </si>
  <si>
    <t>296-44874-1-ND</t>
  </si>
  <si>
    <t>https://www.digikey.com/product-detail/en/texas-instruments/TPS63070RNMR/296-44874-1-ND/6217416</t>
  </si>
  <si>
    <t>296-47298-1-ND</t>
  </si>
  <si>
    <t>https://www.digikey.com/product-detail/en/texas-instruments/TPS630701RNMR/296-47298-1-ND/7688308</t>
  </si>
  <si>
    <t>https://www.digikey.com/products/en/integrated-circuits-ics/pmic-or-controllers-ideal-diodes/758?k=TPS2412PW&amp;k=&amp;pkeyword=TPS2412PW&amp;sv=0&amp;pv7=2&amp;sf=0&amp;quantity=&amp;ColumnSort=0&amp;page=1&amp;pageSize=25</t>
  </si>
  <si>
    <t>296-39371-1-ND</t>
  </si>
  <si>
    <t>HR1964CT-ND</t>
  </si>
  <si>
    <t>https://www.digikey.com/product-detail/en/hirose-electric-co-ltd/DM3AT-SF-PEJM5/HR1964CT-ND/2533566</t>
  </si>
  <si>
    <t>A129714CT-ND</t>
  </si>
  <si>
    <t>https://www.digikey.com/product-detail/en/te-connectivity-passive-product/CRGCQ0603F150K/A129714CT-ND/8577546</t>
  </si>
  <si>
    <t>A129720CT-ND</t>
  </si>
  <si>
    <t>https://www.digikey.com/product-detail/en/te-connectivity-passive-product/CRGCQ0603F470K/A129720CT-ND/8577552</t>
  </si>
  <si>
    <t>A129712CT-ND</t>
  </si>
  <si>
    <t>https://www.digikey.com/product-detail/en/te-connectivity-passive-product/CRGCQ0603F100K/A129712CT-ND/8577544</t>
  </si>
  <si>
    <t>A129684CT-ND</t>
  </si>
  <si>
    <t>https://www.digikey.com/product-detail/en/te-connectivity-passive-product/CRGCQ0603F470R/A129684CT-ND/8577516</t>
  </si>
  <si>
    <t>A129704CT-ND</t>
  </si>
  <si>
    <t>https://www.digikey.com/product-detail/en/te-connectivity-passive-product/CRGCQ0603F22K/A129704CT-ND/8577536</t>
  </si>
  <si>
    <t>311-43.0KHRCT-ND</t>
  </si>
  <si>
    <t>https://www.digikey.com/product-detail/en/yageo/RC0603FR-0743KL/311-43.0KHRCT-ND/730180</t>
  </si>
  <si>
    <t>P191KHCT-ND</t>
  </si>
  <si>
    <t>https://www.digikey.com/product-detail/en/panasonic-electronic-components/ERJ-3EKF1913V/P191KHCT-ND/198216</t>
  </si>
  <si>
    <t>P200KHCT-ND</t>
  </si>
  <si>
    <t>https://www.digikey.com/product-detail/en/panasonic-electronic-components/ERJ-3EKF2003V/P200KHCT-ND/198241</t>
  </si>
  <si>
    <t>A129696CT-ND</t>
  </si>
  <si>
    <t>https://www.digikey.com/product-detail/en/te-connectivity-passive-product/CRGCQ0603F4K7/A129696CT-ND/8577528</t>
  </si>
  <si>
    <t>A129700CT-ND</t>
  </si>
  <si>
    <t>https://www.digikey.com/product-detail/en/te-connectivity-passive-product/CRGCQ0603F10K/A129700CT-ND/8577532</t>
  </si>
  <si>
    <t>336-4737-1-ND</t>
  </si>
  <si>
    <t>https://www.digikey.com/products/en/integrated-circuits-ics/interface-controllers/753?k=CP2102N-A01-GQFN24&amp;k=&amp;pkeyword=CP2102N-A01-GQFN24&amp;sv=0&amp;pv7=2&amp;sf=0&amp;quantity=&amp;ColumnSort=0&amp;page=1&amp;pageSize=25</t>
  </si>
  <si>
    <t>568-11925-1-ND</t>
  </si>
  <si>
    <t>https://www.digikey.com/product-detail/en/nxp-usa-inc/PCA9685PW118/568-11925-1-ND/5221902</t>
  </si>
  <si>
    <t>1727-2301-1-ND</t>
  </si>
  <si>
    <t>https://www.digikey.com/products/en/discrete-semiconductor-products/transistors-fets-mosfets-single/278?k=PMV20ENR&amp;k=&amp;pkeyword=PMV20ENR&amp;sv=0&amp;pv7=2&amp;sf=0&amp;quantity=&amp;ColumnSort=0&amp;page=1&amp;pageSize=25</t>
  </si>
  <si>
    <t>MMDT2222A-FDICT-ND</t>
  </si>
  <si>
    <t>https://www.digikey.com/product-detail/en/diodes-incorporated/MMDT2222A-7-F/MMDT2222A-FDICT-ND/717897</t>
  </si>
  <si>
    <t>MAX31855RASA+TCT-ND</t>
  </si>
  <si>
    <t>https://www.digikey.com/products/en/integrated-circuits-ics/interface-sensor-and-detector-interfaces/752?k=MAX31855RASA&amp;k=&amp;pkeyword=MAX31855RASA&amp;sv=0&amp;pv7=2&amp;sf=0&amp;quantity=&amp;ColumnSort=0&amp;page=1&amp;pageSize=25</t>
  </si>
  <si>
    <t>296-39430-1-ND</t>
  </si>
  <si>
    <t>https://www.digikey.com/product-detail/en/texas-instruments/TPS61093DSKR/296-39430-1-ND/5143378</t>
  </si>
  <si>
    <t>401-2000-ND</t>
  </si>
  <si>
    <t>https://www.digikey.com/products/en?keywords=JS202011AQN</t>
  </si>
  <si>
    <t>587-2617-1-ND</t>
  </si>
  <si>
    <t>https://www.digikey.com/product-detail/en/taiyo-yuden/NR3015T1R5N/587-2617-1-ND/2349988</t>
  </si>
  <si>
    <t>P499HCT-ND</t>
  </si>
  <si>
    <t>https://www.digikey.com/product-detail/en/panasonic-electronic-components/ERJ-3EKF4990V/P499HCT-ND/198414</t>
  </si>
  <si>
    <t>587-1650-1-ND</t>
  </si>
  <si>
    <t>https://www.digikey.com/product-detail/en/taiyo-yuden/NR3015T100M/587-1650-1-ND/1008265</t>
  </si>
  <si>
    <t>ED10561-ND</t>
  </si>
  <si>
    <t>https://www.digikey.com/product-detail/en/on-shore-technology-inc/OSTVN02A150/ED10561-ND/1588862</t>
  </si>
  <si>
    <t>1276-1045-1-ND</t>
  </si>
  <si>
    <t>https://www.digikey.com/product-detail/en/samsung-electro-mechanics/CL10A475KQ8NNNC/1276-1045-1-ND/3889131</t>
  </si>
  <si>
    <t>1276-1036-1-ND</t>
  </si>
  <si>
    <t>https://www.digikey.com/product-detail/en/samsung-electro-mechanics/CL10A105KQ8NNNC/1276-1036-1-ND/3889122</t>
  </si>
  <si>
    <t>732-8007-1-ND</t>
  </si>
  <si>
    <t>https://www.digikey.com/product-detail/en/w-rth-elektronik/885012206089/732-8007-1-ND/5454634</t>
  </si>
  <si>
    <t>732-8001-1-ND</t>
  </si>
  <si>
    <t>https://www.digikey.com/product-detail/en/w-rth-elektronik/885012206083/732-8001-1-ND/5454628</t>
  </si>
  <si>
    <t>1276-1000-1-ND</t>
  </si>
  <si>
    <t>https://www.digikey.com/product-detail/en/samsung-electro-mechanics/CL10B104KB8NNNC/1276-1000-1-ND/3889086</t>
  </si>
  <si>
    <t>160-1893-1-ND</t>
  </si>
  <si>
    <t>https://www.digikey.com/product-detail/en/lite-on-inc/LTV-817S-TA1/160-1893-1-ND/3306757</t>
  </si>
  <si>
    <t>732-8003-1-ND</t>
  </si>
  <si>
    <t>https://www.digikey.com/product-detail/en/w-rth-elektronik/885012206085/732-8003-1-ND/5454630</t>
  </si>
  <si>
    <t>1276-1989-1-ND</t>
  </si>
  <si>
    <t>https://www.digikey.com/product-detail/en/c-k/K12SCS1.55NOLFTX/CKN10790CT-ND/7056072</t>
  </si>
  <si>
    <t>https://www.digikey.com/product-detail/en/jst-sales-america-inc/B3B-XH-A-LF-SN/455-2248-ND/1651046</t>
  </si>
  <si>
    <t>455-2248-ND</t>
  </si>
  <si>
    <t>https://www.digikey.co.uk/product-detail/en/rohm-semiconductor/SML-D12U1WT86/SML-D12U1WT86CT-ND/5843858</t>
  </si>
  <si>
    <t>SML-D12U1WT86CT-ND</t>
  </si>
  <si>
    <t>1904-1026-1-ND</t>
  </si>
  <si>
    <t>https://www.digikey.com/product-detail/en/espressif-systems/ESP32-WROOM-32U/1904-1026-1-ND/9381735</t>
  </si>
  <si>
    <t>Total Price</t>
  </si>
  <si>
    <t>401-1426-1-ND</t>
  </si>
  <si>
    <t>D2,D1,D8,D3,D7</t>
  </si>
  <si>
    <t>732-5930-ND</t>
  </si>
  <si>
    <t>https://www.digikey.co.uk/product-detail/en/w-rth-elektronik/694106301002/732-5930-ND/5047522</t>
  </si>
  <si>
    <t>J10,J9,J14,J13,J12,J11,J5,J6,J7,J8,J37,J36,J4</t>
  </si>
  <si>
    <t>https://www.digikey.co.uk/product-detail/en/jst-sales-america-inc/S2B-PH-K-S-LF-SN/455-1719-ND/926626</t>
  </si>
  <si>
    <t>455-1719-ND</t>
  </si>
  <si>
    <t>https://www.digikey.co.uk/product-detail/en/smc-diode-solutions/DSS13UTR/1655-1926-1-ND/8341868</t>
  </si>
  <si>
    <t>1655-1926-1-ND</t>
  </si>
  <si>
    <t>https://www.digikey.co.uk/product-detail/en/kemet/EDK106M035A9BAA/399-14794-1-ND/7319832</t>
  </si>
  <si>
    <t>399-14794-1-ND</t>
  </si>
  <si>
    <t>https://www.digikey.co.uk/product-detail/en/tdk-corporation/C1608X7R1A224M/445-5133-1-ND/2093748</t>
  </si>
  <si>
    <t>U2</t>
  </si>
  <si>
    <t>https://www.digikey.co.uk/product-detail/en/on-shore-technology-inc/USB-B1HSB6/ED2983-ND/2677744</t>
  </si>
  <si>
    <t>ED2983-ND</t>
  </si>
  <si>
    <t>https://www.digikey.co.uk/product-detail/en/texas-instruments/ADS131M04IPWR/296-ADS131M04IPWRCT-ND/10817002</t>
  </si>
  <si>
    <t>296-ADS131M04IPWRCT-ND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</si>
</sst>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3D3D3"/>
      </left>
      <right/>
      <top/>
      <bottom style="medium">
        <color rgb="FFD3D3D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1" fillId="0" borderId="0" xfId="1"/>
    <xf numFmtId="0" fontId="1" fillId="0" borderId="0" xfId="1" applyNumberFormat="1"/>
    <xf numFmtId="0" fontId="0" fillId="0" borderId="0" xfId="0" applyFill="1"/>
    <xf numFmtId="0" fontId="0" fillId="0" borderId="0" xfId="0" applyNumberFormat="1" applyFont="1" applyFill="1" applyAlignment="1">
      <alignment horizontal="center"/>
    </xf>
    <xf numFmtId="8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8" fontId="0" fillId="0" borderId="0" xfId="0" applyNumberFormat="1" applyFont="1" applyFill="1" applyAlignment="1">
      <alignment horizontal="center"/>
    </xf>
    <xf numFmtId="8" fontId="2" fillId="0" borderId="1" xfId="0" applyNumberFormat="1" applyFont="1" applyFill="1" applyBorder="1" applyAlignment="1">
      <alignment horizontal="center" vertical="center" wrapText="1"/>
    </xf>
    <xf numFmtId="8" fontId="2" fillId="0" borderId="0" xfId="0" applyNumberFormat="1" applyFont="1" applyFill="1" applyAlignment="1">
      <alignment horizontal="center"/>
    </xf>
    <xf numFmtId="8" fontId="0" fillId="0" borderId="0" xfId="0" applyNumberFormat="1"/>
    <xf numFmtId="8" fontId="4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7">
    <dxf>
      <numFmt numFmtId="12" formatCode="&quot;£&quot;#,##0.00;[Red]\-&quot;£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679C3F-E25D-4CF8-BFE5-E6F3B9D01FBA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7" name="Column1" tableColumnId="7"/>
      <queryTableField id="8" name="_1" tableColumnId="8"/>
      <queryTableField id="9" dataBound="0" tableColumnId="9"/>
      <queryTableField id="10" dataBound="0" tableColumnId="10"/>
    </queryTableFields>
    <queryTableDeletedFields count="1">
      <deletedField name="Supplier and re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DE955-9355-4161-AFF5-CA33B52A67E0}" name="daq_hardware" displayName="daq_hardware" ref="A1:I46" tableType="queryTable" totalsRowShown="0">
  <autoFilter ref="A1:I46" xr:uid="{03879EF7-77F3-4BB7-989C-26BD0FB49BD5}"/>
  <tableColumns count="9">
    <tableColumn id="1" xr3:uid="{3D20A8F1-A28C-4195-A4F3-B9EF124A91B0}" uniqueName="1" name="Id" queryTableFieldId="1"/>
    <tableColumn id="2" xr3:uid="{2A5DA244-A1AF-4269-B96F-D44B4DEE0447}" uniqueName="2" name="Designator" queryTableFieldId="2" dataDxfId="6"/>
    <tableColumn id="3" xr3:uid="{80A6BC20-5F45-4732-87B4-134E7CBABCA8}" uniqueName="3" name="Package" queryTableFieldId="3" dataDxfId="5"/>
    <tableColumn id="4" xr3:uid="{8BBE607C-1715-4B61-8817-0B676A66DC4E}" uniqueName="4" name="Quantity" queryTableFieldId="4"/>
    <tableColumn id="5" xr3:uid="{B18A1D54-682E-47E6-A9EB-AC25BB77C1A2}" uniqueName="5" name="Designation" queryTableFieldId="5" dataDxfId="4"/>
    <tableColumn id="7" xr3:uid="{BFB292C2-C375-4739-818A-CC86EAFA02B4}" uniqueName="7" name="Digikey Part Nr" queryTableFieldId="7" dataDxfId="3"/>
    <tableColumn id="8" xr3:uid="{BF8331DB-8489-4FAB-99D4-E17A5975579E}" uniqueName="8" name="Unit Pricing" queryTableFieldId="8" dataDxfId="2"/>
    <tableColumn id="9" xr3:uid="{17CF3334-F370-4AE6-81AF-5FB500F5F856}" uniqueName="9" name="url" queryTableFieldId="9" dataDxfId="1"/>
    <tableColumn id="10" xr3:uid="{29907B7A-0857-457B-A29F-7F0C54502426}" uniqueName="10" name="Total Price" queryTableFieldId="10" dataDxfId="0">
      <calculatedColumnFormula>daq_hardware[[#This Row],[Unit Pricing]]*daq_hardware[[#This Row],[Quantity]]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-connectivity-passive-product/CRGCQ0603F470R/A129684CT-ND/8577516" TargetMode="External"/><Relationship Id="rId13" Type="http://schemas.openxmlformats.org/officeDocument/2006/relationships/hyperlink" Target="https://www.digikey.com/product-detail/en/te-connectivity-passive-product/CRGCQ0603F4K7/A129696CT-ND/8577528" TargetMode="External"/><Relationship Id="rId18" Type="http://schemas.openxmlformats.org/officeDocument/2006/relationships/hyperlink" Target="https://www.digikey.com/product-detail/en/diodes-incorporated/MMDT2222A-7-F/MMDT2222A-FDICT-ND/717897" TargetMode="External"/><Relationship Id="rId26" Type="http://schemas.openxmlformats.org/officeDocument/2006/relationships/hyperlink" Target="https://www.digikey.com/product-detail/en/samsung-electro-mechanics/CL10A475KQ8NNNC/1276-1045-1-ND/3889131" TargetMode="External"/><Relationship Id="rId39" Type="http://schemas.openxmlformats.org/officeDocument/2006/relationships/hyperlink" Target="https://www.digikey.co.uk/product-detail/en/jst-sales-america-inc/S2B-PH-K-S-LF-SN/455-1719-ND/926626" TargetMode="External"/><Relationship Id="rId3" Type="http://schemas.openxmlformats.org/officeDocument/2006/relationships/hyperlink" Target="https://www.digikey.com/products/en/integrated-circuits-ics/pmic-or-controllers-ideal-diodes/758?k=TPS2412PW&amp;k=&amp;pkeyword=TPS2412PW&amp;sv=0&amp;pv7=2&amp;sf=0&amp;quantity=&amp;ColumnSort=0&amp;page=1&amp;pageSize=25" TargetMode="External"/><Relationship Id="rId21" Type="http://schemas.openxmlformats.org/officeDocument/2006/relationships/hyperlink" Target="https://www.digikey.com/products/en?keywords=JS202011AQN" TargetMode="External"/><Relationship Id="rId34" Type="http://schemas.openxmlformats.org/officeDocument/2006/relationships/hyperlink" Target="https://www.digikey.com/product-detail/en/c-k/K12SCS1.55NOLFTX/CKN10790CT-ND/7056072" TargetMode="External"/><Relationship Id="rId42" Type="http://schemas.openxmlformats.org/officeDocument/2006/relationships/hyperlink" Target="https://www.digikey.co.uk/product-detail/en/tdk-corporation/C1608X7R1A224M/445-5133-1-ND/2093748" TargetMode="External"/><Relationship Id="rId7" Type="http://schemas.openxmlformats.org/officeDocument/2006/relationships/hyperlink" Target="https://www.digikey.com/product-detail/en/te-connectivity-passive-product/CRGCQ0603F100K/A129712CT-ND/8577544" TargetMode="External"/><Relationship Id="rId12" Type="http://schemas.openxmlformats.org/officeDocument/2006/relationships/hyperlink" Target="https://www.digikey.com/product-detail/en/panasonic-electronic-components/ERJ-3EKF2003V/P200KHCT-ND/198241" TargetMode="External"/><Relationship Id="rId17" Type="http://schemas.openxmlformats.org/officeDocument/2006/relationships/hyperlink" Target="https://www.digikey.com/products/en/discrete-semiconductor-products/transistors-fets-mosfets-single/278?k=PMV20ENR&amp;k=&amp;pkeyword=PMV20ENR&amp;sv=0&amp;pv7=2&amp;sf=0&amp;quantity=&amp;ColumnSort=0&amp;page=1&amp;pageSize=25" TargetMode="External"/><Relationship Id="rId25" Type="http://schemas.openxmlformats.org/officeDocument/2006/relationships/hyperlink" Target="https://www.digikey.com/product-detail/en/on-shore-technology-inc/OSTVN02A150/ED10561-ND/1588862" TargetMode="External"/><Relationship Id="rId33" Type="http://schemas.openxmlformats.org/officeDocument/2006/relationships/hyperlink" Target="https://www.digikey.com/product-detail/en/w-rth-elektronik/885012206085/732-8003-1-ND/5454630" TargetMode="External"/><Relationship Id="rId38" Type="http://schemas.openxmlformats.org/officeDocument/2006/relationships/hyperlink" Target="https://www.digikey.co.uk/product-detail/en/w-rth-elektronik/694106301002/732-5930-ND/5047522" TargetMode="External"/><Relationship Id="rId46" Type="http://schemas.openxmlformats.org/officeDocument/2006/relationships/table" Target="../tables/table1.xml"/><Relationship Id="rId2" Type="http://schemas.openxmlformats.org/officeDocument/2006/relationships/hyperlink" Target="https://www.digikey.com/product-detail/en/texas-instruments/TPS630701RNMR/296-47298-1-ND/7688308" TargetMode="External"/><Relationship Id="rId16" Type="http://schemas.openxmlformats.org/officeDocument/2006/relationships/hyperlink" Target="https://www.digikey.com/product-detail/en/nxp-usa-inc/PCA9685PW118/568-11925-1-ND/5221902" TargetMode="External"/><Relationship Id="rId20" Type="http://schemas.openxmlformats.org/officeDocument/2006/relationships/hyperlink" Target="https://www.digikey.com/product-detail/en/texas-instruments/TPS61093DSKR/296-39430-1-ND/5143378" TargetMode="External"/><Relationship Id="rId29" Type="http://schemas.openxmlformats.org/officeDocument/2006/relationships/hyperlink" Target="https://www.digikey.com/product-detail/en/w-rth-elektronik/885012206083/732-8001-1-ND/5454628" TargetMode="External"/><Relationship Id="rId41" Type="http://schemas.openxmlformats.org/officeDocument/2006/relationships/hyperlink" Target="https://www.digikey.co.uk/product-detail/en/kemet/EDK106M035A9BAA/399-14794-1-ND/7319832" TargetMode="External"/><Relationship Id="rId1" Type="http://schemas.openxmlformats.org/officeDocument/2006/relationships/hyperlink" Target="https://www.digikey.com/product-detail/en/texas-instruments/TPS63070RNMR/296-44874-1-ND/6217416" TargetMode="External"/><Relationship Id="rId6" Type="http://schemas.openxmlformats.org/officeDocument/2006/relationships/hyperlink" Target="https://www.digikey.com/product-detail/en/te-connectivity-passive-product/CRGCQ0603F470K/A129720CT-ND/8577552" TargetMode="External"/><Relationship Id="rId11" Type="http://schemas.openxmlformats.org/officeDocument/2006/relationships/hyperlink" Target="https://www.digikey.com/product-detail/en/panasonic-electronic-components/ERJ-3EKF1913V/P191KHCT-ND/198216" TargetMode="External"/><Relationship Id="rId24" Type="http://schemas.openxmlformats.org/officeDocument/2006/relationships/hyperlink" Target="https://www.digikey.com/product-detail/en/taiyo-yuden/NR3015T100M/587-1650-1-ND/1008265" TargetMode="External"/><Relationship Id="rId32" Type="http://schemas.openxmlformats.org/officeDocument/2006/relationships/hyperlink" Target="https://www.digikey.com/product-detail/en/lite-on-inc/LTV-817S-TA1/160-1893-1-ND/3306757" TargetMode="External"/><Relationship Id="rId37" Type="http://schemas.openxmlformats.org/officeDocument/2006/relationships/hyperlink" Target="https://www.digikey.com/product-detail/en/espressif-systems/ESP32-WROOM-32U/1904-1026-1-ND/9381735" TargetMode="External"/><Relationship Id="rId40" Type="http://schemas.openxmlformats.org/officeDocument/2006/relationships/hyperlink" Target="https://www.digikey.co.uk/product-detail/en/smc-diode-solutions/DSS13UTR/1655-1926-1-ND/8341868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te-connectivity-passive-product/CRGCQ0603F150K/A129714CT-ND/8577546" TargetMode="External"/><Relationship Id="rId15" Type="http://schemas.openxmlformats.org/officeDocument/2006/relationships/hyperlink" Target="https://www.digikey.com/products/en/integrated-circuits-ics/interface-controllers/753?k=CP2102N-A01-GQFN24&amp;k=&amp;pkeyword=CP2102N-A01-GQFN24&amp;sv=0&amp;pv7=2&amp;sf=0&amp;quantity=&amp;ColumnSort=0&amp;page=1&amp;pageSize=25" TargetMode="External"/><Relationship Id="rId23" Type="http://schemas.openxmlformats.org/officeDocument/2006/relationships/hyperlink" Target="https://www.digikey.com/product-detail/en/panasonic-electronic-components/ERJ-3EKF4990V/P499HCT-ND/198414" TargetMode="External"/><Relationship Id="rId28" Type="http://schemas.openxmlformats.org/officeDocument/2006/relationships/hyperlink" Target="https://www.digikey.com/product-detail/en/w-rth-elektronik/885012206089/732-8007-1-ND/5454634" TargetMode="External"/><Relationship Id="rId36" Type="http://schemas.openxmlformats.org/officeDocument/2006/relationships/hyperlink" Target="https://www.digikey.co.uk/product-detail/en/rohm-semiconductor/SML-D12U1WT86/SML-D12U1WT86CT-ND/5843858" TargetMode="External"/><Relationship Id="rId10" Type="http://schemas.openxmlformats.org/officeDocument/2006/relationships/hyperlink" Target="https://www.digikey.com/product-detail/en/yageo/RC0603FR-0743KL/311-43.0KHRCT-ND/730180" TargetMode="External"/><Relationship Id="rId19" Type="http://schemas.openxmlformats.org/officeDocument/2006/relationships/hyperlink" Target="https://www.digikey.com/products/en/integrated-circuits-ics/interface-sensor-and-detector-interfaces/752?k=MAX31855RASA&amp;k=&amp;pkeyword=MAX31855RASA&amp;sv=0&amp;pv7=2&amp;sf=0&amp;quantity=&amp;ColumnSort=0&amp;page=1&amp;pageSize=25" TargetMode="External"/><Relationship Id="rId31" Type="http://schemas.openxmlformats.org/officeDocument/2006/relationships/hyperlink" Target="https://www.digikey.com/product-detail/en/samsung-electro-mechanics/CL10B104KB8NNNC/1276-1000-1-ND/3889086" TargetMode="External"/><Relationship Id="rId44" Type="http://schemas.openxmlformats.org/officeDocument/2006/relationships/hyperlink" Target="https://www.digikey.co.uk/product-detail/en/texas-instruments/ADS131M04IPWR/296-ADS131M04IPWRCT-ND/10817002" TargetMode="External"/><Relationship Id="rId4" Type="http://schemas.openxmlformats.org/officeDocument/2006/relationships/hyperlink" Target="https://www.digikey.com/product-detail/en/hirose-electric-co-ltd/DM3AT-SF-PEJM5/HR1964CT-ND/2533566" TargetMode="External"/><Relationship Id="rId9" Type="http://schemas.openxmlformats.org/officeDocument/2006/relationships/hyperlink" Target="https://www.digikey.com/product-detail/en/te-connectivity-passive-product/CRGCQ0603F22K/A129704CT-ND/8577536" TargetMode="External"/><Relationship Id="rId14" Type="http://schemas.openxmlformats.org/officeDocument/2006/relationships/hyperlink" Target="https://www.digikey.com/product-detail/en/te-connectivity-passive-product/CRGCQ0603F10K/A129700CT-ND/8577532" TargetMode="External"/><Relationship Id="rId22" Type="http://schemas.openxmlformats.org/officeDocument/2006/relationships/hyperlink" Target="https://www.digikey.com/product-detail/en/taiyo-yuden/NR3015T1R5N/587-2617-1-ND/2349988" TargetMode="External"/><Relationship Id="rId27" Type="http://schemas.openxmlformats.org/officeDocument/2006/relationships/hyperlink" Target="https://www.digikey.com/product-detail/en/samsung-electro-mechanics/CL10A105KQ8NNNC/1276-1036-1-ND/3889122" TargetMode="External"/><Relationship Id="rId30" Type="http://schemas.openxmlformats.org/officeDocument/2006/relationships/hyperlink" Target="https://www.digikey.com/product-detail/en/samsung-electro-mechanics/CL10B104KB8NNNC/1276-1000-1-ND/3889086" TargetMode="External"/><Relationship Id="rId35" Type="http://schemas.openxmlformats.org/officeDocument/2006/relationships/hyperlink" Target="https://www.digikey.com/product-detail/en/jst-sales-america-inc/B3B-XH-A-LF-SN/455-2248-ND/1651046" TargetMode="External"/><Relationship Id="rId43" Type="http://schemas.openxmlformats.org/officeDocument/2006/relationships/hyperlink" Target="https://www.digikey.co.uk/product-detail/en/on-shore-technology-inc/USB-B1HSB6/ED2983-ND/2677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FF65-FD9A-48FA-BF04-7EF9B7618B9D}">
  <dimension ref="A1:I52"/>
  <sheetViews>
    <sheetView tabSelected="1" zoomScale="70" zoomScaleNormal="70" workbookViewId="0">
      <selection activeCell="I52" sqref="I52"/>
    </sheetView>
  </sheetViews>
  <sheetFormatPr defaultRowHeight="15" x14ac:dyDescent="0.25"/>
  <cols>
    <col min="1" max="1" width="4.85546875" bestFit="1" customWidth="1"/>
    <col min="2" max="2" width="51.42578125" bestFit="1" customWidth="1"/>
    <col min="3" max="3" width="71.85546875" bestFit="1" customWidth="1"/>
    <col min="4" max="4" width="10.5703125" bestFit="1" customWidth="1"/>
    <col min="5" max="5" width="31.28515625" bestFit="1" customWidth="1"/>
    <col min="6" max="6" width="33.5703125" bestFit="1" customWidth="1"/>
    <col min="7" max="7" width="12.85546875" bestFit="1" customWidth="1"/>
    <col min="8" max="8" width="29.140625" customWidth="1"/>
    <col min="9" max="9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116</v>
      </c>
      <c r="H1" t="s">
        <v>117</v>
      </c>
      <c r="I1" t="s">
        <v>196</v>
      </c>
    </row>
    <row r="2" spans="1:9" ht="15.75" thickBot="1" x14ac:dyDescent="0.3">
      <c r="A2">
        <v>1</v>
      </c>
      <c r="B2" s="1" t="s">
        <v>5</v>
      </c>
      <c r="C2" s="1" t="s">
        <v>6</v>
      </c>
      <c r="D2" s="4">
        <v>6</v>
      </c>
      <c r="E2" s="5" t="s">
        <v>7</v>
      </c>
      <c r="F2" s="5" t="s">
        <v>182</v>
      </c>
      <c r="G2" s="10">
        <v>0.02</v>
      </c>
      <c r="H2" s="2" t="s">
        <v>183</v>
      </c>
      <c r="I2" s="12">
        <f>daq_hardware[[#This Row],[Unit Pricing]]*daq_hardware[[#This Row],[Quantity]]</f>
        <v>0.12</v>
      </c>
    </row>
    <row r="3" spans="1:9" x14ac:dyDescent="0.25">
      <c r="A3">
        <v>2</v>
      </c>
      <c r="B3" s="1" t="s">
        <v>8</v>
      </c>
      <c r="C3" s="1" t="s">
        <v>9</v>
      </c>
      <c r="D3" s="4">
        <v>5</v>
      </c>
      <c r="E3" s="5" t="s">
        <v>10</v>
      </c>
      <c r="F3" s="5" t="s">
        <v>191</v>
      </c>
      <c r="G3" s="9">
        <v>0.15</v>
      </c>
      <c r="H3" s="2" t="s">
        <v>190</v>
      </c>
      <c r="I3" s="12">
        <f>daq_hardware[[#This Row],[Unit Pricing]]*daq_hardware[[#This Row],[Quantity]]</f>
        <v>0.75</v>
      </c>
    </row>
    <row r="4" spans="1:9" x14ac:dyDescent="0.25">
      <c r="A4">
        <v>3</v>
      </c>
      <c r="B4" s="1" t="s">
        <v>11</v>
      </c>
      <c r="C4" s="1" t="s">
        <v>12</v>
      </c>
      <c r="D4" s="4">
        <v>6</v>
      </c>
      <c r="E4" s="5" t="s">
        <v>13</v>
      </c>
      <c r="F4" s="5" t="s">
        <v>142</v>
      </c>
      <c r="G4" s="6">
        <v>0.1</v>
      </c>
      <c r="H4" s="2" t="s">
        <v>143</v>
      </c>
      <c r="I4" s="12">
        <f>daq_hardware[[#This Row],[Unit Pricing]]*daq_hardware[[#This Row],[Quantity]]</f>
        <v>0.60000000000000009</v>
      </c>
    </row>
    <row r="5" spans="1:9" x14ac:dyDescent="0.25">
      <c r="A5">
        <v>4</v>
      </c>
      <c r="B5" s="1" t="s">
        <v>14</v>
      </c>
      <c r="C5" s="1" t="s">
        <v>12</v>
      </c>
      <c r="D5" s="4">
        <v>6</v>
      </c>
      <c r="E5" s="5" t="s">
        <v>15</v>
      </c>
      <c r="F5" s="5" t="s">
        <v>140</v>
      </c>
      <c r="G5" s="6">
        <v>0.1</v>
      </c>
      <c r="H5" s="3" t="s">
        <v>141</v>
      </c>
      <c r="I5" s="12">
        <f>daq_hardware[[#This Row],[Unit Pricing]]*daq_hardware[[#This Row],[Quantity]]</f>
        <v>0.60000000000000009</v>
      </c>
    </row>
    <row r="6" spans="1:9" x14ac:dyDescent="0.25">
      <c r="A6">
        <v>6</v>
      </c>
      <c r="B6" s="1" t="s">
        <v>198</v>
      </c>
      <c r="C6" s="1" t="s">
        <v>17</v>
      </c>
      <c r="D6" s="4">
        <v>3</v>
      </c>
      <c r="E6" s="5" t="s">
        <v>18</v>
      </c>
      <c r="F6" s="5" t="s">
        <v>193</v>
      </c>
      <c r="G6" s="9">
        <v>0.12</v>
      </c>
      <c r="H6" s="2" t="s">
        <v>192</v>
      </c>
      <c r="I6" s="12">
        <f>daq_hardware[[#This Row],[Unit Pricing]]*daq_hardware[[#This Row],[Quantity]]</f>
        <v>0.36</v>
      </c>
    </row>
    <row r="7" spans="1:9" x14ac:dyDescent="0.25">
      <c r="A7">
        <v>7</v>
      </c>
      <c r="B7" s="1" t="s">
        <v>19</v>
      </c>
      <c r="C7" s="1" t="s">
        <v>12</v>
      </c>
      <c r="D7" s="4">
        <v>7</v>
      </c>
      <c r="E7" s="5" t="s">
        <v>20</v>
      </c>
      <c r="F7" s="7" t="s">
        <v>138</v>
      </c>
      <c r="G7" s="6">
        <v>0.1</v>
      </c>
      <c r="H7" s="2" t="s">
        <v>139</v>
      </c>
      <c r="I7" s="12">
        <f>daq_hardware[[#This Row],[Unit Pricing]]*daq_hardware[[#This Row],[Quantity]]</f>
        <v>0.70000000000000007</v>
      </c>
    </row>
    <row r="8" spans="1:9" x14ac:dyDescent="0.25">
      <c r="A8">
        <v>9</v>
      </c>
      <c r="B8" s="1" t="s">
        <v>21</v>
      </c>
      <c r="C8" s="1" t="s">
        <v>22</v>
      </c>
      <c r="D8" s="4">
        <v>1</v>
      </c>
      <c r="E8" s="5" t="s">
        <v>23</v>
      </c>
      <c r="F8" s="5" t="s">
        <v>164</v>
      </c>
      <c r="G8" s="6">
        <v>0.43</v>
      </c>
      <c r="H8" s="2" t="s">
        <v>165</v>
      </c>
      <c r="I8" s="12">
        <f>daq_hardware[[#This Row],[Unit Pricing]]*daq_hardware[[#This Row],[Quantity]]</f>
        <v>0.43</v>
      </c>
    </row>
    <row r="9" spans="1:9" x14ac:dyDescent="0.25">
      <c r="A9">
        <v>10</v>
      </c>
      <c r="B9" s="1" t="s">
        <v>24</v>
      </c>
      <c r="C9" s="1" t="s">
        <v>25</v>
      </c>
      <c r="D9" s="4">
        <v>7</v>
      </c>
      <c r="E9" s="5" t="s">
        <v>26</v>
      </c>
      <c r="F9" s="5" t="s">
        <v>207</v>
      </c>
      <c r="G9" s="11">
        <v>0.126</v>
      </c>
      <c r="H9" s="2" t="s">
        <v>206</v>
      </c>
      <c r="I9" s="12">
        <f>daq_hardware[[#This Row],[Unit Pricing]]*daq_hardware[[#This Row],[Quantity]]</f>
        <v>0.88200000000000001</v>
      </c>
    </row>
    <row r="10" spans="1:9" x14ac:dyDescent="0.25">
      <c r="A10">
        <v>12</v>
      </c>
      <c r="B10" s="1" t="s">
        <v>28</v>
      </c>
      <c r="C10" s="1" t="s">
        <v>29</v>
      </c>
      <c r="D10" s="4">
        <v>1</v>
      </c>
      <c r="E10" s="5" t="s">
        <v>30</v>
      </c>
      <c r="F10" s="5" t="s">
        <v>188</v>
      </c>
      <c r="G10" s="11">
        <v>2.9000000000000001E-2</v>
      </c>
      <c r="H10" s="2" t="s">
        <v>208</v>
      </c>
      <c r="I10" s="12">
        <f>daq_hardware[[#This Row],[Unit Pricing]]*daq_hardware[[#This Row],[Quantity]]</f>
        <v>2.9000000000000001E-2</v>
      </c>
    </row>
    <row r="11" spans="1:9" x14ac:dyDescent="0.25">
      <c r="A11">
        <v>13</v>
      </c>
      <c r="B11" s="1" t="s">
        <v>31</v>
      </c>
      <c r="C11" s="1" t="s">
        <v>12</v>
      </c>
      <c r="D11" s="4">
        <v>11</v>
      </c>
      <c r="E11" s="5" t="s">
        <v>32</v>
      </c>
      <c r="F11" s="5" t="s">
        <v>150</v>
      </c>
      <c r="G11" s="6">
        <v>2.4E-2</v>
      </c>
      <c r="H11" s="2" t="s">
        <v>151</v>
      </c>
      <c r="I11" s="12">
        <f>daq_hardware[[#This Row],[Unit Pricing]]*daq_hardware[[#This Row],[Quantity]]</f>
        <v>0.26400000000000001</v>
      </c>
    </row>
    <row r="12" spans="1:9" x14ac:dyDescent="0.25">
      <c r="A12">
        <v>14</v>
      </c>
      <c r="B12" s="1" t="s">
        <v>33</v>
      </c>
      <c r="C12" s="1" t="s">
        <v>34</v>
      </c>
      <c r="D12" s="4">
        <v>1</v>
      </c>
      <c r="E12" s="5" t="s">
        <v>35</v>
      </c>
      <c r="F12" s="7" t="s">
        <v>124</v>
      </c>
      <c r="G12" s="9">
        <v>2.08</v>
      </c>
      <c r="H12" s="2" t="s">
        <v>125</v>
      </c>
      <c r="I12" s="12">
        <f>daq_hardware[[#This Row],[Unit Pricing]]*daq_hardware[[#This Row],[Quantity]]</f>
        <v>2.08</v>
      </c>
    </row>
    <row r="13" spans="1:9" x14ac:dyDescent="0.25">
      <c r="A13">
        <v>15</v>
      </c>
      <c r="B13" s="1" t="s">
        <v>36</v>
      </c>
      <c r="C13" s="1" t="s">
        <v>12</v>
      </c>
      <c r="D13" s="4">
        <v>1</v>
      </c>
      <c r="E13" s="5" t="s">
        <v>37</v>
      </c>
      <c r="F13" s="8" t="s">
        <v>132</v>
      </c>
      <c r="G13" s="6">
        <v>0.1</v>
      </c>
      <c r="H13" s="2" t="s">
        <v>133</v>
      </c>
      <c r="I13" s="12">
        <f>daq_hardware[[#This Row],[Unit Pricing]]*daq_hardware[[#This Row],[Quantity]]</f>
        <v>0.1</v>
      </c>
    </row>
    <row r="14" spans="1:9" x14ac:dyDescent="0.25">
      <c r="A14">
        <v>16</v>
      </c>
      <c r="B14" s="1" t="s">
        <v>38</v>
      </c>
      <c r="C14" s="1" t="s">
        <v>12</v>
      </c>
      <c r="D14" s="4">
        <v>1</v>
      </c>
      <c r="E14" s="5" t="s">
        <v>39</v>
      </c>
      <c r="F14" s="8" t="s">
        <v>134</v>
      </c>
      <c r="G14" s="6">
        <v>0.1</v>
      </c>
      <c r="H14" s="2" t="s">
        <v>135</v>
      </c>
      <c r="I14" s="12">
        <f>daq_hardware[[#This Row],[Unit Pricing]]*daq_hardware[[#This Row],[Quantity]]</f>
        <v>0.1</v>
      </c>
    </row>
    <row r="15" spans="1:9" x14ac:dyDescent="0.25">
      <c r="A15">
        <v>17</v>
      </c>
      <c r="B15" s="1" t="s">
        <v>40</v>
      </c>
      <c r="C15" s="1" t="s">
        <v>34</v>
      </c>
      <c r="D15" s="4">
        <v>1</v>
      </c>
      <c r="E15" s="5" t="s">
        <v>41</v>
      </c>
      <c r="F15" s="8" t="s">
        <v>126</v>
      </c>
      <c r="G15" s="9">
        <v>2.08</v>
      </c>
      <c r="H15" s="2" t="s">
        <v>127</v>
      </c>
      <c r="I15" s="12">
        <f>daq_hardware[[#This Row],[Unit Pricing]]*daq_hardware[[#This Row],[Quantity]]</f>
        <v>2.08</v>
      </c>
    </row>
    <row r="16" spans="1:9" x14ac:dyDescent="0.25">
      <c r="A16">
        <v>18</v>
      </c>
      <c r="B16" s="1" t="s">
        <v>42</v>
      </c>
      <c r="C16" s="1" t="s">
        <v>12</v>
      </c>
      <c r="D16" s="4">
        <v>2</v>
      </c>
      <c r="E16" s="5" t="s">
        <v>43</v>
      </c>
      <c r="F16" s="5" t="s">
        <v>136</v>
      </c>
      <c r="G16" s="6">
        <v>0.1</v>
      </c>
      <c r="H16" s="2" t="s">
        <v>137</v>
      </c>
      <c r="I16" s="12">
        <f>daq_hardware[[#This Row],[Unit Pricing]]*daq_hardware[[#This Row],[Quantity]]</f>
        <v>0.2</v>
      </c>
    </row>
    <row r="17" spans="1:9" x14ac:dyDescent="0.25">
      <c r="A17">
        <v>19</v>
      </c>
      <c r="B17" s="1" t="s">
        <v>44</v>
      </c>
      <c r="C17" s="1" t="s">
        <v>45</v>
      </c>
      <c r="D17" s="4">
        <v>2</v>
      </c>
      <c r="E17" s="5" t="s">
        <v>46</v>
      </c>
      <c r="F17" s="5" t="s">
        <v>166</v>
      </c>
      <c r="G17" s="6">
        <v>0.41</v>
      </c>
      <c r="H17" s="2" t="s">
        <v>167</v>
      </c>
      <c r="I17" s="12">
        <f>daq_hardware[[#This Row],[Unit Pricing]]*daq_hardware[[#This Row],[Quantity]]</f>
        <v>0.82</v>
      </c>
    </row>
    <row r="18" spans="1:9" x14ac:dyDescent="0.25">
      <c r="A18">
        <v>22</v>
      </c>
      <c r="B18" s="1" t="s">
        <v>47</v>
      </c>
      <c r="C18" s="1" t="s">
        <v>12</v>
      </c>
      <c r="D18" s="4">
        <v>2</v>
      </c>
      <c r="E18" s="5" t="s">
        <v>48</v>
      </c>
      <c r="F18" s="5" t="s">
        <v>148</v>
      </c>
      <c r="G18" s="6">
        <v>2.4E-2</v>
      </c>
      <c r="H18" s="2" t="s">
        <v>149</v>
      </c>
      <c r="I18" s="12">
        <f>daq_hardware[[#This Row],[Unit Pricing]]*daq_hardware[[#This Row],[Quantity]]</f>
        <v>4.8000000000000001E-2</v>
      </c>
    </row>
    <row r="19" spans="1:9" x14ac:dyDescent="0.25">
      <c r="A19">
        <v>24</v>
      </c>
      <c r="B19" s="1" t="s">
        <v>49</v>
      </c>
      <c r="C19" s="1" t="s">
        <v>50</v>
      </c>
      <c r="D19" s="4">
        <v>1</v>
      </c>
      <c r="E19" s="5" t="s">
        <v>51</v>
      </c>
      <c r="F19" s="5" t="s">
        <v>154</v>
      </c>
      <c r="G19" s="13">
        <v>1.81</v>
      </c>
      <c r="H19" s="2" t="s">
        <v>155</v>
      </c>
      <c r="I19" s="12">
        <f>daq_hardware[[#This Row],[Unit Pricing]]*daq_hardware[[#This Row],[Quantity]]</f>
        <v>1.81</v>
      </c>
    </row>
    <row r="20" spans="1:9" x14ac:dyDescent="0.25">
      <c r="A20">
        <v>25</v>
      </c>
      <c r="B20" s="1" t="s">
        <v>209</v>
      </c>
      <c r="C20" s="1" t="s">
        <v>52</v>
      </c>
      <c r="D20" s="4">
        <v>1</v>
      </c>
      <c r="E20" s="5" t="s">
        <v>53</v>
      </c>
      <c r="F20" s="8" t="s">
        <v>194</v>
      </c>
      <c r="G20" s="9">
        <v>2.95</v>
      </c>
      <c r="H20" s="2" t="s">
        <v>195</v>
      </c>
      <c r="I20" s="12">
        <f>daq_hardware[[#This Row],[Unit Pricing]]*daq_hardware[[#This Row],[Quantity]]</f>
        <v>2.95</v>
      </c>
    </row>
    <row r="21" spans="1:9" x14ac:dyDescent="0.25">
      <c r="A21">
        <v>26</v>
      </c>
      <c r="B21" s="1" t="s">
        <v>54</v>
      </c>
      <c r="C21" s="1" t="s">
        <v>55</v>
      </c>
      <c r="D21" s="4">
        <v>2</v>
      </c>
      <c r="E21" s="5" t="s">
        <v>56</v>
      </c>
      <c r="F21" s="5" t="s">
        <v>197</v>
      </c>
      <c r="G21" s="6">
        <v>0.4</v>
      </c>
      <c r="H21" s="2" t="s">
        <v>189</v>
      </c>
      <c r="I21" s="12">
        <f>daq_hardware[[#This Row],[Unit Pricing]]*daq_hardware[[#This Row],[Quantity]]</f>
        <v>0.8</v>
      </c>
    </row>
    <row r="22" spans="1:9" x14ac:dyDescent="0.25">
      <c r="A22">
        <v>29</v>
      </c>
      <c r="B22" s="1" t="s">
        <v>57</v>
      </c>
      <c r="C22" s="1" t="s">
        <v>6</v>
      </c>
      <c r="D22" s="4">
        <v>2</v>
      </c>
      <c r="E22" s="5" t="s">
        <v>58</v>
      </c>
      <c r="F22" s="5" t="s">
        <v>180</v>
      </c>
      <c r="G22" s="11">
        <v>1.4E-2</v>
      </c>
      <c r="H22" s="2" t="s">
        <v>181</v>
      </c>
      <c r="I22" s="12">
        <f>daq_hardware[[#This Row],[Unit Pricing]]*daq_hardware[[#This Row],[Quantity]]</f>
        <v>2.8000000000000001E-2</v>
      </c>
    </row>
    <row r="23" spans="1:9" x14ac:dyDescent="0.25">
      <c r="A23">
        <v>30</v>
      </c>
      <c r="B23" s="1" t="s">
        <v>59</v>
      </c>
      <c r="C23" s="1" t="s">
        <v>60</v>
      </c>
      <c r="D23" s="4">
        <v>3</v>
      </c>
      <c r="E23" s="5" t="s">
        <v>61</v>
      </c>
      <c r="F23" s="5" t="s">
        <v>205</v>
      </c>
      <c r="G23" s="9">
        <v>0.12</v>
      </c>
      <c r="H23" s="2" t="s">
        <v>204</v>
      </c>
      <c r="I23" s="12">
        <f>daq_hardware[[#This Row],[Unit Pricing]]*daq_hardware[[#This Row],[Quantity]]</f>
        <v>0.36</v>
      </c>
    </row>
    <row r="24" spans="1:9" x14ac:dyDescent="0.25">
      <c r="A24">
        <v>31</v>
      </c>
      <c r="B24" s="1" t="s">
        <v>62</v>
      </c>
      <c r="C24" s="1" t="s">
        <v>63</v>
      </c>
      <c r="D24" s="4">
        <v>2</v>
      </c>
      <c r="E24" s="5" t="s">
        <v>64</v>
      </c>
      <c r="F24" s="5" t="s">
        <v>156</v>
      </c>
      <c r="G24" s="9">
        <v>0.3</v>
      </c>
      <c r="H24" s="2" t="s">
        <v>157</v>
      </c>
      <c r="I24" s="12">
        <f>daq_hardware[[#This Row],[Unit Pricing]]*daq_hardware[[#This Row],[Quantity]]</f>
        <v>0.6</v>
      </c>
    </row>
    <row r="25" spans="1:9" x14ac:dyDescent="0.25">
      <c r="A25">
        <v>32</v>
      </c>
      <c r="B25" s="1" t="s">
        <v>65</v>
      </c>
      <c r="C25" s="1" t="s">
        <v>6</v>
      </c>
      <c r="D25" s="4">
        <v>1</v>
      </c>
      <c r="E25" s="5" t="s">
        <v>66</v>
      </c>
      <c r="F25" s="5" t="s">
        <v>186</v>
      </c>
      <c r="G25" s="11">
        <v>1.6E-2</v>
      </c>
      <c r="H25" s="2" t="s">
        <v>187</v>
      </c>
      <c r="I25" s="12">
        <f>daq_hardware[[#This Row],[Unit Pricing]]*daq_hardware[[#This Row],[Quantity]]</f>
        <v>1.6E-2</v>
      </c>
    </row>
    <row r="26" spans="1:9" x14ac:dyDescent="0.25">
      <c r="A26">
        <v>33</v>
      </c>
      <c r="B26" s="1" t="s">
        <v>67</v>
      </c>
      <c r="C26" s="1" t="s">
        <v>68</v>
      </c>
      <c r="D26" s="4">
        <v>1</v>
      </c>
      <c r="E26" s="5" t="s">
        <v>69</v>
      </c>
      <c r="F26" s="8" t="s">
        <v>129</v>
      </c>
      <c r="G26" s="9">
        <v>2.2400000000000002</v>
      </c>
      <c r="H26" s="2" t="s">
        <v>128</v>
      </c>
      <c r="I26" s="12">
        <f>daq_hardware[[#This Row],[Unit Pricing]]*daq_hardware[[#This Row],[Quantity]]</f>
        <v>2.2400000000000002</v>
      </c>
    </row>
    <row r="27" spans="1:9" x14ac:dyDescent="0.25">
      <c r="A27">
        <v>34</v>
      </c>
      <c r="B27" s="1" t="s">
        <v>70</v>
      </c>
      <c r="C27" s="1" t="s">
        <v>71</v>
      </c>
      <c r="D27" s="4">
        <v>1</v>
      </c>
      <c r="E27" s="5" t="s">
        <v>72</v>
      </c>
      <c r="F27" s="5" t="s">
        <v>199</v>
      </c>
      <c r="G27" s="9">
        <v>0.8</v>
      </c>
      <c r="H27" s="2" t="s">
        <v>200</v>
      </c>
      <c r="I27" s="12">
        <f>daq_hardware[[#This Row],[Unit Pricing]]*daq_hardware[[#This Row],[Quantity]]</f>
        <v>0.8</v>
      </c>
    </row>
    <row r="28" spans="1:9" x14ac:dyDescent="0.25">
      <c r="A28">
        <v>35</v>
      </c>
      <c r="B28" s="1" t="s">
        <v>73</v>
      </c>
      <c r="C28" s="1" t="s">
        <v>74</v>
      </c>
      <c r="D28" s="4">
        <v>1</v>
      </c>
      <c r="E28" s="5" t="s">
        <v>75</v>
      </c>
      <c r="F28" s="5" t="s">
        <v>211</v>
      </c>
      <c r="G28" s="6">
        <v>0.45</v>
      </c>
      <c r="H28" s="2" t="s">
        <v>210</v>
      </c>
      <c r="I28" s="12">
        <f>daq_hardware[[#This Row],[Unit Pricing]]*daq_hardware[[#This Row],[Quantity]]</f>
        <v>0.45</v>
      </c>
    </row>
    <row r="29" spans="1:9" ht="15.75" thickBot="1" x14ac:dyDescent="0.3">
      <c r="A29">
        <v>42</v>
      </c>
      <c r="B29" s="1" t="s">
        <v>76</v>
      </c>
      <c r="C29" s="1" t="s">
        <v>6</v>
      </c>
      <c r="D29" s="4">
        <v>4</v>
      </c>
      <c r="E29" s="5" t="s">
        <v>77</v>
      </c>
      <c r="F29" s="5" t="s">
        <v>182</v>
      </c>
      <c r="G29" s="10">
        <v>0.02</v>
      </c>
      <c r="H29" s="2" t="s">
        <v>183</v>
      </c>
      <c r="I29" s="12">
        <f>daq_hardware[[#This Row],[Unit Pricing]]*daq_hardware[[#This Row],[Quantity]]</f>
        <v>0.08</v>
      </c>
    </row>
    <row r="30" spans="1:9" x14ac:dyDescent="0.25">
      <c r="A30">
        <v>43</v>
      </c>
      <c r="B30" s="1" t="s">
        <v>78</v>
      </c>
      <c r="C30" s="1" t="s">
        <v>79</v>
      </c>
      <c r="D30" s="4">
        <v>1</v>
      </c>
      <c r="E30" s="5" t="s">
        <v>80</v>
      </c>
      <c r="F30" s="7" t="s">
        <v>130</v>
      </c>
      <c r="G30" s="9">
        <v>2.08</v>
      </c>
      <c r="H30" s="2" t="s">
        <v>131</v>
      </c>
      <c r="I30" s="12">
        <f>daq_hardware[[#This Row],[Unit Pricing]]*daq_hardware[[#This Row],[Quantity]]</f>
        <v>2.08</v>
      </c>
    </row>
    <row r="31" spans="1:9" x14ac:dyDescent="0.25">
      <c r="A31">
        <v>44</v>
      </c>
      <c r="B31" s="1" t="s">
        <v>81</v>
      </c>
      <c r="C31" s="1" t="s">
        <v>82</v>
      </c>
      <c r="D31" s="4">
        <v>1</v>
      </c>
      <c r="E31" s="5" t="s">
        <v>83</v>
      </c>
      <c r="F31" s="5" t="s">
        <v>152</v>
      </c>
      <c r="G31" s="9">
        <v>1.05</v>
      </c>
      <c r="H31" s="2" t="s">
        <v>153</v>
      </c>
      <c r="I31" s="12">
        <f>daq_hardware[[#This Row],[Unit Pricing]]*daq_hardware[[#This Row],[Quantity]]</f>
        <v>1.05</v>
      </c>
    </row>
    <row r="32" spans="1:9" x14ac:dyDescent="0.25">
      <c r="A32">
        <v>45</v>
      </c>
      <c r="B32" s="1" t="s">
        <v>84</v>
      </c>
      <c r="C32" s="1" t="s">
        <v>85</v>
      </c>
      <c r="D32" s="4">
        <v>1</v>
      </c>
      <c r="E32" s="5" t="s">
        <v>86</v>
      </c>
      <c r="F32" s="5" t="s">
        <v>213</v>
      </c>
      <c r="G32" s="13">
        <v>4.2</v>
      </c>
      <c r="H32" s="2" t="s">
        <v>212</v>
      </c>
      <c r="I32" s="12">
        <f>daq_hardware[[#This Row],[Unit Pricing]]*daq_hardware[[#This Row],[Quantity]]</f>
        <v>4.2</v>
      </c>
    </row>
    <row r="33" spans="1:9" x14ac:dyDescent="0.25">
      <c r="A33">
        <v>46</v>
      </c>
      <c r="B33" s="1" t="s">
        <v>87</v>
      </c>
      <c r="C33" s="1" t="s">
        <v>88</v>
      </c>
      <c r="D33" s="4">
        <v>1</v>
      </c>
      <c r="E33" s="5" t="s">
        <v>89</v>
      </c>
      <c r="F33" s="5" t="s">
        <v>162</v>
      </c>
      <c r="G33" s="13">
        <v>2.08</v>
      </c>
      <c r="H33" s="2" t="s">
        <v>163</v>
      </c>
      <c r="I33" s="12">
        <f>daq_hardware[[#This Row],[Unit Pricing]]*daq_hardware[[#This Row],[Quantity]]</f>
        <v>2.08</v>
      </c>
    </row>
    <row r="34" spans="1:9" x14ac:dyDescent="0.25">
      <c r="A34">
        <v>47</v>
      </c>
      <c r="B34" s="1" t="s">
        <v>90</v>
      </c>
      <c r="C34" s="1" t="s">
        <v>12</v>
      </c>
      <c r="D34" s="4">
        <v>1</v>
      </c>
      <c r="E34" s="5" t="s">
        <v>91</v>
      </c>
      <c r="F34" s="5" t="s">
        <v>146</v>
      </c>
      <c r="G34" s="6">
        <v>4.8000000000000001E-2</v>
      </c>
      <c r="H34" s="2" t="s">
        <v>147</v>
      </c>
      <c r="I34" s="12">
        <f>daq_hardware[[#This Row],[Unit Pricing]]*daq_hardware[[#This Row],[Quantity]]</f>
        <v>4.8000000000000001E-2</v>
      </c>
    </row>
    <row r="35" spans="1:9" x14ac:dyDescent="0.25">
      <c r="A35">
        <v>48</v>
      </c>
      <c r="B35" s="1" t="s">
        <v>92</v>
      </c>
      <c r="C35" s="1" t="s">
        <v>12</v>
      </c>
      <c r="D35" s="4">
        <v>1</v>
      </c>
      <c r="E35" s="5" t="s">
        <v>93</v>
      </c>
      <c r="F35" s="5" t="s">
        <v>144</v>
      </c>
      <c r="G35" s="6">
        <v>4.8000000000000001E-2</v>
      </c>
      <c r="H35" s="2" t="s">
        <v>145</v>
      </c>
      <c r="I35" s="12">
        <f>daq_hardware[[#This Row],[Unit Pricing]]*daq_hardware[[#This Row],[Quantity]]</f>
        <v>4.8000000000000001E-2</v>
      </c>
    </row>
    <row r="36" spans="1:9" x14ac:dyDescent="0.25">
      <c r="A36">
        <v>49</v>
      </c>
      <c r="B36" s="1" t="s">
        <v>94</v>
      </c>
      <c r="C36" s="1" t="s">
        <v>45</v>
      </c>
      <c r="D36" s="4">
        <v>1</v>
      </c>
      <c r="E36" s="5" t="s">
        <v>26</v>
      </c>
      <c r="F36" s="5" t="s">
        <v>170</v>
      </c>
      <c r="G36" s="13">
        <v>0.27</v>
      </c>
      <c r="H36" s="2" t="s">
        <v>171</v>
      </c>
      <c r="I36" s="12">
        <f>daq_hardware[[#This Row],[Unit Pricing]]*daq_hardware[[#This Row],[Quantity]]</f>
        <v>0.27</v>
      </c>
    </row>
    <row r="37" spans="1:9" x14ac:dyDescent="0.25">
      <c r="A37">
        <v>50</v>
      </c>
      <c r="B37" s="1" t="s">
        <v>95</v>
      </c>
      <c r="C37" s="1" t="s">
        <v>6</v>
      </c>
      <c r="D37" s="4">
        <v>8</v>
      </c>
      <c r="E37" s="5" t="s">
        <v>96</v>
      </c>
      <c r="F37" s="5" t="s">
        <v>178</v>
      </c>
      <c r="G37" s="11">
        <v>1.6E-2</v>
      </c>
      <c r="H37" s="2" t="s">
        <v>179</v>
      </c>
      <c r="I37" s="12">
        <f>daq_hardware[[#This Row],[Unit Pricing]]*daq_hardware[[#This Row],[Quantity]]</f>
        <v>0.128</v>
      </c>
    </row>
    <row r="38" spans="1:9" ht="15.75" thickBot="1" x14ac:dyDescent="0.3">
      <c r="A38">
        <v>51</v>
      </c>
      <c r="B38" s="1" t="s">
        <v>97</v>
      </c>
      <c r="C38" s="1" t="s">
        <v>6</v>
      </c>
      <c r="D38" s="4">
        <v>2</v>
      </c>
      <c r="E38" s="5" t="s">
        <v>98</v>
      </c>
      <c r="F38" s="5" t="s">
        <v>176</v>
      </c>
      <c r="G38" s="10">
        <v>2.5999999999999999E-2</v>
      </c>
      <c r="H38" s="2" t="s">
        <v>177</v>
      </c>
      <c r="I38" s="12">
        <f>daq_hardware[[#This Row],[Unit Pricing]]*daq_hardware[[#This Row],[Quantity]]</f>
        <v>5.1999999999999998E-2</v>
      </c>
    </row>
    <row r="39" spans="1:9" x14ac:dyDescent="0.25">
      <c r="A39">
        <v>52</v>
      </c>
      <c r="B39" s="1" t="s">
        <v>99</v>
      </c>
      <c r="C39" s="1" t="s">
        <v>6</v>
      </c>
      <c r="D39" s="4">
        <v>1</v>
      </c>
      <c r="E39" s="5" t="s">
        <v>100</v>
      </c>
      <c r="F39" s="5" t="s">
        <v>174</v>
      </c>
      <c r="G39" s="11">
        <v>4.2999999999999997E-2</v>
      </c>
      <c r="H39" s="2" t="s">
        <v>175</v>
      </c>
      <c r="I39" s="12">
        <f>daq_hardware[[#This Row],[Unit Pricing]]*daq_hardware[[#This Row],[Quantity]]</f>
        <v>4.2999999999999997E-2</v>
      </c>
    </row>
    <row r="40" spans="1:9" x14ac:dyDescent="0.25">
      <c r="A40">
        <v>53</v>
      </c>
      <c r="B40" s="1" t="s">
        <v>101</v>
      </c>
      <c r="C40" s="1" t="s">
        <v>102</v>
      </c>
      <c r="D40" s="4">
        <v>1</v>
      </c>
      <c r="E40" s="5" t="s">
        <v>103</v>
      </c>
      <c r="F40" s="5" t="s">
        <v>184</v>
      </c>
      <c r="G40" s="6">
        <v>0.38</v>
      </c>
      <c r="H40" s="2" t="s">
        <v>185</v>
      </c>
      <c r="I40" s="12">
        <f>daq_hardware[[#This Row],[Unit Pricing]]*daq_hardware[[#This Row],[Quantity]]</f>
        <v>0.38</v>
      </c>
    </row>
    <row r="41" spans="1:9" x14ac:dyDescent="0.25">
      <c r="A41">
        <v>54</v>
      </c>
      <c r="B41" s="1" t="s">
        <v>104</v>
      </c>
      <c r="C41" s="1" t="s">
        <v>12</v>
      </c>
      <c r="D41" s="4">
        <v>2</v>
      </c>
      <c r="E41" s="5" t="s">
        <v>105</v>
      </c>
      <c r="F41" s="5" t="s">
        <v>168</v>
      </c>
      <c r="G41" s="13">
        <v>5.0999999999999997E-2</v>
      </c>
      <c r="H41" s="2" t="s">
        <v>169</v>
      </c>
      <c r="I41" s="12">
        <f>daq_hardware[[#This Row],[Unit Pricing]]*daq_hardware[[#This Row],[Quantity]]</f>
        <v>0.10199999999999999</v>
      </c>
    </row>
    <row r="42" spans="1:9" x14ac:dyDescent="0.25">
      <c r="A42">
        <v>55</v>
      </c>
      <c r="B42" s="1" t="s">
        <v>201</v>
      </c>
      <c r="C42" s="1" t="s">
        <v>106</v>
      </c>
      <c r="D42" s="4">
        <v>13</v>
      </c>
      <c r="E42" s="5" t="s">
        <v>27</v>
      </c>
      <c r="F42" s="5" t="s">
        <v>172</v>
      </c>
      <c r="G42" s="6">
        <v>0.442</v>
      </c>
      <c r="H42" s="2" t="s">
        <v>173</v>
      </c>
      <c r="I42" s="12">
        <f>daq_hardware[[#This Row],[Unit Pricing]]*daq_hardware[[#This Row],[Quantity]]</f>
        <v>5.7460000000000004</v>
      </c>
    </row>
    <row r="43" spans="1:9" x14ac:dyDescent="0.25">
      <c r="A43">
        <v>57</v>
      </c>
      <c r="B43" s="1" t="s">
        <v>107</v>
      </c>
      <c r="C43" s="1" t="s">
        <v>108</v>
      </c>
      <c r="D43" s="4">
        <v>1</v>
      </c>
      <c r="E43" s="5" t="s">
        <v>16</v>
      </c>
      <c r="F43" s="5" t="s">
        <v>203</v>
      </c>
      <c r="G43" s="9">
        <v>0.13</v>
      </c>
      <c r="H43" s="2" t="s">
        <v>202</v>
      </c>
      <c r="I43" s="12">
        <f>daq_hardware[[#This Row],[Unit Pricing]]*daq_hardware[[#This Row],[Quantity]]</f>
        <v>0.13</v>
      </c>
    </row>
    <row r="44" spans="1:9" x14ac:dyDescent="0.25">
      <c r="A44">
        <v>58</v>
      </c>
      <c r="B44" s="1" t="s">
        <v>109</v>
      </c>
      <c r="C44" s="1" t="s">
        <v>110</v>
      </c>
      <c r="D44" s="4">
        <v>4</v>
      </c>
      <c r="E44" s="5" t="s">
        <v>111</v>
      </c>
      <c r="F44" s="5" t="s">
        <v>160</v>
      </c>
      <c r="G44" s="13">
        <v>4.0599999999999996</v>
      </c>
      <c r="H44" s="2" t="s">
        <v>161</v>
      </c>
      <c r="I44" s="12">
        <f>daq_hardware[[#This Row],[Unit Pricing]]*daq_hardware[[#This Row],[Quantity]]</f>
        <v>16.239999999999998</v>
      </c>
    </row>
    <row r="45" spans="1:9" x14ac:dyDescent="0.25">
      <c r="A45">
        <v>59</v>
      </c>
      <c r="B45" s="1" t="s">
        <v>112</v>
      </c>
      <c r="C45" s="1" t="s">
        <v>113</v>
      </c>
      <c r="D45" s="4">
        <v>1</v>
      </c>
      <c r="E45" s="5" t="s">
        <v>114</v>
      </c>
      <c r="F45" s="5" t="s">
        <v>158</v>
      </c>
      <c r="G45" s="6">
        <v>0.26</v>
      </c>
      <c r="H45" s="2" t="s">
        <v>159</v>
      </c>
      <c r="I45" s="12">
        <f>daq_hardware[[#This Row],[Unit Pricing]]*daq_hardware[[#This Row],[Quantity]]</f>
        <v>0.26</v>
      </c>
    </row>
    <row r="46" spans="1:9" x14ac:dyDescent="0.25">
      <c r="B46" s="1"/>
      <c r="C46" s="1"/>
      <c r="E46" s="1"/>
      <c r="F46" s="1"/>
      <c r="G46" s="1"/>
      <c r="H46" s="1"/>
      <c r="I46" s="12">
        <f>SUM(I2:I45)</f>
        <v>53.153999999999989</v>
      </c>
    </row>
    <row r="47" spans="1:9" x14ac:dyDescent="0.25">
      <c r="B47" t="s">
        <v>118</v>
      </c>
    </row>
    <row r="48" spans="1:9" x14ac:dyDescent="0.25">
      <c r="B48" t="s">
        <v>119</v>
      </c>
    </row>
    <row r="49" spans="2:2" x14ac:dyDescent="0.25">
      <c r="B49" t="s">
        <v>120</v>
      </c>
    </row>
    <row r="50" spans="2:2" x14ac:dyDescent="0.25">
      <c r="B50" t="s">
        <v>121</v>
      </c>
    </row>
    <row r="51" spans="2:2" x14ac:dyDescent="0.25">
      <c r="B51" t="s">
        <v>122</v>
      </c>
    </row>
    <row r="52" spans="2:2" x14ac:dyDescent="0.25">
      <c r="B52" t="s">
        <v>123</v>
      </c>
    </row>
  </sheetData>
  <hyperlinks>
    <hyperlink ref="H12" r:id="rId1" xr:uid="{12FCCD22-D1FA-42CF-B4BC-879AD2008497}"/>
    <hyperlink ref="H15" r:id="rId2" xr:uid="{48E94CA3-59E0-4A18-B887-3D3F3BA9B193}"/>
    <hyperlink ref="H26" r:id="rId3" xr:uid="{5B23DB4E-A5C2-42AE-AF51-DC025AF54C15}"/>
    <hyperlink ref="H30" r:id="rId4" xr:uid="{AF057209-45B0-47B6-BDA3-85BE0B0E9FA8}"/>
    <hyperlink ref="H13" r:id="rId5" xr:uid="{ECE0F5EC-698D-425A-A7A0-D27DEBBC2A31}"/>
    <hyperlink ref="H14" r:id="rId6" xr:uid="{BCBDCB35-9A1C-4A00-A1EA-AFD777562A65}"/>
    <hyperlink ref="H16" r:id="rId7" xr:uid="{63DF67DD-4A6C-484B-AFD8-19B1B61CC18F}"/>
    <hyperlink ref="H7" r:id="rId8" xr:uid="{7A0AFD92-193A-425C-8458-C2A53EE9DD99}"/>
    <hyperlink ref="H5" r:id="rId9" xr:uid="{91A89918-C25F-4FCA-8195-F2EBEBE78841}"/>
    <hyperlink ref="H4" r:id="rId10" xr:uid="{172364C8-7F87-4695-8594-D993BF1EB6AB}"/>
    <hyperlink ref="H35" r:id="rId11" xr:uid="{A23B0AB9-2160-4AC7-95E9-69B55565A8A0}"/>
    <hyperlink ref="H34" r:id="rId12" xr:uid="{2B0DB959-88DE-4D96-B1F2-FF6CB721BBC8}"/>
    <hyperlink ref="H18" r:id="rId13" xr:uid="{A1D3CCE7-3A94-4FFC-A6BC-B3F0BE3FF525}"/>
    <hyperlink ref="H11" r:id="rId14" xr:uid="{0DB0E82D-369D-47B7-823A-95CD40A1DFC3}"/>
    <hyperlink ref="H31" r:id="rId15" xr:uid="{7ED54896-95E9-4F30-A8CE-B68233341676}"/>
    <hyperlink ref="H19" r:id="rId16" xr:uid="{85DCAEA1-8CDD-4D68-820D-2918F770B5BD}"/>
    <hyperlink ref="H24" r:id="rId17" xr:uid="{A3800082-01B1-41A3-81EA-3AA3BFF10723}"/>
    <hyperlink ref="H45" r:id="rId18" xr:uid="{BDAE8A3C-504B-48C8-B678-5A21776C2B84}"/>
    <hyperlink ref="H44" r:id="rId19" xr:uid="{50738D71-BE8B-4C92-B814-4762106A290C}"/>
    <hyperlink ref="H33" r:id="rId20" xr:uid="{26FF7200-ADF1-46A9-8E84-92CD29F43761}"/>
    <hyperlink ref="H8" r:id="rId21" xr:uid="{9FD31674-B046-40AB-9ACE-9604740BCDF2}"/>
    <hyperlink ref="H17" r:id="rId22" xr:uid="{1E95513F-8A0D-4CB0-B067-82174C9A95AD}"/>
    <hyperlink ref="H41" r:id="rId23" xr:uid="{B0B089F1-2EBB-4250-A2AC-DBED1612CC38}"/>
    <hyperlink ref="H36" r:id="rId24" xr:uid="{50A4E386-B77F-4FA4-96AC-636A22E6FC6F}"/>
    <hyperlink ref="H42" r:id="rId25" xr:uid="{31B87590-9FA2-41AC-9A64-9A31DF92146C}"/>
    <hyperlink ref="H39" r:id="rId26" xr:uid="{C3F7A63F-9731-436E-8600-CD2CF2694702}"/>
    <hyperlink ref="H38" r:id="rId27" xr:uid="{209CA3CE-546F-4B96-A57C-78F21F6FD974}"/>
    <hyperlink ref="H37" r:id="rId28" xr:uid="{B8ECD6A9-98AE-450D-B194-06FD96DBABB7}"/>
    <hyperlink ref="H22" r:id="rId29" xr:uid="{9CC5E096-527E-418C-844C-FD0FA102137D}"/>
    <hyperlink ref="H2" r:id="rId30" xr:uid="{8B2224D7-C775-4ED3-AE28-67D099CC212C}"/>
    <hyperlink ref="H29" r:id="rId31" xr:uid="{401C4599-77D6-4B91-92E9-E29B65129702}"/>
    <hyperlink ref="H40" r:id="rId32" xr:uid="{1669B96F-0F55-49F8-A496-6ADB4DAB450D}"/>
    <hyperlink ref="H25" r:id="rId33" xr:uid="{60E64390-A7CB-4C32-AC77-AA383CFB3F27}"/>
    <hyperlink ref="H21" r:id="rId34" xr:uid="{01FC8A1E-F157-4ADE-B185-CC473219197D}"/>
    <hyperlink ref="H3" r:id="rId35" xr:uid="{95B006E0-CAED-4680-A871-E3C276D764F9}"/>
    <hyperlink ref="H6" r:id="rId36" xr:uid="{055742E9-3B05-4B95-9F6B-6C4959F078D1}"/>
    <hyperlink ref="H20" r:id="rId37" xr:uid="{9F3E1A08-7B1D-48F7-BDA9-E2E66F0FF2C1}"/>
    <hyperlink ref="H27" r:id="rId38" xr:uid="{F6A3236D-EC7D-4E37-9A1F-C72575584A33}"/>
    <hyperlink ref="H43" r:id="rId39" xr:uid="{5E348DE0-AEFF-425D-B827-FC5BB7E16966}"/>
    <hyperlink ref="H23" r:id="rId40" xr:uid="{1847CB89-D087-4938-B5A0-D44C2BB249AF}"/>
    <hyperlink ref="H9" r:id="rId41" xr:uid="{BAD2370A-4743-4D63-85F1-0ADA5FE4113C}"/>
    <hyperlink ref="H10" r:id="rId42" xr:uid="{70A434B8-8B02-41D3-902D-C9B9C3570CA9}"/>
    <hyperlink ref="H28" r:id="rId43" xr:uid="{E18D9030-9EBC-4CD0-AEFE-E8E7C077D459}"/>
    <hyperlink ref="H32" r:id="rId44" xr:uid="{57E62F83-3E54-4E51-954C-518AFC02EAE0}"/>
  </hyperlinks>
  <pageMargins left="0.7" right="0.7" top="0.75" bottom="0.75" header="0.3" footer="0.3"/>
  <pageSetup orientation="portrait" r:id="rId45"/>
  <ignoredErrors>
    <ignoredError sqref="I46" calculatedColumn="1"/>
  </ignoredErrors>
  <tableParts count="1">
    <tablePart r:id="rId4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E999AC-C971-4451-BB36-DAC73CD9AA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Marques</dc:creator>
  <cp:lastModifiedBy>Shreeyam Kacker</cp:lastModifiedBy>
  <dcterms:created xsi:type="dcterms:W3CDTF">2019-11-21T00:41:19Z</dcterms:created>
  <dcterms:modified xsi:type="dcterms:W3CDTF">2019-12-09T13:35:47Z</dcterms:modified>
</cp:coreProperties>
</file>