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vansh/Documents/GitHub/optimalSizing/AVL_tes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B3" i="1"/>
  <c r="D3" i="1"/>
  <c r="C4" i="1"/>
  <c r="B4" i="1"/>
  <c r="D4" i="1"/>
  <c r="C5" i="1"/>
  <c r="B5" i="1"/>
  <c r="D5" i="1"/>
  <c r="C6" i="1"/>
  <c r="B6" i="1"/>
  <c r="D6" i="1"/>
  <c r="C7" i="1"/>
  <c r="B7" i="1"/>
  <c r="D7" i="1"/>
  <c r="C8" i="1"/>
  <c r="B8" i="1"/>
  <c r="D8" i="1"/>
  <c r="C9" i="1"/>
  <c r="B9" i="1"/>
  <c r="D9" i="1"/>
  <c r="C10" i="1"/>
  <c r="B10" i="1"/>
  <c r="D10" i="1"/>
  <c r="C11" i="1"/>
  <c r="B11" i="1"/>
  <c r="D11" i="1"/>
  <c r="C12" i="1"/>
  <c r="B12" i="1"/>
  <c r="D12" i="1"/>
  <c r="C13" i="1"/>
  <c r="B13" i="1"/>
  <c r="D13" i="1"/>
  <c r="C14" i="1"/>
  <c r="B14" i="1"/>
  <c r="D14" i="1"/>
  <c r="C15" i="1"/>
  <c r="B15" i="1"/>
  <c r="D15" i="1"/>
  <c r="C16" i="1"/>
  <c r="B16" i="1"/>
  <c r="D16" i="1"/>
  <c r="C17" i="1"/>
  <c r="B17" i="1"/>
  <c r="D17" i="1"/>
  <c r="C18" i="1"/>
  <c r="B18" i="1"/>
  <c r="D18" i="1"/>
  <c r="C19" i="1"/>
  <c r="B19" i="1"/>
  <c r="D19" i="1"/>
  <c r="C20" i="1"/>
  <c r="B20" i="1"/>
  <c r="D20" i="1"/>
  <c r="C21" i="1"/>
  <c r="B21" i="1"/>
  <c r="D21" i="1"/>
  <c r="C22" i="1"/>
  <c r="B22" i="1"/>
  <c r="D22" i="1"/>
  <c r="C23" i="1"/>
  <c r="B23" i="1"/>
  <c r="D23" i="1"/>
  <c r="C24" i="1"/>
  <c r="B24" i="1"/>
  <c r="D24" i="1"/>
  <c r="C25" i="1"/>
  <c r="B25" i="1"/>
  <c r="D25" i="1"/>
  <c r="C26" i="1"/>
  <c r="B26" i="1"/>
  <c r="D26" i="1"/>
  <c r="C27" i="1"/>
  <c r="B27" i="1"/>
  <c r="D27" i="1"/>
  <c r="C28" i="1"/>
  <c r="B28" i="1"/>
  <c r="D28" i="1"/>
  <c r="C29" i="1"/>
  <c r="B29" i="1"/>
  <c r="D29" i="1"/>
  <c r="C30" i="1"/>
  <c r="B30" i="1"/>
  <c r="D30" i="1"/>
  <c r="C31" i="1"/>
  <c r="B31" i="1"/>
  <c r="D31" i="1"/>
  <c r="C32" i="1"/>
  <c r="B32" i="1"/>
  <c r="D32" i="1"/>
  <c r="C33" i="1"/>
  <c r="B33" i="1"/>
  <c r="D33" i="1"/>
  <c r="C34" i="1"/>
  <c r="B34" i="1"/>
  <c r="D34" i="1"/>
  <c r="C35" i="1"/>
  <c r="B35" i="1"/>
  <c r="D35" i="1"/>
  <c r="C36" i="1"/>
  <c r="B36" i="1"/>
  <c r="D36" i="1"/>
  <c r="C37" i="1"/>
  <c r="B37" i="1"/>
  <c r="D37" i="1"/>
  <c r="C38" i="1"/>
  <c r="B38" i="1"/>
  <c r="D38" i="1"/>
  <c r="C39" i="1"/>
  <c r="B39" i="1"/>
  <c r="D39" i="1"/>
  <c r="C40" i="1"/>
  <c r="B40" i="1"/>
  <c r="D40" i="1"/>
  <c r="C41" i="1"/>
  <c r="B2" i="1"/>
  <c r="B41" i="1"/>
  <c r="D41" i="1"/>
  <c r="C42" i="1"/>
  <c r="B42" i="1"/>
  <c r="D42" i="1"/>
  <c r="C43" i="1"/>
  <c r="B43" i="1"/>
  <c r="D43" i="1"/>
  <c r="C44" i="1"/>
  <c r="B44" i="1"/>
  <c r="D44" i="1"/>
  <c r="C45" i="1"/>
  <c r="B45" i="1"/>
  <c r="D45" i="1"/>
  <c r="C46" i="1"/>
  <c r="B46" i="1"/>
  <c r="D46" i="1"/>
  <c r="C47" i="1"/>
  <c r="B47" i="1"/>
  <c r="D47" i="1"/>
  <c r="C48" i="1"/>
  <c r="B48" i="1"/>
  <c r="D48" i="1"/>
  <c r="C49" i="1"/>
  <c r="B49" i="1"/>
  <c r="D49" i="1"/>
  <c r="C50" i="1"/>
  <c r="B50" i="1"/>
  <c r="D50" i="1"/>
  <c r="C51" i="1"/>
  <c r="B51" i="1"/>
  <c r="D51" i="1"/>
  <c r="C52" i="1"/>
  <c r="B52" i="1"/>
  <c r="D52" i="1"/>
  <c r="C53" i="1"/>
  <c r="B53" i="1"/>
  <c r="D53" i="1"/>
  <c r="C54" i="1"/>
  <c r="B54" i="1"/>
  <c r="D54" i="1"/>
  <c r="C55" i="1"/>
  <c r="B55" i="1"/>
  <c r="D55" i="1"/>
  <c r="C56" i="1"/>
  <c r="B56" i="1"/>
  <c r="D56" i="1"/>
  <c r="C57" i="1"/>
  <c r="B57" i="1"/>
  <c r="D57" i="1"/>
  <c r="C58" i="1"/>
  <c r="B58" i="1"/>
  <c r="D58" i="1"/>
  <c r="C59" i="1"/>
  <c r="B59" i="1"/>
  <c r="D59" i="1"/>
  <c r="C60" i="1"/>
  <c r="B60" i="1"/>
  <c r="D60" i="1"/>
  <c r="C61" i="1"/>
  <c r="B61" i="1"/>
  <c r="D61" i="1"/>
  <c r="C62" i="1"/>
  <c r="B62" i="1"/>
  <c r="D62" i="1"/>
  <c r="C63" i="1"/>
  <c r="B63" i="1"/>
  <c r="D63" i="1"/>
  <c r="C64" i="1"/>
  <c r="B64" i="1"/>
  <c r="D64" i="1"/>
  <c r="C65" i="1"/>
  <c r="B65" i="1"/>
  <c r="D65" i="1"/>
  <c r="C66" i="1"/>
  <c r="B66" i="1"/>
  <c r="D66" i="1"/>
  <c r="C67" i="1"/>
  <c r="B67" i="1"/>
  <c r="D67" i="1"/>
  <c r="C68" i="1"/>
  <c r="B68" i="1"/>
  <c r="D68" i="1"/>
  <c r="C69" i="1"/>
  <c r="B69" i="1"/>
  <c r="D69" i="1"/>
  <c r="C70" i="1"/>
  <c r="B70" i="1"/>
  <c r="D70" i="1"/>
  <c r="C71" i="1"/>
  <c r="B71" i="1"/>
  <c r="D71" i="1"/>
  <c r="C72" i="1"/>
  <c r="B72" i="1"/>
  <c r="D72" i="1"/>
  <c r="C73" i="1"/>
  <c r="B73" i="1"/>
  <c r="D73" i="1"/>
  <c r="C74" i="1"/>
  <c r="B74" i="1"/>
  <c r="D74" i="1"/>
  <c r="C75" i="1"/>
  <c r="B75" i="1"/>
  <c r="D75" i="1"/>
  <c r="C76" i="1"/>
  <c r="B76" i="1"/>
  <c r="D76" i="1"/>
  <c r="C77" i="1"/>
  <c r="B77" i="1"/>
  <c r="D77" i="1"/>
  <c r="C78" i="1"/>
  <c r="B78" i="1"/>
  <c r="D78" i="1"/>
  <c r="C79" i="1"/>
  <c r="B79" i="1"/>
  <c r="D79" i="1"/>
  <c r="D2" i="1"/>
  <c r="C2" i="1"/>
  <c r="J3" i="1"/>
</calcChain>
</file>

<file path=xl/sharedStrings.xml><?xml version="1.0" encoding="utf-8"?>
<sst xmlns="http://schemas.openxmlformats.org/spreadsheetml/2006/main" count="10" uniqueCount="10">
  <si>
    <t>x</t>
  </si>
  <si>
    <t>y</t>
  </si>
  <si>
    <r>
      <t>x</t>
    </r>
    <r>
      <rPr>
        <vertAlign val="superscript"/>
        <sz val="12"/>
        <color rgb="FF222222"/>
        <rFont val="Arial"/>
      </rPr>
      <t>2</t>
    </r>
    <r>
      <rPr>
        <sz val="16"/>
        <color rgb="FF222222"/>
        <rFont val="Arial"/>
      </rPr>
      <t>/a</t>
    </r>
    <r>
      <rPr>
        <vertAlign val="superscript"/>
        <sz val="12"/>
        <color rgb="FF222222"/>
        <rFont val="Arial"/>
      </rPr>
      <t>2</t>
    </r>
    <r>
      <rPr>
        <sz val="16"/>
        <color rgb="FF222222"/>
        <rFont val="Arial"/>
      </rPr>
      <t> + y</t>
    </r>
    <r>
      <rPr>
        <vertAlign val="superscript"/>
        <sz val="12"/>
        <color rgb="FF222222"/>
        <rFont val="Arial"/>
      </rPr>
      <t>2</t>
    </r>
    <r>
      <rPr>
        <sz val="16"/>
        <color rgb="FF222222"/>
        <rFont val="Arial"/>
      </rPr>
      <t>/b</t>
    </r>
    <r>
      <rPr>
        <vertAlign val="superscript"/>
        <sz val="12"/>
        <color rgb="FF222222"/>
        <rFont val="Arial"/>
      </rPr>
      <t>2 = 1</t>
    </r>
  </si>
  <si>
    <t>b2(1-(x/a)^2)</t>
  </si>
  <si>
    <t>a</t>
  </si>
  <si>
    <t>b</t>
  </si>
  <si>
    <t>xc</t>
  </si>
  <si>
    <t>xhat</t>
  </si>
  <si>
    <t>yhat</t>
  </si>
  <si>
    <t>lref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</si>
</sst>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222222"/>
      <name val="Arial"/>
    </font>
    <font>
      <vertAlign val="superscript"/>
      <sz val="12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0.5</c:v>
                </c:pt>
                <c:pt idx="24">
                  <c:v>0.6</c:v>
                </c:pt>
                <c:pt idx="25">
                  <c:v>0.7</c:v>
                </c:pt>
                <c:pt idx="26">
                  <c:v>0.8</c:v>
                </c:pt>
                <c:pt idx="27">
                  <c:v>0.9</c:v>
                </c:pt>
                <c:pt idx="28">
                  <c:v>1.0</c:v>
                </c:pt>
                <c:pt idx="29">
                  <c:v>1.1</c:v>
                </c:pt>
                <c:pt idx="30">
                  <c:v>1.2</c:v>
                </c:pt>
                <c:pt idx="31">
                  <c:v>1.3</c:v>
                </c:pt>
                <c:pt idx="32">
                  <c:v>1.4</c:v>
                </c:pt>
                <c:pt idx="33">
                  <c:v>1.5</c:v>
                </c:pt>
                <c:pt idx="34">
                  <c:v>1.6</c:v>
                </c:pt>
                <c:pt idx="35">
                  <c:v>1.7</c:v>
                </c:pt>
                <c:pt idx="36">
                  <c:v>1.8</c:v>
                </c:pt>
                <c:pt idx="37">
                  <c:v>1.9</c:v>
                </c:pt>
                <c:pt idx="38">
                  <c:v>2.0</c:v>
                </c:pt>
                <c:pt idx="39">
                  <c:v>0.0</c:v>
                </c:pt>
                <c:pt idx="40">
                  <c:v>0.01</c:v>
                </c:pt>
                <c:pt idx="41">
                  <c:v>0.02</c:v>
                </c:pt>
                <c:pt idx="42">
                  <c:v>0.03</c:v>
                </c:pt>
                <c:pt idx="43">
                  <c:v>0.04</c:v>
                </c:pt>
                <c:pt idx="44">
                  <c:v>0.05</c:v>
                </c:pt>
                <c:pt idx="45">
                  <c:v>0.06</c:v>
                </c:pt>
                <c:pt idx="46">
                  <c:v>0.07</c:v>
                </c:pt>
                <c:pt idx="47">
                  <c:v>0.08</c:v>
                </c:pt>
                <c:pt idx="48">
                  <c:v>0.09</c:v>
                </c:pt>
                <c:pt idx="49">
                  <c:v>0.1</c:v>
                </c:pt>
                <c:pt idx="50">
                  <c:v>0.11</c:v>
                </c:pt>
                <c:pt idx="51">
                  <c:v>0.12</c:v>
                </c:pt>
                <c:pt idx="52">
                  <c:v>0.13</c:v>
                </c:pt>
                <c:pt idx="53">
                  <c:v>0.14</c:v>
                </c:pt>
                <c:pt idx="54">
                  <c:v>0.15</c:v>
                </c:pt>
                <c:pt idx="55">
                  <c:v>0.16</c:v>
                </c:pt>
                <c:pt idx="56">
                  <c:v>0.17</c:v>
                </c:pt>
                <c:pt idx="57">
                  <c:v>0.18</c:v>
                </c:pt>
                <c:pt idx="58">
                  <c:v>0.19</c:v>
                </c:pt>
                <c:pt idx="59">
                  <c:v>0.2</c:v>
                </c:pt>
                <c:pt idx="60">
                  <c:v>0.3</c:v>
                </c:pt>
                <c:pt idx="61">
                  <c:v>0.4</c:v>
                </c:pt>
                <c:pt idx="62">
                  <c:v>0.5</c:v>
                </c:pt>
                <c:pt idx="63">
                  <c:v>0.6</c:v>
                </c:pt>
                <c:pt idx="64">
                  <c:v>0.7</c:v>
                </c:pt>
                <c:pt idx="65">
                  <c:v>0.8</c:v>
                </c:pt>
                <c:pt idx="66">
                  <c:v>0.9</c:v>
                </c:pt>
                <c:pt idx="67">
                  <c:v>1.0</c:v>
                </c:pt>
                <c:pt idx="68">
                  <c:v>1.1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1.9</c:v>
                </c:pt>
                <c:pt idx="77">
                  <c:v>2.0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0.0</c:v>
                </c:pt>
                <c:pt idx="1">
                  <c:v>0.023418742493994</c:v>
                </c:pt>
                <c:pt idx="2">
                  <c:v>0.032691742076555</c:v>
                </c:pt>
                <c:pt idx="3">
                  <c:v>0.0395087015731978</c:v>
                </c:pt>
                <c:pt idx="4">
                  <c:v>0.045</c:v>
                </c:pt>
                <c:pt idx="5">
                  <c:v>0.049607837082461</c:v>
                </c:pt>
                <c:pt idx="6">
                  <c:v>0.0535607132140714</c:v>
                </c:pt>
                <c:pt idx="7">
                  <c:v>0.05699506557589</c:v>
                </c:pt>
                <c:pt idx="8">
                  <c:v>0.06</c:v>
                </c:pt>
                <c:pt idx="9">
                  <c:v>0.0626373490818377</c:v>
                </c:pt>
                <c:pt idx="10">
                  <c:v>0.0649519052838329</c:v>
                </c:pt>
                <c:pt idx="11">
                  <c:v>0.0669771416230941</c:v>
                </c:pt>
                <c:pt idx="12">
                  <c:v>0.0687386354243376</c:v>
                </c:pt>
                <c:pt idx="13">
                  <c:v>0.070256227481982</c:v>
                </c:pt>
                <c:pt idx="14">
                  <c:v>0.0715454401062709</c:v>
                </c:pt>
                <c:pt idx="15">
                  <c:v>0.0726184377413891</c:v>
                </c:pt>
                <c:pt idx="16">
                  <c:v>0.0734846922834953</c:v>
                </c:pt>
                <c:pt idx="17">
                  <c:v>0.0741514497498194</c:v>
                </c:pt>
                <c:pt idx="18">
                  <c:v>0.0746240577829965</c:v>
                </c:pt>
                <c:pt idx="19">
                  <c:v>0.0749061913328932</c:v>
                </c:pt>
                <c:pt idx="20">
                  <c:v>0.075</c:v>
                </c:pt>
                <c:pt idx="21">
                  <c:v>0.075</c:v>
                </c:pt>
                <c:pt idx="22">
                  <c:v>0.075</c:v>
                </c:pt>
                <c:pt idx="23">
                  <c:v>0.075</c:v>
                </c:pt>
                <c:pt idx="24">
                  <c:v>0.075</c:v>
                </c:pt>
                <c:pt idx="25">
                  <c:v>0.075</c:v>
                </c:pt>
                <c:pt idx="26">
                  <c:v>0.075</c:v>
                </c:pt>
                <c:pt idx="27">
                  <c:v>0.075</c:v>
                </c:pt>
                <c:pt idx="28">
                  <c:v>0.075</c:v>
                </c:pt>
                <c:pt idx="29">
                  <c:v>0.075</c:v>
                </c:pt>
                <c:pt idx="30">
                  <c:v>0.075</c:v>
                </c:pt>
                <c:pt idx="31">
                  <c:v>0.075</c:v>
                </c:pt>
                <c:pt idx="32">
                  <c:v>0.075</c:v>
                </c:pt>
                <c:pt idx="33">
                  <c:v>0.075</c:v>
                </c:pt>
                <c:pt idx="34">
                  <c:v>0.075</c:v>
                </c:pt>
                <c:pt idx="35">
                  <c:v>0.075</c:v>
                </c:pt>
                <c:pt idx="36">
                  <c:v>0.075</c:v>
                </c:pt>
                <c:pt idx="37">
                  <c:v>0.075</c:v>
                </c:pt>
                <c:pt idx="38">
                  <c:v>0.075</c:v>
                </c:pt>
                <c:pt idx="39">
                  <c:v>0.0</c:v>
                </c:pt>
                <c:pt idx="40">
                  <c:v>-0.023418742493994</c:v>
                </c:pt>
                <c:pt idx="41">
                  <c:v>-0.032691742076555</c:v>
                </c:pt>
                <c:pt idx="42">
                  <c:v>-0.0395087015731978</c:v>
                </c:pt>
                <c:pt idx="43">
                  <c:v>-0.045</c:v>
                </c:pt>
                <c:pt idx="44">
                  <c:v>-0.049607837082461</c:v>
                </c:pt>
                <c:pt idx="45">
                  <c:v>-0.0535607132140714</c:v>
                </c:pt>
                <c:pt idx="46">
                  <c:v>-0.05699506557589</c:v>
                </c:pt>
                <c:pt idx="47">
                  <c:v>-0.06</c:v>
                </c:pt>
                <c:pt idx="48">
                  <c:v>-0.0626373490818377</c:v>
                </c:pt>
                <c:pt idx="49">
                  <c:v>-0.0649519052838329</c:v>
                </c:pt>
                <c:pt idx="50">
                  <c:v>-0.0669771416230941</c:v>
                </c:pt>
                <c:pt idx="51">
                  <c:v>-0.0687386354243376</c:v>
                </c:pt>
                <c:pt idx="52">
                  <c:v>-0.070256227481982</c:v>
                </c:pt>
                <c:pt idx="53">
                  <c:v>-0.0715454401062709</c:v>
                </c:pt>
                <c:pt idx="54">
                  <c:v>-0.0726184377413891</c:v>
                </c:pt>
                <c:pt idx="55">
                  <c:v>-0.0734846922834953</c:v>
                </c:pt>
                <c:pt idx="56">
                  <c:v>-0.0741514497498194</c:v>
                </c:pt>
                <c:pt idx="57">
                  <c:v>-0.0746240577829965</c:v>
                </c:pt>
                <c:pt idx="58">
                  <c:v>-0.0749061913328932</c:v>
                </c:pt>
                <c:pt idx="59">
                  <c:v>-0.075</c:v>
                </c:pt>
                <c:pt idx="60">
                  <c:v>-0.075</c:v>
                </c:pt>
                <c:pt idx="61">
                  <c:v>-0.075</c:v>
                </c:pt>
                <c:pt idx="62">
                  <c:v>-0.075</c:v>
                </c:pt>
                <c:pt idx="63">
                  <c:v>-0.075</c:v>
                </c:pt>
                <c:pt idx="64">
                  <c:v>-0.075</c:v>
                </c:pt>
                <c:pt idx="65">
                  <c:v>-0.075</c:v>
                </c:pt>
                <c:pt idx="66">
                  <c:v>-0.075</c:v>
                </c:pt>
                <c:pt idx="67">
                  <c:v>-0.075</c:v>
                </c:pt>
                <c:pt idx="68">
                  <c:v>-0.075</c:v>
                </c:pt>
                <c:pt idx="69">
                  <c:v>-0.075</c:v>
                </c:pt>
                <c:pt idx="70">
                  <c:v>-0.075</c:v>
                </c:pt>
                <c:pt idx="71">
                  <c:v>-0.075</c:v>
                </c:pt>
                <c:pt idx="72">
                  <c:v>-0.075</c:v>
                </c:pt>
                <c:pt idx="73">
                  <c:v>-0.075</c:v>
                </c:pt>
                <c:pt idx="74">
                  <c:v>-0.075</c:v>
                </c:pt>
                <c:pt idx="75">
                  <c:v>-0.075</c:v>
                </c:pt>
                <c:pt idx="76">
                  <c:v>-0.075</c:v>
                </c:pt>
                <c:pt idx="77">
                  <c:v>-0.075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00592"/>
        <c:axId val="2062500560"/>
      </c:scatterChart>
      <c:valAx>
        <c:axId val="2122800592"/>
        <c:scaling>
          <c:orientation val="minMax"/>
          <c:max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00560"/>
        <c:crosses val="autoZero"/>
        <c:crossBetween val="midCat"/>
      </c:valAx>
      <c:valAx>
        <c:axId val="2062500560"/>
        <c:scaling>
          <c:orientation val="minMax"/>
          <c:max val="1.0"/>
          <c:min val="-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0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7</xdr:row>
      <xdr:rowOff>114300</xdr:rowOff>
    </xdr:from>
    <xdr:to>
      <xdr:col>12</xdr:col>
      <xdr:colOff>558800</xdr:colOff>
      <xdr:row>21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J2" sqref="J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7</v>
      </c>
      <c r="D1" t="s">
        <v>8</v>
      </c>
      <c r="I1" t="s">
        <v>4</v>
      </c>
      <c r="J1">
        <v>0.2</v>
      </c>
    </row>
    <row r="2" spans="1:12" ht="20" x14ac:dyDescent="0.2">
      <c r="A2">
        <v>0</v>
      </c>
      <c r="B2">
        <f>IF(A2&lt;$J$1,SQRT($J$2^2*(1-((A2-$J$1)/$J$1)^2)),$J$2)</f>
        <v>0</v>
      </c>
      <c r="C2">
        <f>A2/$J$4</f>
        <v>0</v>
      </c>
      <c r="D2">
        <f>B2/$J$4</f>
        <v>0</v>
      </c>
      <c r="E2">
        <v>1</v>
      </c>
      <c r="F2">
        <v>-3.7499999999999999E-2</v>
      </c>
      <c r="I2" t="s">
        <v>5</v>
      </c>
      <c r="J2">
        <v>7.4999999999999997E-2</v>
      </c>
      <c r="L2" s="1" t="s">
        <v>2</v>
      </c>
    </row>
    <row r="3" spans="1:12" x14ac:dyDescent="0.2">
      <c r="A3">
        <v>0.01</v>
      </c>
      <c r="B3">
        <f>IF(A3&lt;$J$1,SQRT($J$2^2*(1-((A3-$J$1)/$J$1)^2)),$J$2)</f>
        <v>2.3418742493993998E-2</v>
      </c>
      <c r="C3">
        <f t="shared" ref="C3:C66" si="0">A3/$J$4</f>
        <v>5.0000000000000001E-3</v>
      </c>
      <c r="D3">
        <f t="shared" ref="D3:D66" si="1">B3/$J$4</f>
        <v>1.1709371246996999E-2</v>
      </c>
      <c r="E3">
        <v>0.95</v>
      </c>
      <c r="F3">
        <v>-3.7499999999999999E-2</v>
      </c>
      <c r="I3" t="s">
        <v>6</v>
      </c>
      <c r="J3">
        <f>J1</f>
        <v>0.2</v>
      </c>
      <c r="L3" t="s">
        <v>3</v>
      </c>
    </row>
    <row r="4" spans="1:12" x14ac:dyDescent="0.2">
      <c r="A4">
        <v>0.02</v>
      </c>
      <c r="B4">
        <f>IF(A4&lt;$J$1,SQRT($J$2^2*(1-((A4-$J$1)/$J$1)^2)),$J$2)</f>
        <v>3.2691742076555043E-2</v>
      </c>
      <c r="C4">
        <f t="shared" si="0"/>
        <v>0.01</v>
      </c>
      <c r="D4">
        <f t="shared" si="1"/>
        <v>1.6345871038277521E-2</v>
      </c>
      <c r="E4">
        <v>0.9</v>
      </c>
      <c r="F4">
        <v>-3.7499999999999999E-2</v>
      </c>
      <c r="I4" t="s">
        <v>9</v>
      </c>
      <c r="J4">
        <v>2</v>
      </c>
    </row>
    <row r="5" spans="1:12" x14ac:dyDescent="0.2">
      <c r="A5">
        <v>0.03</v>
      </c>
      <c r="B5">
        <f>IF(A5&lt;$J$1,SQRT($J$2^2*(1-((A5-$J$1)/$J$1)^2)),$J$2)</f>
        <v>3.9508701573197774E-2</v>
      </c>
      <c r="C5">
        <f t="shared" si="0"/>
        <v>1.4999999999999999E-2</v>
      </c>
      <c r="D5">
        <f t="shared" si="1"/>
        <v>1.9754350786598887E-2</v>
      </c>
      <c r="E5">
        <v>0.85</v>
      </c>
      <c r="F5">
        <v>-3.7499999999999999E-2</v>
      </c>
    </row>
    <row r="6" spans="1:12" x14ac:dyDescent="0.2">
      <c r="A6">
        <v>0.04</v>
      </c>
      <c r="B6">
        <f>IF(A6&lt;$J$1,SQRT($J$2^2*(1-((A6-$J$1)/$J$1)^2)),$J$2)</f>
        <v>4.5000000000000005E-2</v>
      </c>
      <c r="C6">
        <f t="shared" si="0"/>
        <v>0.02</v>
      </c>
      <c r="D6">
        <f t="shared" si="1"/>
        <v>2.2500000000000003E-2</v>
      </c>
      <c r="E6">
        <v>0.8</v>
      </c>
      <c r="F6">
        <v>-3.7499999999999999E-2</v>
      </c>
    </row>
    <row r="7" spans="1:12" x14ac:dyDescent="0.2">
      <c r="A7">
        <v>0.05</v>
      </c>
      <c r="B7">
        <f>IF(A7&lt;$J$1,SQRT($J$2^2*(1-((A7-$J$1)/$J$1)^2)),$J$2)</f>
        <v>4.9607837082461061E-2</v>
      </c>
      <c r="C7">
        <f t="shared" si="0"/>
        <v>2.5000000000000001E-2</v>
      </c>
      <c r="D7">
        <f t="shared" si="1"/>
        <v>2.480391854123053E-2</v>
      </c>
      <c r="E7">
        <v>0.75</v>
      </c>
      <c r="F7">
        <v>-3.7499999999999999E-2</v>
      </c>
    </row>
    <row r="8" spans="1:12" x14ac:dyDescent="0.2">
      <c r="A8">
        <v>0.06</v>
      </c>
      <c r="B8">
        <f>IF(A8&lt;$J$1,SQRT($J$2^2*(1-((A8-$J$1)/$J$1)^2)),$J$2)</f>
        <v>5.3560713214071368E-2</v>
      </c>
      <c r="C8">
        <f t="shared" si="0"/>
        <v>0.03</v>
      </c>
      <c r="D8">
        <f t="shared" si="1"/>
        <v>2.6780356607035684E-2</v>
      </c>
      <c r="E8">
        <v>0.7</v>
      </c>
      <c r="F8">
        <v>-3.7499999999999999E-2</v>
      </c>
    </row>
    <row r="9" spans="1:12" x14ac:dyDescent="0.2">
      <c r="A9">
        <v>7.0000000000000007E-2</v>
      </c>
      <c r="B9">
        <f>IF(A9&lt;$J$1,SQRT($J$2^2*(1-((A9-$J$1)/$J$1)^2)),$J$2)</f>
        <v>5.6995065575889979E-2</v>
      </c>
      <c r="C9">
        <f t="shared" si="0"/>
        <v>3.5000000000000003E-2</v>
      </c>
      <c r="D9">
        <f t="shared" si="1"/>
        <v>2.849753278794499E-2</v>
      </c>
      <c r="E9">
        <v>0.65</v>
      </c>
      <c r="F9">
        <v>-3.7499999999999999E-2</v>
      </c>
    </row>
    <row r="10" spans="1:12" x14ac:dyDescent="0.2">
      <c r="A10">
        <v>0.08</v>
      </c>
      <c r="B10">
        <f>IF(A10&lt;$J$1,SQRT($J$2^2*(1-((A10-$J$1)/$J$1)^2)),$J$2)</f>
        <v>0.06</v>
      </c>
      <c r="C10">
        <f t="shared" si="0"/>
        <v>0.04</v>
      </c>
      <c r="D10">
        <f t="shared" si="1"/>
        <v>0.03</v>
      </c>
      <c r="E10">
        <v>0.6</v>
      </c>
      <c r="F10">
        <v>-3.7499999999999999E-2</v>
      </c>
    </row>
    <row r="11" spans="1:12" x14ac:dyDescent="0.2">
      <c r="A11">
        <v>0.09</v>
      </c>
      <c r="B11">
        <f>IF(A11&lt;$J$1,SQRT($J$2^2*(1-((A11-$J$1)/$J$1)^2)),$J$2)</f>
        <v>6.263734908183774E-2</v>
      </c>
      <c r="C11">
        <f t="shared" si="0"/>
        <v>4.4999999999999998E-2</v>
      </c>
      <c r="D11">
        <f t="shared" si="1"/>
        <v>3.131867454091887E-2</v>
      </c>
      <c r="E11">
        <v>0.55000000000000004</v>
      </c>
      <c r="F11">
        <v>-3.7499999999999999E-2</v>
      </c>
    </row>
    <row r="12" spans="1:12" x14ac:dyDescent="0.2">
      <c r="A12">
        <v>0.1</v>
      </c>
      <c r="B12">
        <f>IF(A12&lt;$J$1,SQRT($J$2^2*(1-((A12-$J$1)/$J$1)^2)),$J$2)</f>
        <v>6.4951905283832906E-2</v>
      </c>
      <c r="C12">
        <f t="shared" si="0"/>
        <v>0.05</v>
      </c>
      <c r="D12">
        <f t="shared" si="1"/>
        <v>3.2475952641916453E-2</v>
      </c>
      <c r="E12">
        <v>0.5</v>
      </c>
      <c r="F12">
        <v>-3.7499999999999999E-2</v>
      </c>
    </row>
    <row r="13" spans="1:12" x14ac:dyDescent="0.2">
      <c r="A13">
        <v>0.11</v>
      </c>
      <c r="B13">
        <f>IF(A13&lt;$J$1,SQRT($J$2^2*(1-((A13-$J$1)/$J$1)^2)),$J$2)</f>
        <v>6.6977141623094066E-2</v>
      </c>
      <c r="C13">
        <f t="shared" si="0"/>
        <v>5.5E-2</v>
      </c>
      <c r="D13">
        <f t="shared" si="1"/>
        <v>3.3488570811547033E-2</v>
      </c>
      <c r="E13">
        <v>0.45</v>
      </c>
      <c r="F13">
        <v>-3.7499999999999999E-2</v>
      </c>
    </row>
    <row r="14" spans="1:12" x14ac:dyDescent="0.2">
      <c r="A14">
        <v>0.12</v>
      </c>
      <c r="B14">
        <f>IF(A14&lt;$J$1,SQRT($J$2^2*(1-((A14-$J$1)/$J$1)^2)),$J$2)</f>
        <v>6.8738635424337599E-2</v>
      </c>
      <c r="C14">
        <f t="shared" si="0"/>
        <v>0.06</v>
      </c>
      <c r="D14">
        <f t="shared" si="1"/>
        <v>3.43693177121688E-2</v>
      </c>
      <c r="E14">
        <v>0.4</v>
      </c>
      <c r="F14">
        <v>-3.7499999999999999E-2</v>
      </c>
    </row>
    <row r="15" spans="1:12" x14ac:dyDescent="0.2">
      <c r="A15">
        <v>0.13</v>
      </c>
      <c r="B15">
        <f>IF(A15&lt;$J$1,SQRT($J$2^2*(1-((A15-$J$1)/$J$1)^2)),$J$2)</f>
        <v>7.0256227481981973E-2</v>
      </c>
      <c r="C15">
        <f t="shared" si="0"/>
        <v>6.5000000000000002E-2</v>
      </c>
      <c r="D15">
        <f t="shared" si="1"/>
        <v>3.5128113740990986E-2</v>
      </c>
      <c r="E15">
        <v>0.35</v>
      </c>
      <c r="F15">
        <v>-3.7499999999999999E-2</v>
      </c>
    </row>
    <row r="16" spans="1:12" x14ac:dyDescent="0.2">
      <c r="A16">
        <v>0.14000000000000001</v>
      </c>
      <c r="B16">
        <f>IF(A16&lt;$J$1,SQRT($J$2^2*(1-((A16-$J$1)/$J$1)^2)),$J$2)</f>
        <v>7.1545440106270924E-2</v>
      </c>
      <c r="C16">
        <f t="shared" si="0"/>
        <v>7.0000000000000007E-2</v>
      </c>
      <c r="D16">
        <f t="shared" si="1"/>
        <v>3.5772720053135462E-2</v>
      </c>
      <c r="E16">
        <v>0.3</v>
      </c>
      <c r="F16">
        <v>-3.7499999999999999E-2</v>
      </c>
    </row>
    <row r="17" spans="1:6" x14ac:dyDescent="0.2">
      <c r="A17">
        <v>0.15</v>
      </c>
      <c r="B17">
        <f>IF(A17&lt;$J$1,SQRT($J$2^2*(1-((A17-$J$1)/$J$1)^2)),$J$2)</f>
        <v>7.2618437741389069E-2</v>
      </c>
      <c r="C17">
        <f t="shared" si="0"/>
        <v>7.4999999999999997E-2</v>
      </c>
      <c r="D17">
        <f t="shared" si="1"/>
        <v>3.6309218870694535E-2</v>
      </c>
      <c r="E17">
        <v>0.25</v>
      </c>
      <c r="F17">
        <v>-3.7499999999999999E-2</v>
      </c>
    </row>
    <row r="18" spans="1:6" x14ac:dyDescent="0.2">
      <c r="A18">
        <v>0.16</v>
      </c>
      <c r="B18">
        <f>IF(A18&lt;$J$1,SQRT($J$2^2*(1-((A18-$J$1)/$J$1)^2)),$J$2)</f>
        <v>7.3484692283495343E-2</v>
      </c>
      <c r="C18">
        <f t="shared" si="0"/>
        <v>0.08</v>
      </c>
      <c r="D18">
        <f t="shared" si="1"/>
        <v>3.6742346141747671E-2</v>
      </c>
      <c r="E18">
        <v>0.2</v>
      </c>
      <c r="F18">
        <v>-3.7499999999999999E-2</v>
      </c>
    </row>
    <row r="19" spans="1:6" x14ac:dyDescent="0.2">
      <c r="A19">
        <v>0.17</v>
      </c>
      <c r="B19">
        <f>IF(A19&lt;$J$1,SQRT($J$2^2*(1-((A19-$J$1)/$J$1)^2)),$J$2)</f>
        <v>7.4151449749819451E-2</v>
      </c>
      <c r="C19">
        <f t="shared" si="0"/>
        <v>8.5000000000000006E-2</v>
      </c>
      <c r="D19">
        <f t="shared" si="1"/>
        <v>3.7075724874909725E-2</v>
      </c>
      <c r="E19">
        <v>0.15</v>
      </c>
      <c r="F19">
        <v>-3.7499999999999999E-2</v>
      </c>
    </row>
    <row r="20" spans="1:6" x14ac:dyDescent="0.2">
      <c r="A20">
        <v>0.18</v>
      </c>
      <c r="B20">
        <f>IF(A20&lt;$J$1,SQRT($J$2^2*(1-((A20-$J$1)/$J$1)^2)),$J$2)</f>
        <v>7.4624057782996495E-2</v>
      </c>
      <c r="C20">
        <f t="shared" si="0"/>
        <v>0.09</v>
      </c>
      <c r="D20">
        <f t="shared" si="1"/>
        <v>3.7312028891498247E-2</v>
      </c>
      <c r="E20">
        <v>0.1</v>
      </c>
      <c r="F20">
        <v>-3.7499999999999999E-2</v>
      </c>
    </row>
    <row r="21" spans="1:6" x14ac:dyDescent="0.2">
      <c r="A21">
        <v>0.19</v>
      </c>
      <c r="B21">
        <f>IF(A21&lt;$J$1,SQRT($J$2^2*(1-((A21-$J$1)/$J$1)^2)),$J$2)</f>
        <v>7.4906191332893168E-2</v>
      </c>
      <c r="C21">
        <f t="shared" si="0"/>
        <v>9.5000000000000001E-2</v>
      </c>
      <c r="D21">
        <f t="shared" si="1"/>
        <v>3.7453095666446584E-2</v>
      </c>
      <c r="E21">
        <v>9.5000000000000001E-2</v>
      </c>
      <c r="F21">
        <v>-3.7453095666446584E-2</v>
      </c>
    </row>
    <row r="22" spans="1:6" x14ac:dyDescent="0.2">
      <c r="A22">
        <v>0.2</v>
      </c>
      <c r="B22">
        <f>IF(A22&lt;$J$1,SQRT($J$2^2*(1-((A22-$J$1)/$J$1)^2)),$J$2)</f>
        <v>7.4999999999999997E-2</v>
      </c>
      <c r="C22">
        <f t="shared" si="0"/>
        <v>0.1</v>
      </c>
      <c r="D22">
        <f t="shared" si="1"/>
        <v>3.7499999999999999E-2</v>
      </c>
      <c r="E22">
        <v>0.09</v>
      </c>
      <c r="F22">
        <v>-3.7312028891498247E-2</v>
      </c>
    </row>
    <row r="23" spans="1:6" x14ac:dyDescent="0.2">
      <c r="A23">
        <v>0.3</v>
      </c>
      <c r="B23">
        <f>IF(A23&lt;$J$1,SQRT($J$2^2*(1-((A23-$J$1)/$J$1)^2)),$J$2)</f>
        <v>7.4999999999999997E-2</v>
      </c>
      <c r="C23">
        <f t="shared" si="0"/>
        <v>0.15</v>
      </c>
      <c r="D23">
        <f t="shared" si="1"/>
        <v>3.7499999999999999E-2</v>
      </c>
      <c r="E23">
        <v>8.5000000000000006E-2</v>
      </c>
      <c r="F23">
        <v>-3.7075724874909725E-2</v>
      </c>
    </row>
    <row r="24" spans="1:6" x14ac:dyDescent="0.2">
      <c r="A24">
        <v>0.4</v>
      </c>
      <c r="B24">
        <f>IF(A24&lt;$J$1,SQRT($J$2^2*(1-((A24-$J$1)/$J$1)^2)),$J$2)</f>
        <v>7.4999999999999997E-2</v>
      </c>
      <c r="C24">
        <f t="shared" si="0"/>
        <v>0.2</v>
      </c>
      <c r="D24">
        <f t="shared" si="1"/>
        <v>3.7499999999999999E-2</v>
      </c>
      <c r="E24">
        <v>0.08</v>
      </c>
      <c r="F24">
        <v>-3.6742346141747671E-2</v>
      </c>
    </row>
    <row r="25" spans="1:6" x14ac:dyDescent="0.2">
      <c r="A25">
        <v>0.5</v>
      </c>
      <c r="B25">
        <f>IF(A25&lt;$J$1,SQRT($J$2^2*(1-((A25-$J$1)/$J$1)^2)),$J$2)</f>
        <v>7.4999999999999997E-2</v>
      </c>
      <c r="C25">
        <f t="shared" si="0"/>
        <v>0.25</v>
      </c>
      <c r="D25">
        <f t="shared" si="1"/>
        <v>3.7499999999999999E-2</v>
      </c>
      <c r="E25">
        <v>7.4999999999999997E-2</v>
      </c>
      <c r="F25">
        <v>-3.6309218870694535E-2</v>
      </c>
    </row>
    <row r="26" spans="1:6" x14ac:dyDescent="0.2">
      <c r="A26">
        <v>0.6</v>
      </c>
      <c r="B26">
        <f>IF(A26&lt;$J$1,SQRT($J$2^2*(1-((A26-$J$1)/$J$1)^2)),$J$2)</f>
        <v>7.4999999999999997E-2</v>
      </c>
      <c r="C26">
        <f t="shared" si="0"/>
        <v>0.3</v>
      </c>
      <c r="D26">
        <f t="shared" si="1"/>
        <v>3.7499999999999999E-2</v>
      </c>
      <c r="E26">
        <v>7.0000000000000007E-2</v>
      </c>
      <c r="F26">
        <v>-3.5772720053135462E-2</v>
      </c>
    </row>
    <row r="27" spans="1:6" x14ac:dyDescent="0.2">
      <c r="A27">
        <v>0.7</v>
      </c>
      <c r="B27">
        <f>IF(A27&lt;$J$1,SQRT($J$2^2*(1-((A27-$J$1)/$J$1)^2)),$J$2)</f>
        <v>7.4999999999999997E-2</v>
      </c>
      <c r="C27">
        <f t="shared" si="0"/>
        <v>0.35</v>
      </c>
      <c r="D27">
        <f t="shared" si="1"/>
        <v>3.7499999999999999E-2</v>
      </c>
      <c r="E27">
        <v>6.5000000000000002E-2</v>
      </c>
      <c r="F27">
        <v>-3.5128113740990986E-2</v>
      </c>
    </row>
    <row r="28" spans="1:6" x14ac:dyDescent="0.2">
      <c r="A28">
        <v>0.8</v>
      </c>
      <c r="B28">
        <f>IF(A28&lt;$J$1,SQRT($J$2^2*(1-((A28-$J$1)/$J$1)^2)),$J$2)</f>
        <v>7.4999999999999997E-2</v>
      </c>
      <c r="C28">
        <f t="shared" si="0"/>
        <v>0.4</v>
      </c>
      <c r="D28">
        <f t="shared" si="1"/>
        <v>3.7499999999999999E-2</v>
      </c>
      <c r="E28">
        <v>0.06</v>
      </c>
      <c r="F28">
        <v>-3.43693177121688E-2</v>
      </c>
    </row>
    <row r="29" spans="1:6" x14ac:dyDescent="0.2">
      <c r="A29">
        <v>0.9</v>
      </c>
      <c r="B29">
        <f>IF(A29&lt;$J$1,SQRT($J$2^2*(1-((A29-$J$1)/$J$1)^2)),$J$2)</f>
        <v>7.4999999999999997E-2</v>
      </c>
      <c r="C29">
        <f t="shared" si="0"/>
        <v>0.45</v>
      </c>
      <c r="D29">
        <f t="shared" si="1"/>
        <v>3.7499999999999999E-2</v>
      </c>
      <c r="E29">
        <v>5.5E-2</v>
      </c>
      <c r="F29">
        <v>-3.3488570811547033E-2</v>
      </c>
    </row>
    <row r="30" spans="1:6" x14ac:dyDescent="0.2">
      <c r="A30">
        <v>1</v>
      </c>
      <c r="B30">
        <f>IF(A30&lt;$J$1,SQRT($J$2^2*(1-((A30-$J$1)/$J$1)^2)),$J$2)</f>
        <v>7.4999999999999997E-2</v>
      </c>
      <c r="C30">
        <f t="shared" si="0"/>
        <v>0.5</v>
      </c>
      <c r="D30">
        <f t="shared" si="1"/>
        <v>3.7499999999999999E-2</v>
      </c>
      <c r="E30">
        <v>0.05</v>
      </c>
      <c r="F30">
        <v>-3.2475952641916453E-2</v>
      </c>
    </row>
    <row r="31" spans="1:6" x14ac:dyDescent="0.2">
      <c r="A31">
        <v>1.1000000000000001</v>
      </c>
      <c r="B31">
        <f>IF(A31&lt;$J$1,SQRT($J$2^2*(1-((A31-$J$1)/$J$1)^2)),$J$2)</f>
        <v>7.4999999999999997E-2</v>
      </c>
      <c r="C31">
        <f t="shared" si="0"/>
        <v>0.55000000000000004</v>
      </c>
      <c r="D31">
        <f t="shared" si="1"/>
        <v>3.7499999999999999E-2</v>
      </c>
      <c r="E31">
        <v>4.4999999999999998E-2</v>
      </c>
      <c r="F31">
        <v>-3.131867454091887E-2</v>
      </c>
    </row>
    <row r="32" spans="1:6" x14ac:dyDescent="0.2">
      <c r="A32">
        <v>1.2</v>
      </c>
      <c r="B32">
        <f>IF(A32&lt;$J$1,SQRT($J$2^2*(1-((A32-$J$1)/$J$1)^2)),$J$2)</f>
        <v>7.4999999999999997E-2</v>
      </c>
      <c r="C32">
        <f t="shared" si="0"/>
        <v>0.6</v>
      </c>
      <c r="D32">
        <f t="shared" si="1"/>
        <v>3.7499999999999999E-2</v>
      </c>
      <c r="E32">
        <v>0.04</v>
      </c>
      <c r="F32">
        <v>-0.03</v>
      </c>
    </row>
    <row r="33" spans="1:6" x14ac:dyDescent="0.2">
      <c r="A33">
        <v>1.3</v>
      </c>
      <c r="B33">
        <f>IF(A33&lt;$J$1,SQRT($J$2^2*(1-((A33-$J$1)/$J$1)^2)),$J$2)</f>
        <v>7.4999999999999997E-2</v>
      </c>
      <c r="C33">
        <f t="shared" si="0"/>
        <v>0.65</v>
      </c>
      <c r="D33">
        <f t="shared" si="1"/>
        <v>3.7499999999999999E-2</v>
      </c>
      <c r="E33">
        <v>3.5000000000000003E-2</v>
      </c>
      <c r="F33">
        <v>-2.849753278794499E-2</v>
      </c>
    </row>
    <row r="34" spans="1:6" x14ac:dyDescent="0.2">
      <c r="A34">
        <v>1.4</v>
      </c>
      <c r="B34">
        <f>IF(A34&lt;$J$1,SQRT($J$2^2*(1-((A34-$J$1)/$J$1)^2)),$J$2)</f>
        <v>7.4999999999999997E-2</v>
      </c>
      <c r="C34">
        <f t="shared" si="0"/>
        <v>0.7</v>
      </c>
      <c r="D34">
        <f t="shared" si="1"/>
        <v>3.7499999999999999E-2</v>
      </c>
      <c r="E34">
        <v>0.03</v>
      </c>
      <c r="F34">
        <v>-2.6780356607035684E-2</v>
      </c>
    </row>
    <row r="35" spans="1:6" x14ac:dyDescent="0.2">
      <c r="A35">
        <v>1.5</v>
      </c>
      <c r="B35">
        <f>IF(A35&lt;$J$1,SQRT($J$2^2*(1-((A35-$J$1)/$J$1)^2)),$J$2)</f>
        <v>7.4999999999999997E-2</v>
      </c>
      <c r="C35">
        <f t="shared" si="0"/>
        <v>0.75</v>
      </c>
      <c r="D35">
        <f t="shared" si="1"/>
        <v>3.7499999999999999E-2</v>
      </c>
      <c r="E35">
        <v>2.5000000000000001E-2</v>
      </c>
      <c r="F35">
        <v>-2.480391854123053E-2</v>
      </c>
    </row>
    <row r="36" spans="1:6" x14ac:dyDescent="0.2">
      <c r="A36">
        <v>1.6</v>
      </c>
      <c r="B36">
        <f>IF(A36&lt;$J$1,SQRT($J$2^2*(1-((A36-$J$1)/$J$1)^2)),$J$2)</f>
        <v>7.4999999999999997E-2</v>
      </c>
      <c r="C36">
        <f t="shared" si="0"/>
        <v>0.8</v>
      </c>
      <c r="D36">
        <f t="shared" si="1"/>
        <v>3.7499999999999999E-2</v>
      </c>
      <c r="E36">
        <v>0.02</v>
      </c>
      <c r="F36">
        <v>-2.2500000000000003E-2</v>
      </c>
    </row>
    <row r="37" spans="1:6" x14ac:dyDescent="0.2">
      <c r="A37">
        <v>1.7</v>
      </c>
      <c r="B37">
        <f>IF(A37&lt;$J$1,SQRT($J$2^2*(1-((A37-$J$1)/$J$1)^2)),$J$2)</f>
        <v>7.4999999999999997E-2</v>
      </c>
      <c r="C37">
        <f t="shared" si="0"/>
        <v>0.85</v>
      </c>
      <c r="D37">
        <f t="shared" si="1"/>
        <v>3.7499999999999999E-2</v>
      </c>
      <c r="E37">
        <v>1.4999999999999999E-2</v>
      </c>
      <c r="F37">
        <v>-1.9754350786598887E-2</v>
      </c>
    </row>
    <row r="38" spans="1:6" x14ac:dyDescent="0.2">
      <c r="A38">
        <v>1.8</v>
      </c>
      <c r="B38">
        <f>IF(A38&lt;$J$1,SQRT($J$2^2*(1-((A38-$J$1)/$J$1)^2)),$J$2)</f>
        <v>7.4999999999999997E-2</v>
      </c>
      <c r="C38">
        <f t="shared" si="0"/>
        <v>0.9</v>
      </c>
      <c r="D38">
        <f t="shared" si="1"/>
        <v>3.7499999999999999E-2</v>
      </c>
      <c r="E38">
        <v>0.01</v>
      </c>
      <c r="F38">
        <v>-1.6345871038277521E-2</v>
      </c>
    </row>
    <row r="39" spans="1:6" x14ac:dyDescent="0.2">
      <c r="A39">
        <v>1.9</v>
      </c>
      <c r="B39">
        <f>IF(A39&lt;$J$1,SQRT($J$2^2*(1-((A39-$J$1)/$J$1)^2)),$J$2)</f>
        <v>7.4999999999999997E-2</v>
      </c>
      <c r="C39">
        <f t="shared" si="0"/>
        <v>0.95</v>
      </c>
      <c r="D39">
        <f t="shared" si="1"/>
        <v>3.7499999999999999E-2</v>
      </c>
      <c r="E39">
        <v>5.0000000000000001E-3</v>
      </c>
      <c r="F39">
        <v>-1.1709371246996999E-2</v>
      </c>
    </row>
    <row r="40" spans="1:6" x14ac:dyDescent="0.2">
      <c r="A40">
        <v>2</v>
      </c>
      <c r="B40">
        <f>IF(A40&lt;$J$1,SQRT($J$2^2*(1-((A40-$J$1)/$J$1)^2)),$J$2)</f>
        <v>7.4999999999999997E-2</v>
      </c>
      <c r="C40">
        <f t="shared" si="0"/>
        <v>1</v>
      </c>
      <c r="D40">
        <f t="shared" si="1"/>
        <v>3.7499999999999999E-2</v>
      </c>
      <c r="E40" s="3">
        <v>1.734237E-7</v>
      </c>
      <c r="F40" s="3">
        <v>-9.2635960000000002E-7</v>
      </c>
    </row>
    <row r="41" spans="1:6" x14ac:dyDescent="0.2">
      <c r="A41" s="2">
        <v>0</v>
      </c>
      <c r="B41">
        <f>-B2</f>
        <v>0</v>
      </c>
      <c r="C41">
        <f>A41/$J$4</f>
        <v>0</v>
      </c>
      <c r="D41">
        <f>B41/$J$4</f>
        <v>0</v>
      </c>
      <c r="E41" s="3"/>
      <c r="F41" s="3"/>
    </row>
    <row r="42" spans="1:6" x14ac:dyDescent="0.2">
      <c r="A42" s="2">
        <v>0.01</v>
      </c>
      <c r="B42">
        <f t="shared" ref="B42:B79" si="2">-B3</f>
        <v>-2.3418742493993998E-2</v>
      </c>
      <c r="C42">
        <f>A42/$J$4</f>
        <v>5.0000000000000001E-3</v>
      </c>
      <c r="D42">
        <f>B42/$J$4</f>
        <v>-1.1709371246996999E-2</v>
      </c>
      <c r="E42">
        <v>5.0000000000000001E-3</v>
      </c>
      <c r="F42">
        <v>1.1709371246996999E-2</v>
      </c>
    </row>
    <row r="43" spans="1:6" x14ac:dyDescent="0.2">
      <c r="A43" s="2">
        <v>0.02</v>
      </c>
      <c r="B43">
        <f t="shared" si="2"/>
        <v>-3.2691742076555043E-2</v>
      </c>
      <c r="C43">
        <f>A43/$J$4</f>
        <v>0.01</v>
      </c>
      <c r="D43">
        <f>B43/$J$4</f>
        <v>-1.6345871038277521E-2</v>
      </c>
      <c r="E43">
        <v>0.01</v>
      </c>
      <c r="F43">
        <v>1.6345871038277521E-2</v>
      </c>
    </row>
    <row r="44" spans="1:6" x14ac:dyDescent="0.2">
      <c r="A44" s="2">
        <v>0.03</v>
      </c>
      <c r="B44">
        <f t="shared" si="2"/>
        <v>-3.9508701573197774E-2</v>
      </c>
      <c r="C44">
        <f>A44/$J$4</f>
        <v>1.4999999999999999E-2</v>
      </c>
      <c r="D44">
        <f>B44/$J$4</f>
        <v>-1.9754350786598887E-2</v>
      </c>
      <c r="E44">
        <v>1.4999999999999999E-2</v>
      </c>
      <c r="F44">
        <v>1.9754350786598887E-2</v>
      </c>
    </row>
    <row r="45" spans="1:6" x14ac:dyDescent="0.2">
      <c r="A45" s="2">
        <v>0.04</v>
      </c>
      <c r="B45">
        <f t="shared" si="2"/>
        <v>-4.5000000000000005E-2</v>
      </c>
      <c r="C45">
        <f>A45/$J$4</f>
        <v>0.02</v>
      </c>
      <c r="D45">
        <f>B45/$J$4</f>
        <v>-2.2500000000000003E-2</v>
      </c>
      <c r="E45">
        <v>0.02</v>
      </c>
      <c r="F45">
        <v>2.2500000000000003E-2</v>
      </c>
    </row>
    <row r="46" spans="1:6" x14ac:dyDescent="0.2">
      <c r="A46" s="2">
        <v>0.05</v>
      </c>
      <c r="B46">
        <f t="shared" si="2"/>
        <v>-4.9607837082461061E-2</v>
      </c>
      <c r="C46">
        <f>A46/$J$4</f>
        <v>2.5000000000000001E-2</v>
      </c>
      <c r="D46">
        <f>B46/$J$4</f>
        <v>-2.480391854123053E-2</v>
      </c>
      <c r="E46">
        <v>2.5000000000000001E-2</v>
      </c>
      <c r="F46">
        <v>2.480391854123053E-2</v>
      </c>
    </row>
    <row r="47" spans="1:6" x14ac:dyDescent="0.2">
      <c r="A47" s="2">
        <v>0.06</v>
      </c>
      <c r="B47">
        <f t="shared" si="2"/>
        <v>-5.3560713214071368E-2</v>
      </c>
      <c r="C47">
        <f>A47/$J$4</f>
        <v>0.03</v>
      </c>
      <c r="D47">
        <f>B47/$J$4</f>
        <v>-2.6780356607035684E-2</v>
      </c>
      <c r="E47">
        <v>0.03</v>
      </c>
      <c r="F47">
        <v>2.6780356607035684E-2</v>
      </c>
    </row>
    <row r="48" spans="1:6" x14ac:dyDescent="0.2">
      <c r="A48" s="2">
        <v>7.0000000000000007E-2</v>
      </c>
      <c r="B48">
        <f t="shared" si="2"/>
        <v>-5.6995065575889979E-2</v>
      </c>
      <c r="C48">
        <f>A48/$J$4</f>
        <v>3.5000000000000003E-2</v>
      </c>
      <c r="D48">
        <f>B48/$J$4</f>
        <v>-2.849753278794499E-2</v>
      </c>
      <c r="E48">
        <v>3.5000000000000003E-2</v>
      </c>
      <c r="F48">
        <v>2.849753278794499E-2</v>
      </c>
    </row>
    <row r="49" spans="1:6" x14ac:dyDescent="0.2">
      <c r="A49" s="2">
        <v>0.08</v>
      </c>
      <c r="B49">
        <f t="shared" si="2"/>
        <v>-0.06</v>
      </c>
      <c r="C49">
        <f>A49/$J$4</f>
        <v>0.04</v>
      </c>
      <c r="D49">
        <f>B49/$J$4</f>
        <v>-0.03</v>
      </c>
      <c r="E49">
        <v>0.04</v>
      </c>
      <c r="F49">
        <v>0.03</v>
      </c>
    </row>
    <row r="50" spans="1:6" x14ac:dyDescent="0.2">
      <c r="A50" s="2">
        <v>0.09</v>
      </c>
      <c r="B50">
        <f t="shared" si="2"/>
        <v>-6.263734908183774E-2</v>
      </c>
      <c r="C50">
        <f>A50/$J$4</f>
        <v>4.4999999999999998E-2</v>
      </c>
      <c r="D50">
        <f>B50/$J$4</f>
        <v>-3.131867454091887E-2</v>
      </c>
      <c r="E50">
        <v>4.4999999999999998E-2</v>
      </c>
      <c r="F50">
        <v>3.131867454091887E-2</v>
      </c>
    </row>
    <row r="51" spans="1:6" x14ac:dyDescent="0.2">
      <c r="A51" s="2">
        <v>0.1</v>
      </c>
      <c r="B51">
        <f t="shared" si="2"/>
        <v>-6.4951905283832906E-2</v>
      </c>
      <c r="C51">
        <f>A51/$J$4</f>
        <v>0.05</v>
      </c>
      <c r="D51">
        <f>B51/$J$4</f>
        <v>-3.2475952641916453E-2</v>
      </c>
      <c r="E51">
        <v>0.05</v>
      </c>
      <c r="F51">
        <v>3.2475952641916453E-2</v>
      </c>
    </row>
    <row r="52" spans="1:6" x14ac:dyDescent="0.2">
      <c r="A52" s="2">
        <v>0.11</v>
      </c>
      <c r="B52">
        <f t="shared" si="2"/>
        <v>-6.6977141623094066E-2</v>
      </c>
      <c r="C52">
        <f>A52/$J$4</f>
        <v>5.5E-2</v>
      </c>
      <c r="D52">
        <f>B52/$J$4</f>
        <v>-3.3488570811547033E-2</v>
      </c>
      <c r="E52">
        <v>5.5E-2</v>
      </c>
      <c r="F52">
        <v>3.3488570811547033E-2</v>
      </c>
    </row>
    <row r="53" spans="1:6" x14ac:dyDescent="0.2">
      <c r="A53" s="2">
        <v>0.12</v>
      </c>
      <c r="B53">
        <f t="shared" si="2"/>
        <v>-6.8738635424337599E-2</v>
      </c>
      <c r="C53">
        <f>A53/$J$4</f>
        <v>0.06</v>
      </c>
      <c r="D53">
        <f>B53/$J$4</f>
        <v>-3.43693177121688E-2</v>
      </c>
      <c r="E53">
        <v>0.06</v>
      </c>
      <c r="F53">
        <v>3.43693177121688E-2</v>
      </c>
    </row>
    <row r="54" spans="1:6" x14ac:dyDescent="0.2">
      <c r="A54" s="2">
        <v>0.13</v>
      </c>
      <c r="B54">
        <f t="shared" si="2"/>
        <v>-7.0256227481981973E-2</v>
      </c>
      <c r="C54">
        <f>A54/$J$4</f>
        <v>6.5000000000000002E-2</v>
      </c>
      <c r="D54">
        <f>B54/$J$4</f>
        <v>-3.5128113740990986E-2</v>
      </c>
      <c r="E54">
        <v>6.5000000000000002E-2</v>
      </c>
      <c r="F54">
        <v>3.5128113740990986E-2</v>
      </c>
    </row>
    <row r="55" spans="1:6" x14ac:dyDescent="0.2">
      <c r="A55" s="2">
        <v>0.14000000000000001</v>
      </c>
      <c r="B55">
        <f t="shared" si="2"/>
        <v>-7.1545440106270924E-2</v>
      </c>
      <c r="C55">
        <f>A55/$J$4</f>
        <v>7.0000000000000007E-2</v>
      </c>
      <c r="D55">
        <f>B55/$J$4</f>
        <v>-3.5772720053135462E-2</v>
      </c>
      <c r="E55">
        <v>7.0000000000000007E-2</v>
      </c>
      <c r="F55">
        <v>3.5772720053135462E-2</v>
      </c>
    </row>
    <row r="56" spans="1:6" x14ac:dyDescent="0.2">
      <c r="A56" s="2">
        <v>0.15</v>
      </c>
      <c r="B56">
        <f t="shared" si="2"/>
        <v>-7.2618437741389069E-2</v>
      </c>
      <c r="C56">
        <f>A56/$J$4</f>
        <v>7.4999999999999997E-2</v>
      </c>
      <c r="D56">
        <f>B56/$J$4</f>
        <v>-3.6309218870694535E-2</v>
      </c>
      <c r="E56">
        <v>7.4999999999999997E-2</v>
      </c>
      <c r="F56">
        <v>3.6309218870694535E-2</v>
      </c>
    </row>
    <row r="57" spans="1:6" x14ac:dyDescent="0.2">
      <c r="A57" s="2">
        <v>0.16</v>
      </c>
      <c r="B57">
        <f t="shared" si="2"/>
        <v>-7.3484692283495343E-2</v>
      </c>
      <c r="C57">
        <f>A57/$J$4</f>
        <v>0.08</v>
      </c>
      <c r="D57">
        <f>B57/$J$4</f>
        <v>-3.6742346141747671E-2</v>
      </c>
      <c r="E57">
        <v>0.08</v>
      </c>
      <c r="F57">
        <v>3.6742346141747671E-2</v>
      </c>
    </row>
    <row r="58" spans="1:6" x14ac:dyDescent="0.2">
      <c r="A58" s="2">
        <v>0.17</v>
      </c>
      <c r="B58">
        <f t="shared" si="2"/>
        <v>-7.4151449749819451E-2</v>
      </c>
      <c r="C58">
        <f>A58/$J$4</f>
        <v>8.5000000000000006E-2</v>
      </c>
      <c r="D58">
        <f>B58/$J$4</f>
        <v>-3.7075724874909725E-2</v>
      </c>
      <c r="E58">
        <v>8.5000000000000006E-2</v>
      </c>
      <c r="F58">
        <v>3.7075724874909725E-2</v>
      </c>
    </row>
    <row r="59" spans="1:6" x14ac:dyDescent="0.2">
      <c r="A59" s="2">
        <v>0.18</v>
      </c>
      <c r="B59">
        <f t="shared" si="2"/>
        <v>-7.4624057782996495E-2</v>
      </c>
      <c r="C59">
        <f>A59/$J$4</f>
        <v>0.09</v>
      </c>
      <c r="D59">
        <f>B59/$J$4</f>
        <v>-3.7312028891498247E-2</v>
      </c>
      <c r="E59">
        <v>0.09</v>
      </c>
      <c r="F59">
        <v>3.7312028891498247E-2</v>
      </c>
    </row>
    <row r="60" spans="1:6" x14ac:dyDescent="0.2">
      <c r="A60" s="2">
        <v>0.19</v>
      </c>
      <c r="B60">
        <f t="shared" si="2"/>
        <v>-7.4906191332893168E-2</v>
      </c>
      <c r="C60">
        <f>A60/$J$4</f>
        <v>9.5000000000000001E-2</v>
      </c>
      <c r="D60">
        <f>B60/$J$4</f>
        <v>-3.7453095666446584E-2</v>
      </c>
      <c r="E60">
        <v>9.5000000000000001E-2</v>
      </c>
      <c r="F60">
        <v>3.7453095666446584E-2</v>
      </c>
    </row>
    <row r="61" spans="1:6" x14ac:dyDescent="0.2">
      <c r="A61" s="2">
        <v>0.2</v>
      </c>
      <c r="B61">
        <f t="shared" si="2"/>
        <v>-7.4999999999999997E-2</v>
      </c>
      <c r="C61">
        <f>A61/$J$4</f>
        <v>0.1</v>
      </c>
      <c r="D61">
        <f>B61/$J$4</f>
        <v>-3.7499999999999999E-2</v>
      </c>
      <c r="E61">
        <v>0.1</v>
      </c>
      <c r="F61">
        <v>3.7499999999999999E-2</v>
      </c>
    </row>
    <row r="62" spans="1:6" x14ac:dyDescent="0.2">
      <c r="A62" s="2">
        <v>0.3</v>
      </c>
      <c r="B62">
        <f t="shared" si="2"/>
        <v>-7.4999999999999997E-2</v>
      </c>
      <c r="C62">
        <f>A62/$J$4</f>
        <v>0.15</v>
      </c>
      <c r="D62">
        <f>B62/$J$4</f>
        <v>-3.7499999999999999E-2</v>
      </c>
      <c r="E62">
        <v>0.15</v>
      </c>
      <c r="F62">
        <v>3.7499999999999999E-2</v>
      </c>
    </row>
    <row r="63" spans="1:6" x14ac:dyDescent="0.2">
      <c r="A63" s="2">
        <v>0.4</v>
      </c>
      <c r="B63">
        <f t="shared" si="2"/>
        <v>-7.4999999999999997E-2</v>
      </c>
      <c r="C63">
        <f>A63/$J$4</f>
        <v>0.2</v>
      </c>
      <c r="D63">
        <f>B63/$J$4</f>
        <v>-3.7499999999999999E-2</v>
      </c>
      <c r="E63">
        <v>0.2</v>
      </c>
      <c r="F63">
        <v>3.7499999999999999E-2</v>
      </c>
    </row>
    <row r="64" spans="1:6" x14ac:dyDescent="0.2">
      <c r="A64" s="2">
        <v>0.5</v>
      </c>
      <c r="B64">
        <f t="shared" si="2"/>
        <v>-7.4999999999999997E-2</v>
      </c>
      <c r="C64">
        <f>A64/$J$4</f>
        <v>0.25</v>
      </c>
      <c r="D64">
        <f>B64/$J$4</f>
        <v>-3.7499999999999999E-2</v>
      </c>
      <c r="E64">
        <v>0.25</v>
      </c>
      <c r="F64">
        <v>3.7499999999999999E-2</v>
      </c>
    </row>
    <row r="65" spans="1:6" x14ac:dyDescent="0.2">
      <c r="A65" s="2">
        <v>0.6</v>
      </c>
      <c r="B65">
        <f t="shared" si="2"/>
        <v>-7.4999999999999997E-2</v>
      </c>
      <c r="C65">
        <f>A65/$J$4</f>
        <v>0.3</v>
      </c>
      <c r="D65">
        <f>B65/$J$4</f>
        <v>-3.7499999999999999E-2</v>
      </c>
      <c r="E65">
        <v>0.3</v>
      </c>
      <c r="F65">
        <v>3.7499999999999999E-2</v>
      </c>
    </row>
    <row r="66" spans="1:6" x14ac:dyDescent="0.2">
      <c r="A66" s="2">
        <v>0.7</v>
      </c>
      <c r="B66">
        <f t="shared" si="2"/>
        <v>-7.4999999999999997E-2</v>
      </c>
      <c r="C66">
        <f>A66/$J$4</f>
        <v>0.35</v>
      </c>
      <c r="D66">
        <f>B66/$J$4</f>
        <v>-3.7499999999999999E-2</v>
      </c>
      <c r="E66">
        <v>0.35</v>
      </c>
      <c r="F66">
        <v>3.7499999999999999E-2</v>
      </c>
    </row>
    <row r="67" spans="1:6" x14ac:dyDescent="0.2">
      <c r="A67" s="2">
        <v>0.8</v>
      </c>
      <c r="B67">
        <f t="shared" si="2"/>
        <v>-7.4999999999999997E-2</v>
      </c>
      <c r="C67">
        <f>A67/$J$4</f>
        <v>0.4</v>
      </c>
      <c r="D67">
        <f>B67/$J$4</f>
        <v>-3.7499999999999999E-2</v>
      </c>
      <c r="E67">
        <v>0.4</v>
      </c>
      <c r="F67">
        <v>3.7499999999999999E-2</v>
      </c>
    </row>
    <row r="68" spans="1:6" x14ac:dyDescent="0.2">
      <c r="A68" s="2">
        <v>0.9</v>
      </c>
      <c r="B68">
        <f t="shared" si="2"/>
        <v>-7.4999999999999997E-2</v>
      </c>
      <c r="C68">
        <f>A68/$J$4</f>
        <v>0.45</v>
      </c>
      <c r="D68">
        <f>B68/$J$4</f>
        <v>-3.7499999999999999E-2</v>
      </c>
      <c r="E68">
        <v>0.45</v>
      </c>
      <c r="F68">
        <v>3.7499999999999999E-2</v>
      </c>
    </row>
    <row r="69" spans="1:6" x14ac:dyDescent="0.2">
      <c r="A69" s="2">
        <v>1</v>
      </c>
      <c r="B69">
        <f t="shared" si="2"/>
        <v>-7.4999999999999997E-2</v>
      </c>
      <c r="C69">
        <f>A69/$J$4</f>
        <v>0.5</v>
      </c>
      <c r="D69">
        <f>B69/$J$4</f>
        <v>-3.7499999999999999E-2</v>
      </c>
      <c r="E69">
        <v>0.5</v>
      </c>
      <c r="F69">
        <v>3.7499999999999999E-2</v>
      </c>
    </row>
    <row r="70" spans="1:6" x14ac:dyDescent="0.2">
      <c r="A70" s="2">
        <v>1.1000000000000001</v>
      </c>
      <c r="B70">
        <f t="shared" si="2"/>
        <v>-7.4999999999999997E-2</v>
      </c>
      <c r="C70">
        <f>A70/$J$4</f>
        <v>0.55000000000000004</v>
      </c>
      <c r="D70">
        <f>B70/$J$4</f>
        <v>-3.7499999999999999E-2</v>
      </c>
      <c r="E70">
        <v>0.55000000000000004</v>
      </c>
      <c r="F70">
        <v>3.7499999999999999E-2</v>
      </c>
    </row>
    <row r="71" spans="1:6" x14ac:dyDescent="0.2">
      <c r="A71" s="2">
        <v>1.2</v>
      </c>
      <c r="B71">
        <f t="shared" si="2"/>
        <v>-7.4999999999999997E-2</v>
      </c>
      <c r="C71">
        <f>A71/$J$4</f>
        <v>0.6</v>
      </c>
      <c r="D71">
        <f>B71/$J$4</f>
        <v>-3.7499999999999999E-2</v>
      </c>
      <c r="E71">
        <v>0.6</v>
      </c>
      <c r="F71">
        <v>3.7499999999999999E-2</v>
      </c>
    </row>
    <row r="72" spans="1:6" x14ac:dyDescent="0.2">
      <c r="A72" s="2">
        <v>1.3</v>
      </c>
      <c r="B72">
        <f t="shared" si="2"/>
        <v>-7.4999999999999997E-2</v>
      </c>
      <c r="C72">
        <f>A72/$J$4</f>
        <v>0.65</v>
      </c>
      <c r="D72">
        <f>B72/$J$4</f>
        <v>-3.7499999999999999E-2</v>
      </c>
      <c r="E72">
        <v>0.65</v>
      </c>
      <c r="F72">
        <v>3.7499999999999999E-2</v>
      </c>
    </row>
    <row r="73" spans="1:6" x14ac:dyDescent="0.2">
      <c r="A73" s="2">
        <v>1.4</v>
      </c>
      <c r="B73">
        <f t="shared" si="2"/>
        <v>-7.4999999999999997E-2</v>
      </c>
      <c r="C73">
        <f>A73/$J$4</f>
        <v>0.7</v>
      </c>
      <c r="D73">
        <f>B73/$J$4</f>
        <v>-3.7499999999999999E-2</v>
      </c>
      <c r="E73">
        <v>0.7</v>
      </c>
      <c r="F73">
        <v>3.7499999999999999E-2</v>
      </c>
    </row>
    <row r="74" spans="1:6" x14ac:dyDescent="0.2">
      <c r="A74" s="2">
        <v>1.5</v>
      </c>
      <c r="B74">
        <f t="shared" si="2"/>
        <v>-7.4999999999999997E-2</v>
      </c>
      <c r="C74">
        <f>A74/$J$4</f>
        <v>0.75</v>
      </c>
      <c r="D74">
        <f>B74/$J$4</f>
        <v>-3.7499999999999999E-2</v>
      </c>
      <c r="E74">
        <v>0.75</v>
      </c>
      <c r="F74">
        <v>3.7499999999999999E-2</v>
      </c>
    </row>
    <row r="75" spans="1:6" x14ac:dyDescent="0.2">
      <c r="A75" s="2">
        <v>1.6</v>
      </c>
      <c r="B75">
        <f t="shared" si="2"/>
        <v>-7.4999999999999997E-2</v>
      </c>
      <c r="C75">
        <f>A75/$J$4</f>
        <v>0.8</v>
      </c>
      <c r="D75">
        <f>B75/$J$4</f>
        <v>-3.7499999999999999E-2</v>
      </c>
      <c r="E75">
        <v>0.8</v>
      </c>
      <c r="F75">
        <v>3.7499999999999999E-2</v>
      </c>
    </row>
    <row r="76" spans="1:6" x14ac:dyDescent="0.2">
      <c r="A76" s="2">
        <v>1.7</v>
      </c>
      <c r="B76">
        <f t="shared" si="2"/>
        <v>-7.4999999999999997E-2</v>
      </c>
      <c r="C76">
        <f>A76/$J$4</f>
        <v>0.85</v>
      </c>
      <c r="D76">
        <f>B76/$J$4</f>
        <v>-3.7499999999999999E-2</v>
      </c>
      <c r="E76">
        <v>0.85</v>
      </c>
      <c r="F76">
        <v>3.7499999999999999E-2</v>
      </c>
    </row>
    <row r="77" spans="1:6" x14ac:dyDescent="0.2">
      <c r="A77" s="2">
        <v>1.8</v>
      </c>
      <c r="B77">
        <f t="shared" si="2"/>
        <v>-7.4999999999999997E-2</v>
      </c>
      <c r="C77">
        <f>A77/$J$4</f>
        <v>0.9</v>
      </c>
      <c r="D77">
        <f>B77/$J$4</f>
        <v>-3.7499999999999999E-2</v>
      </c>
      <c r="E77">
        <v>0.9</v>
      </c>
      <c r="F77">
        <v>3.7499999999999999E-2</v>
      </c>
    </row>
    <row r="78" spans="1:6" x14ac:dyDescent="0.2">
      <c r="A78" s="2">
        <v>1.9</v>
      </c>
      <c r="B78">
        <f t="shared" si="2"/>
        <v>-7.4999999999999997E-2</v>
      </c>
      <c r="C78">
        <f>A78/$J$4</f>
        <v>0.95</v>
      </c>
      <c r="D78">
        <f>B78/$J$4</f>
        <v>-3.7499999999999999E-2</v>
      </c>
      <c r="E78">
        <v>0.95</v>
      </c>
      <c r="F78">
        <v>3.7499999999999999E-2</v>
      </c>
    </row>
    <row r="79" spans="1:6" x14ac:dyDescent="0.2">
      <c r="A79" s="2">
        <v>2</v>
      </c>
      <c r="B79">
        <f t="shared" si="2"/>
        <v>-7.4999999999999997E-2</v>
      </c>
      <c r="C79">
        <f>A79/$J$4</f>
        <v>1</v>
      </c>
      <c r="D79">
        <f>B79/$J$4</f>
        <v>-3.7499999999999999E-2</v>
      </c>
      <c r="E79">
        <v>1</v>
      </c>
      <c r="F79">
        <v>3.7499999999999999E-2</v>
      </c>
    </row>
  </sheetData>
  <sortState ref="E2:F40">
    <sortCondition descending="1" ref="E2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2019-10-16T20:27:58Z</dcterms:created>
  <dcterms:modified xsi:type="dcterms:W3CDTF">2019-10-16T23:19:29Z</dcterms:modified>
</cp:coreProperties>
</file>