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ran/Documents/projects/auditreports/"/>
    </mc:Choice>
  </mc:AlternateContent>
  <bookViews>
    <workbookView xWindow="51200" yWindow="9600" windowWidth="25600" windowHeight="15460"/>
  </bookViews>
  <sheets>
    <sheet name="Detail" sheetId="3" r:id="rId1"/>
    <sheet name="Item Referance" sheetId="2" r:id="rId2"/>
    <sheet name="Sheet4" sheetId="4" state="hidden" r:id="rId3"/>
  </sheets>
  <definedNames>
    <definedName name="_xlnm._FilterDatabase" localSheetId="0" hidden="1">Detail!$A$5:$AY$5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</calcChain>
</file>

<file path=xl/sharedStrings.xml><?xml version="1.0" encoding="utf-8"?>
<sst xmlns="http://schemas.openxmlformats.org/spreadsheetml/2006/main" count="223" uniqueCount="139">
  <si>
    <t>考核项目</t>
  </si>
  <si>
    <t>标准</t>
  </si>
  <si>
    <t>整合规划</t>
  </si>
  <si>
    <t>此次拜访是否延续了之前的拜访</t>
  </si>
  <si>
    <t>对于此次拜访您打算怎么做</t>
  </si>
  <si>
    <t>此次拜访打算展示什么</t>
  </si>
  <si>
    <t>此次拜访想发现什么</t>
  </si>
  <si>
    <t>吸引注意</t>
  </si>
  <si>
    <t>拜访中是否与客户提到之前所设想的对于此次拜访的目标？拜访中是否与客户说明目的并与整合规划中的目标相连</t>
  </si>
  <si>
    <t>是否采用讲述故事的方法与客户进行互动</t>
  </si>
  <si>
    <t>是否利用大胆陈述来与客户进行互动</t>
  </si>
  <si>
    <t>是否利用提问来跟进与客户的互动</t>
  </si>
  <si>
    <t>创造价值</t>
  </si>
  <si>
    <t>使用提问来了解客户目前对相关疾病的治疗方案</t>
  </si>
  <si>
    <t>询问客户对该疾病种的治疗目标</t>
  </si>
  <si>
    <t>提供专注于患者的解决方案</t>
  </si>
  <si>
    <t>处理客户的反对意见</t>
  </si>
  <si>
    <t>是否引发和客户相互讨论或学术辩论</t>
  </si>
  <si>
    <t>达成共识</t>
  </si>
  <si>
    <t>此次拜访目标是否 SMART</t>
  </si>
  <si>
    <t xml:space="preserve">是否采用SOAP的方法与客户进行互动 </t>
  </si>
  <si>
    <t>使用提问来了解客户目前对于BMS产品的使用</t>
  </si>
  <si>
    <t xml:space="preserve">通过提问方式来了解客户选择治疗方案的考虑因素 </t>
  </si>
  <si>
    <t>利用产品关键信息来区分BMS产品和竞争产品</t>
  </si>
  <si>
    <r>
      <rPr>
        <sz val="10"/>
        <color rgb="FF000000"/>
        <rFont val="等线"/>
        <family val="3"/>
        <charset val="134"/>
      </rPr>
      <t>基于与客户达成共识后，代表是否提出行动计划</t>
    </r>
  </si>
  <si>
    <r>
      <rPr>
        <sz val="10"/>
        <color rgb="FF000000"/>
        <rFont val="等线"/>
        <family val="3"/>
        <charset val="134"/>
      </rPr>
      <t>代表是否就</t>
    </r>
    <r>
      <rPr>
        <sz val="10"/>
        <color rgb="FF000000"/>
        <rFont val="Arial"/>
        <family val="2"/>
      </rPr>
      <t>BMS</t>
    </r>
    <r>
      <rPr>
        <sz val="10"/>
        <color rgb="FF000000"/>
        <rFont val="等线"/>
        <family val="3"/>
        <charset val="134"/>
      </rPr>
      <t>产品的治疗价值与客户达成共识</t>
    </r>
  </si>
  <si>
    <r>
      <rPr>
        <sz val="10"/>
        <color rgb="FF000000"/>
        <rFont val="等线"/>
        <family val="3"/>
        <charset val="134"/>
      </rPr>
      <t>代表是否邀请了客户参加</t>
    </r>
    <r>
      <rPr>
        <sz val="10"/>
        <color rgb="FF000000"/>
        <rFont val="Arial"/>
        <family val="2"/>
      </rPr>
      <t>BMS</t>
    </r>
    <r>
      <rPr>
        <sz val="10"/>
        <color rgb="FF000000"/>
        <rFont val="等线"/>
        <family val="3"/>
        <charset val="134"/>
      </rPr>
      <t>学术交流的机会</t>
    </r>
  </si>
  <si>
    <t>Score</t>
    <phoneticPr fontId="4" type="noConversion"/>
  </si>
  <si>
    <t>Weight</t>
    <phoneticPr fontId="4" type="noConversion"/>
  </si>
  <si>
    <t>Knowledge</t>
    <phoneticPr fontId="4" type="noConversion"/>
  </si>
  <si>
    <t>Execution</t>
    <phoneticPr fontId="4" type="noConversion"/>
  </si>
  <si>
    <t>IPP-1</t>
    <phoneticPr fontId="4" type="noConversion"/>
  </si>
  <si>
    <t>IPP-2</t>
  </si>
  <si>
    <t>IPP-3</t>
  </si>
  <si>
    <t>IPP-4</t>
  </si>
  <si>
    <t>IPP-5</t>
  </si>
  <si>
    <t>CA-1</t>
    <phoneticPr fontId="4" type="noConversion"/>
  </si>
  <si>
    <t>CA-2</t>
  </si>
  <si>
    <t>CA-3</t>
  </si>
  <si>
    <t>CA-4</t>
  </si>
  <si>
    <t>CA-5</t>
  </si>
  <si>
    <t>CA-6</t>
  </si>
  <si>
    <t>GV-1</t>
    <phoneticPr fontId="4" type="noConversion"/>
  </si>
  <si>
    <t>GV-2</t>
  </si>
  <si>
    <t>GV-3</t>
  </si>
  <si>
    <t>GV-4</t>
  </si>
  <si>
    <t>GV-5</t>
  </si>
  <si>
    <t>GV-6</t>
  </si>
  <si>
    <t>GV-7</t>
  </si>
  <si>
    <t>GV-8</t>
  </si>
  <si>
    <t>AA-1</t>
    <phoneticPr fontId="4" type="noConversion"/>
  </si>
  <si>
    <t>AA-2</t>
  </si>
  <si>
    <t>AA-3</t>
  </si>
  <si>
    <t>AA-4</t>
  </si>
  <si>
    <t>Brand Strategy(15%)</t>
    <phoneticPr fontId="4" type="noConversion"/>
  </si>
  <si>
    <t>Target Patient(15%)</t>
    <phoneticPr fontId="4" type="noConversion"/>
  </si>
  <si>
    <t>Key Message(20%)</t>
    <phoneticPr fontId="4" type="noConversion"/>
  </si>
  <si>
    <t>Patient Source of business(10%)</t>
    <phoneticPr fontId="4" type="noConversion"/>
  </si>
  <si>
    <t>Target Customer(10%)</t>
    <phoneticPr fontId="4" type="noConversion"/>
  </si>
  <si>
    <t>Competitive products(10%)</t>
    <phoneticPr fontId="4" type="noConversion"/>
  </si>
  <si>
    <t>Objection handling(10%)</t>
    <phoneticPr fontId="4" type="noConversion"/>
  </si>
  <si>
    <t>Sales Aid usage(10%)</t>
    <phoneticPr fontId="4" type="noConversion"/>
  </si>
  <si>
    <t>Rep Name</t>
  </si>
  <si>
    <t>DM Name</t>
  </si>
  <si>
    <t>Base City</t>
  </si>
  <si>
    <t>Total</t>
  </si>
  <si>
    <t>Socre</t>
    <phoneticPr fontId="4" type="noConversion"/>
  </si>
  <si>
    <t>Item</t>
    <phoneticPr fontId="4" type="noConversion"/>
  </si>
  <si>
    <t>Rep ID</t>
    <phoneticPr fontId="4" type="noConversion"/>
  </si>
  <si>
    <t>Itergrate Precise Planning(20%)</t>
    <phoneticPr fontId="4" type="noConversion"/>
  </si>
  <si>
    <t>Capture Attention(10%)</t>
    <phoneticPr fontId="4" type="noConversion"/>
  </si>
  <si>
    <t>Generate Value(40%)</t>
    <phoneticPr fontId="4" type="noConversion"/>
  </si>
  <si>
    <t>Achieve Agreement(30%)</t>
    <phoneticPr fontId="4" type="noConversion"/>
  </si>
  <si>
    <t>Value Selling for each item:0-6</t>
    <phoneticPr fontId="4" type="noConversion"/>
  </si>
  <si>
    <t>Was the pre-call objective sequential?</t>
    <phoneticPr fontId="4" type="noConversion"/>
  </si>
  <si>
    <t>Was the pre-call objective SMART?</t>
    <phoneticPr fontId="4" type="noConversion"/>
  </si>
  <si>
    <t>Item</t>
    <phoneticPr fontId="4" type="noConversion"/>
  </si>
  <si>
    <t>Criteria</t>
    <phoneticPr fontId="4" type="noConversion"/>
  </si>
  <si>
    <t xml:space="preserve">What do you intend to SHOW in the call? </t>
    <phoneticPr fontId="4" type="noConversion"/>
  </si>
  <si>
    <t>What do you intend to UNCOVER in the call?</t>
    <phoneticPr fontId="4" type="noConversion"/>
  </si>
  <si>
    <t>Was the call sequential?</t>
    <phoneticPr fontId="4" type="noConversion"/>
  </si>
  <si>
    <t xml:space="preserve">Did you share any call objective with the customer? </t>
    <phoneticPr fontId="4" type="noConversion"/>
  </si>
  <si>
    <t xml:space="preserve">Did you engage your customer using story telling? </t>
    <phoneticPr fontId="4" type="noConversion"/>
  </si>
  <si>
    <t xml:space="preserve">Did you engage your customer using patient pictures? </t>
    <phoneticPr fontId="4" type="noConversion"/>
  </si>
  <si>
    <t xml:space="preserve">Did you engage your customer using a bold opening statement? </t>
    <phoneticPr fontId="4" type="noConversion"/>
  </si>
  <si>
    <t>Did you engage your customer with a follow up questioning?</t>
    <phoneticPr fontId="4" type="noConversion"/>
  </si>
  <si>
    <t>Asked questions to undertand customer’s current treatment regimen</t>
    <phoneticPr fontId="4" type="noConversion"/>
  </si>
  <si>
    <t>Inquired about customer’s treatment objective</t>
    <phoneticPr fontId="4" type="noConversion"/>
  </si>
  <si>
    <t>Asked questions to understand the customer’s current usage of your product</t>
    <phoneticPr fontId="4" type="noConversion"/>
  </si>
  <si>
    <t>Provide patient focused solution</t>
    <phoneticPr fontId="4" type="noConversion"/>
  </si>
  <si>
    <t>Identify and overcome barriers – handle objections</t>
    <phoneticPr fontId="4" type="noConversion"/>
  </si>
  <si>
    <t>Use key messages to boldly differentiate BMS products</t>
    <phoneticPr fontId="4" type="noConversion"/>
  </si>
  <si>
    <t>Did the message prompt for further discussion</t>
    <phoneticPr fontId="4" type="noConversion"/>
  </si>
  <si>
    <t>Whether sales reps have gain agreement on BMS product’s value</t>
  </si>
  <si>
    <t>Whether the sales reps provide the follow-up action plan</t>
  </si>
  <si>
    <t>Whether the sales reps ask the customer to agree to attend a BMS activity</t>
  </si>
  <si>
    <t>Abbreviation</t>
    <phoneticPr fontId="4" type="noConversion"/>
  </si>
  <si>
    <t>Asked questions to understand customer’s rationale – Why do they select treatments this way</t>
    <phoneticPr fontId="4" type="noConversion"/>
  </si>
  <si>
    <t>Integrate Precise Planning
(20%)</t>
    <phoneticPr fontId="4" type="noConversion"/>
  </si>
  <si>
    <t>Achieve Agreement
(30%)</t>
    <phoneticPr fontId="4" type="noConversion"/>
  </si>
  <si>
    <t>Generate Value
(40%)</t>
    <phoneticPr fontId="4" type="noConversion"/>
  </si>
  <si>
    <t>Capture Attention
(10%)</t>
    <phoneticPr fontId="4" type="noConversion"/>
  </si>
  <si>
    <r>
      <rPr>
        <sz val="10"/>
        <color rgb="FF000000"/>
        <rFont val="等线"/>
        <family val="3"/>
        <charset val="134"/>
      </rPr>
      <t>客户是否会考虑代表所提出的</t>
    </r>
    <r>
      <rPr>
        <sz val="10"/>
        <color rgb="FF000000"/>
        <rFont val="Arial"/>
        <family val="2"/>
      </rPr>
      <t>BMS</t>
    </r>
    <r>
      <rPr>
        <sz val="10"/>
        <color rgb="FF000000"/>
        <rFont val="等线"/>
        <family val="3"/>
        <charset val="134"/>
      </rPr>
      <t>产品的治疗价值</t>
    </r>
    <phoneticPr fontId="4" type="noConversion"/>
  </si>
  <si>
    <t xml:space="preserve">Knowledge Score for each item:0-2    Execution Score for each item:0-4   </t>
    <phoneticPr fontId="4" type="noConversion"/>
  </si>
  <si>
    <t>Total</t>
    <phoneticPr fontId="4" type="noConversion"/>
  </si>
  <si>
    <t>Total Score</t>
    <phoneticPr fontId="4" type="noConversion"/>
  </si>
  <si>
    <r>
      <t>Part II(Total 6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</si>
  <si>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r>
      <t>Part I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Total 6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</si>
  <si>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r>
      <t>Knowledge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Total 2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</si>
  <si>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r>
      <t>Execution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Total 4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</si>
  <si>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t>What do you intend to DO in the call?</t>
  </si>
  <si>
    <t>B22</t>
  </si>
  <si>
    <t>B26</t>
  </si>
  <si>
    <t>B15</t>
  </si>
  <si>
    <t>B17</t>
  </si>
  <si>
    <t>B19</t>
  </si>
  <si>
    <t>B30</t>
  </si>
  <si>
    <t>B32</t>
  </si>
  <si>
    <t>B37</t>
  </si>
  <si>
    <t>B40</t>
  </si>
  <si>
    <t>B42</t>
  </si>
  <si>
    <t>B44</t>
  </si>
  <si>
    <t>B46</t>
  </si>
  <si>
    <t>B48</t>
  </si>
  <si>
    <t>B50</t>
  </si>
  <si>
    <t>B52</t>
  </si>
  <si>
    <t>B54</t>
  </si>
  <si>
    <t>Whether the cusomers consider the BMS Product's value</t>
  </si>
  <si>
    <t>B58</t>
  </si>
  <si>
    <t>B60</t>
  </si>
  <si>
    <t>B62</t>
  </si>
  <si>
    <t xml:space="preserve">市场战略 </t>
  </si>
  <si>
    <t>目标患者类型</t>
  </si>
  <si>
    <t xml:space="preserve">关键信息传递 </t>
  </si>
  <si>
    <t>业务类型</t>
  </si>
  <si>
    <t>目标客户</t>
  </si>
  <si>
    <t>竞争产品</t>
  </si>
  <si>
    <t>反对意见处理</t>
  </si>
  <si>
    <t>推广资料使用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</si>
</sst>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</font>
    <font>
      <sz val="9"/>
      <name val="Calibri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/>
  </cellStyleXfs>
  <cellXfs count="87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 readingOrder="1"/>
    </xf>
    <xf numFmtId="0" fontId="5" fillId="0" borderId="0" xfId="0" applyFont="1" applyFill="1" applyBorder="1" applyAlignment="1">
      <alignment horizontal="center" vertical="center" wrapText="1" readingOrder="1"/>
    </xf>
    <xf numFmtId="0" fontId="5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 readingOrder="1"/>
    </xf>
    <xf numFmtId="9" fontId="5" fillId="0" borderId="0" xfId="1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Fill="1" applyBorder="1">
      <alignment vertical="center"/>
    </xf>
    <xf numFmtId="0" fontId="7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5" xfId="0" applyFont="1" applyBorder="1">
      <alignment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3" borderId="12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9" fontId="6" fillId="4" borderId="1" xfId="1" applyFont="1" applyFill="1" applyBorder="1" applyAlignment="1">
      <alignment vertical="center"/>
    </xf>
    <xf numFmtId="9" fontId="6" fillId="4" borderId="3" xfId="1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9" fontId="6" fillId="4" borderId="2" xfId="1" applyFont="1" applyFill="1" applyBorder="1" applyAlignment="1">
      <alignment vertical="center"/>
    </xf>
    <xf numFmtId="0" fontId="6" fillId="3" borderId="2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2" fillId="0" borderId="6" xfId="0" applyFont="1" applyFill="1" applyBorder="1" applyAlignment="1">
      <alignment horizontal="center" vertical="center" wrapText="1" readingOrder="1"/>
    </xf>
    <xf numFmtId="0" fontId="2" fillId="0" borderId="6" xfId="0" applyFont="1" applyFill="1" applyBorder="1" applyAlignment="1">
      <alignment horizontal="left" vertical="center" wrapText="1" readingOrder="1"/>
    </xf>
    <xf numFmtId="0" fontId="2" fillId="0" borderId="2" xfId="0" applyFont="1" applyFill="1" applyBorder="1" applyAlignment="1">
      <alignment horizontal="center" vertical="center" wrapText="1" readingOrder="1"/>
    </xf>
    <xf numFmtId="0" fontId="2" fillId="0" borderId="2" xfId="0" applyFont="1" applyFill="1" applyBorder="1" applyAlignment="1">
      <alignment horizontal="left" vertical="center" wrapText="1" readingOrder="1"/>
    </xf>
    <xf numFmtId="0" fontId="2" fillId="0" borderId="10" xfId="0" applyFont="1" applyFill="1" applyBorder="1" applyAlignment="1">
      <alignment horizontal="left" vertical="center" wrapText="1" readingOrder="1"/>
    </xf>
    <xf numFmtId="0" fontId="2" fillId="0" borderId="9" xfId="0" applyFont="1" applyFill="1" applyBorder="1" applyAlignment="1">
      <alignment horizontal="left" vertical="center" wrapText="1" readingOrder="1"/>
    </xf>
    <xf numFmtId="0" fontId="2" fillId="0" borderId="11" xfId="0" applyFont="1" applyFill="1" applyBorder="1" applyAlignment="1">
      <alignment horizontal="left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2" borderId="9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164" fontId="2" fillId="0" borderId="3" xfId="0" applyNumberFormat="1" applyFont="1" applyFill="1" applyBorder="1" applyAlignment="1">
      <alignment horizontal="center" vertical="center" wrapText="1" readingOrder="1"/>
    </xf>
    <xf numFmtId="164" fontId="2" fillId="0" borderId="4" xfId="0" applyNumberFormat="1" applyFont="1" applyFill="1" applyBorder="1" applyAlignment="1">
      <alignment horizontal="center" vertical="center" wrapText="1" readingOrder="1"/>
    </xf>
    <xf numFmtId="164" fontId="2" fillId="0" borderId="7" xfId="0" applyNumberFormat="1" applyFont="1" applyFill="1" applyBorder="1" applyAlignment="1">
      <alignment horizontal="center" vertical="center" wrapText="1" readingOrder="1"/>
    </xf>
    <xf numFmtId="0" fontId="6" fillId="2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11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 wrapText="1" readingOrder="1"/>
    </xf>
    <xf numFmtId="0" fontId="2" fillId="0" borderId="3" xfId="0" applyFont="1" applyFill="1" applyBorder="1" applyAlignment="1">
      <alignment horizontal="left" vertical="center" wrapText="1" readingOrder="1"/>
    </xf>
    <xf numFmtId="0" fontId="2" fillId="0" borderId="4" xfId="0" applyFont="1" applyFill="1" applyBorder="1" applyAlignment="1">
      <alignment horizontal="left" vertical="center" wrapText="1" readingOrder="1"/>
    </xf>
    <xf numFmtId="0" fontId="2" fillId="0" borderId="7" xfId="0" applyFont="1" applyFill="1" applyBorder="1" applyAlignment="1">
      <alignment horizontal="left" vertical="center" wrapText="1" readingOrder="1"/>
    </xf>
    <xf numFmtId="0" fontId="6" fillId="2" borderId="3" xfId="0" applyFont="1" applyFill="1" applyBorder="1" applyAlignment="1">
      <alignment horizontal="left" vertical="center" wrapText="1" readingOrder="1"/>
    </xf>
    <xf numFmtId="0" fontId="12" fillId="0" borderId="14" xfId="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9" fontId="6" fillId="4" borderId="12" xfId="1" applyFont="1" applyFill="1" applyBorder="1" applyAlignment="1">
      <alignment vertical="center"/>
    </xf>
    <xf numFmtId="9" fontId="6" fillId="4" borderId="8" xfId="1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 wrapText="1" readingOrder="1"/>
    </xf>
    <xf numFmtId="0" fontId="10" fillId="0" borderId="10" xfId="0" applyFont="1" applyFill="1" applyBorder="1" applyAlignment="1">
      <alignment horizontal="left" vertical="center" wrapText="1" readingOrder="1"/>
    </xf>
    <xf numFmtId="0" fontId="10" fillId="0" borderId="11" xfId="0" applyFont="1" applyFill="1" applyBorder="1" applyAlignment="1">
      <alignment horizontal="left" vertical="center" wrapText="1" readingOrder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 wrapText="1" readingOrder="1"/>
    </xf>
    <xf numFmtId="0" fontId="2" fillId="0" borderId="11" xfId="0" applyFont="1" applyFill="1" applyBorder="1" applyAlignment="1">
      <alignment horizontal="left" vertical="center" wrapText="1" readingOrder="1"/>
    </xf>
    <xf numFmtId="0" fontId="2" fillId="0" borderId="9" xfId="0" applyFont="1" applyFill="1" applyBorder="1" applyAlignment="1">
      <alignment horizontal="left" vertical="center" wrapText="1" readingOrder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"/>
  <sheetViews>
    <sheetView showGridLines="0" tabSelected="1" workbookViewId="0">
      <pane xSplit="4" ySplit="5" topLeftCell="F6" activePane="bottomRight" state="frozen"/>
      <selection pane="topRight" activeCell="E1" sqref="E1"/>
      <selection pane="bottomLeft" activeCell="A3" sqref="A3"/>
      <selection pane="bottomRight" activeCell="B16" sqref="B16"/>
    </sheetView>
  </sheetViews>
  <sheetFormatPr baseColWidth="10" defaultColWidth="9" defaultRowHeight="13" x14ac:dyDescent="0.2"/>
  <cols>
    <col min="1" max="1" width="9" style="7"/>
    <col min="2" max="2" width="11.5" style="7" customWidth="1"/>
    <col min="3" max="3" width="9" style="7"/>
    <col min="4" max="4" width="9" style="7" customWidth="1"/>
    <col min="5" max="10" width="10.6640625" style="7" customWidth="1"/>
    <col min="11" max="12" width="14.1640625" style="7" customWidth="1"/>
    <col min="13" max="14" width="10.6640625" style="7" customWidth="1"/>
    <col min="15" max="16" width="11.6640625" style="7" customWidth="1"/>
    <col min="17" max="20" width="10.6640625" style="7" customWidth="1"/>
    <col min="21" max="22" width="11.1640625" style="7" customWidth="1"/>
    <col min="23" max="49" width="9" style="6" customWidth="1"/>
    <col min="50" max="51" width="8.33203125" style="7" customWidth="1"/>
    <col min="52" max="16384" width="9" style="6"/>
  </cols>
  <sheetData>
    <row r="1" spans="1:51" ht="16.5" customHeight="1" x14ac:dyDescent="0.2">
      <c r="A1" s="52" t="s">
        <v>103</v>
      </c>
    </row>
    <row r="2" spans="1:51" ht="13.5" customHeight="1" x14ac:dyDescent="0.2">
      <c r="A2" s="52" t="s">
        <v>73</v>
      </c>
      <c r="E2" s="64" t="s">
        <v>131</v>
      </c>
      <c r="F2" s="64"/>
      <c r="G2" s="64" t="s">
        <v>132</v>
      </c>
      <c r="H2" s="64"/>
      <c r="I2" s="64" t="s">
        <v>133</v>
      </c>
      <c r="J2" s="64"/>
      <c r="K2" s="64" t="s">
        <v>134</v>
      </c>
      <c r="L2" s="64"/>
      <c r="M2" s="64" t="s">
        <v>135</v>
      </c>
      <c r="N2" s="64"/>
      <c r="O2" s="64" t="s">
        <v>136</v>
      </c>
      <c r="P2" s="64"/>
      <c r="Q2" s="64" t="s">
        <v>137</v>
      </c>
      <c r="R2" s="64"/>
      <c r="S2" s="64" t="s">
        <v>138</v>
      </c>
      <c r="T2" s="64"/>
    </row>
    <row r="3" spans="1:51" ht="5.25" customHeight="1" x14ac:dyDescent="0.2"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1:51" ht="13.5" customHeight="1" x14ac:dyDescent="0.2">
      <c r="A4" s="74" t="s">
        <v>63</v>
      </c>
      <c r="B4" s="74" t="s">
        <v>68</v>
      </c>
      <c r="C4" s="74" t="s">
        <v>62</v>
      </c>
      <c r="D4" s="76" t="s">
        <v>64</v>
      </c>
      <c r="E4" s="72" t="s">
        <v>54</v>
      </c>
      <c r="F4" s="73"/>
      <c r="G4" s="27" t="s">
        <v>55</v>
      </c>
      <c r="H4" s="28"/>
      <c r="I4" s="32" t="s">
        <v>56</v>
      </c>
      <c r="J4" s="32"/>
      <c r="K4" s="27" t="s">
        <v>57</v>
      </c>
      <c r="L4" s="28"/>
      <c r="M4" s="32" t="s">
        <v>58</v>
      </c>
      <c r="N4" s="32"/>
      <c r="O4" s="27" t="s">
        <v>59</v>
      </c>
      <c r="P4" s="28"/>
      <c r="Q4" s="32" t="s">
        <v>60</v>
      </c>
      <c r="R4" s="32"/>
      <c r="S4" s="27" t="s">
        <v>61</v>
      </c>
      <c r="T4" s="29"/>
      <c r="U4" s="30" t="s">
        <v>107</v>
      </c>
      <c r="V4" s="31"/>
      <c r="W4" s="20" t="s">
        <v>69</v>
      </c>
      <c r="X4" s="21"/>
      <c r="Y4" s="21"/>
      <c r="Z4" s="21"/>
      <c r="AA4" s="21"/>
      <c r="AB4" s="21"/>
      <c r="AC4" s="33" t="s">
        <v>70</v>
      </c>
      <c r="AD4" s="34"/>
      <c r="AE4" s="34"/>
      <c r="AF4" s="34"/>
      <c r="AG4" s="34"/>
      <c r="AH4" s="34"/>
      <c r="AI4" s="34"/>
      <c r="AJ4" s="20" t="s">
        <v>71</v>
      </c>
      <c r="AK4" s="21"/>
      <c r="AL4" s="21"/>
      <c r="AM4" s="21"/>
      <c r="AN4" s="21"/>
      <c r="AO4" s="21"/>
      <c r="AP4" s="21"/>
      <c r="AQ4" s="21"/>
      <c r="AR4" s="22"/>
      <c r="AS4" s="67" t="s">
        <v>72</v>
      </c>
      <c r="AT4" s="68"/>
      <c r="AU4" s="68"/>
      <c r="AV4" s="68"/>
      <c r="AW4" s="69"/>
      <c r="AX4" s="70" t="s">
        <v>106</v>
      </c>
      <c r="AY4" s="65" t="s">
        <v>105</v>
      </c>
    </row>
    <row r="5" spans="1:51" ht="28" x14ac:dyDescent="0.2">
      <c r="A5" s="75"/>
      <c r="B5" s="75"/>
      <c r="C5" s="75"/>
      <c r="D5" s="77"/>
      <c r="E5" s="17" t="s">
        <v>29</v>
      </c>
      <c r="F5" s="18" t="s">
        <v>30</v>
      </c>
      <c r="G5" s="17" t="s">
        <v>29</v>
      </c>
      <c r="H5" s="19" t="s">
        <v>30</v>
      </c>
      <c r="I5" s="18" t="s">
        <v>29</v>
      </c>
      <c r="J5" s="18" t="s">
        <v>30</v>
      </c>
      <c r="K5" s="17" t="s">
        <v>29</v>
      </c>
      <c r="L5" s="19" t="s">
        <v>30</v>
      </c>
      <c r="M5" s="18" t="s">
        <v>29</v>
      </c>
      <c r="N5" s="18" t="s">
        <v>30</v>
      </c>
      <c r="O5" s="17" t="s">
        <v>29</v>
      </c>
      <c r="P5" s="19" t="s">
        <v>30</v>
      </c>
      <c r="Q5" s="18" t="s">
        <v>29</v>
      </c>
      <c r="R5" s="18" t="s">
        <v>30</v>
      </c>
      <c r="S5" s="17" t="s">
        <v>29</v>
      </c>
      <c r="T5" s="19" t="s">
        <v>30</v>
      </c>
      <c r="U5" s="26" t="s">
        <v>108</v>
      </c>
      <c r="V5" s="26" t="s">
        <v>109</v>
      </c>
      <c r="W5" s="23" t="s">
        <v>31</v>
      </c>
      <c r="X5" s="24" t="s">
        <v>32</v>
      </c>
      <c r="Y5" s="24" t="s">
        <v>33</v>
      </c>
      <c r="Z5" s="24" t="s">
        <v>34</v>
      </c>
      <c r="AA5" s="24" t="s">
        <v>35</v>
      </c>
      <c r="AB5" s="25" t="s">
        <v>104</v>
      </c>
      <c r="AC5" s="23" t="s">
        <v>36</v>
      </c>
      <c r="AD5" s="24" t="s">
        <v>37</v>
      </c>
      <c r="AE5" s="24" t="s">
        <v>38</v>
      </c>
      <c r="AF5" s="24" t="s">
        <v>39</v>
      </c>
      <c r="AG5" s="24" t="s">
        <v>40</v>
      </c>
      <c r="AH5" s="24" t="s">
        <v>41</v>
      </c>
      <c r="AI5" s="25" t="s">
        <v>104</v>
      </c>
      <c r="AJ5" s="23" t="s">
        <v>42</v>
      </c>
      <c r="AK5" s="24" t="s">
        <v>43</v>
      </c>
      <c r="AL5" s="24" t="s">
        <v>44</v>
      </c>
      <c r="AM5" s="24" t="s">
        <v>45</v>
      </c>
      <c r="AN5" s="24" t="s">
        <v>46</v>
      </c>
      <c r="AO5" s="24" t="s">
        <v>47</v>
      </c>
      <c r="AP5" s="24" t="s">
        <v>48</v>
      </c>
      <c r="AQ5" s="24" t="s">
        <v>49</v>
      </c>
      <c r="AR5" s="24" t="s">
        <v>65</v>
      </c>
      <c r="AS5" s="55" t="s">
        <v>50</v>
      </c>
      <c r="AT5" s="56" t="s">
        <v>51</v>
      </c>
      <c r="AU5" s="56" t="s">
        <v>52</v>
      </c>
      <c r="AV5" s="24" t="s">
        <v>53</v>
      </c>
      <c r="AW5" s="54" t="s">
        <v>104</v>
      </c>
      <c r="AX5" s="71"/>
      <c r="AY5" s="66"/>
    </row>
    <row r="6" spans="1:51" x14ac:dyDescent="0.2">
      <c r="A6" s="12"/>
      <c r="B6" s="12"/>
      <c r="C6" s="12"/>
      <c r="D6" s="13"/>
      <c r="E6" s="11"/>
      <c r="F6" s="12"/>
      <c r="G6" s="11"/>
      <c r="H6" s="13"/>
      <c r="I6" s="12"/>
      <c r="J6" s="12"/>
      <c r="K6" s="11"/>
      <c r="L6" s="13"/>
      <c r="M6" s="12"/>
      <c r="N6" s="12"/>
      <c r="O6" s="11"/>
      <c r="P6" s="13"/>
      <c r="Q6" s="12"/>
      <c r="R6" s="12"/>
      <c r="S6" s="11"/>
      <c r="T6" s="13"/>
      <c r="U6" s="12"/>
      <c r="V6" s="12"/>
      <c r="W6" s="16"/>
      <c r="X6" s="14"/>
      <c r="Y6" s="14"/>
      <c r="Z6" s="14"/>
      <c r="AA6" s="14"/>
      <c r="AB6" s="15"/>
      <c r="AC6" s="16"/>
      <c r="AD6" s="14"/>
      <c r="AE6" s="14"/>
      <c r="AF6" s="14"/>
      <c r="AG6" s="14"/>
      <c r="AH6" s="14"/>
      <c r="AI6" s="15"/>
      <c r="AJ6" s="16"/>
      <c r="AK6" s="14"/>
      <c r="AL6" s="14"/>
      <c r="AM6" s="14"/>
      <c r="AN6" s="14"/>
      <c r="AO6" s="14"/>
      <c r="AP6" s="14"/>
      <c r="AQ6" s="14"/>
      <c r="AR6" s="14"/>
      <c r="AS6" s="16"/>
      <c r="AT6" s="14"/>
      <c r="AU6" s="14"/>
      <c r="AV6" s="14"/>
      <c r="AW6" s="15"/>
      <c r="AX6" s="53"/>
      <c r="AY6" s="53"/>
    </row>
    <row r="7" spans="1:51" ht="14" x14ac:dyDescent="0.2">
      <c r="C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</sheetData>
  <autoFilter ref="A5:AY5"/>
  <mergeCells count="16">
    <mergeCell ref="AY4:AY5"/>
    <mergeCell ref="AS4:AW4"/>
    <mergeCell ref="AX4:AX5"/>
    <mergeCell ref="E4:F4"/>
    <mergeCell ref="A4:A5"/>
    <mergeCell ref="B4:B5"/>
    <mergeCell ref="C4:C5"/>
    <mergeCell ref="D4:D5"/>
    <mergeCell ref="O2:P3"/>
    <mergeCell ref="Q2:R3"/>
    <mergeCell ref="S2:T3"/>
    <mergeCell ref="E2:F3"/>
    <mergeCell ref="G2:H3"/>
    <mergeCell ref="I2:J3"/>
    <mergeCell ref="K2:L3"/>
    <mergeCell ref="M2:N3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6" sqref="E26"/>
    </sheetView>
  </sheetViews>
  <sheetFormatPr baseColWidth="10" defaultColWidth="9" defaultRowHeight="13" x14ac:dyDescent="0.2"/>
  <cols>
    <col min="1" max="1" width="21.5" style="6" customWidth="1"/>
    <col min="2" max="2" width="11.6640625" style="7" customWidth="1"/>
    <col min="3" max="3" width="8" style="6" hidden="1" customWidth="1"/>
    <col min="4" max="4" width="40.83203125" style="6" hidden="1" customWidth="1"/>
    <col min="5" max="5" width="70.33203125" style="6" customWidth="1"/>
    <col min="6" max="6" width="70.33203125" style="63" customWidth="1"/>
    <col min="7" max="7" width="9" style="6"/>
    <col min="8" max="9" width="9" style="6" hidden="1" customWidth="1"/>
    <col min="10" max="16384" width="9" style="6"/>
  </cols>
  <sheetData>
    <row r="1" spans="1:9" ht="21" customHeight="1" x14ac:dyDescent="0.2">
      <c r="A1" s="43" t="s">
        <v>76</v>
      </c>
      <c r="B1" s="48" t="s">
        <v>96</v>
      </c>
      <c r="C1" s="42" t="s">
        <v>0</v>
      </c>
      <c r="D1" s="42" t="s">
        <v>1</v>
      </c>
      <c r="E1" s="43" t="s">
        <v>77</v>
      </c>
      <c r="F1" s="61"/>
      <c r="G1" s="44" t="s">
        <v>28</v>
      </c>
      <c r="H1" s="2" t="s">
        <v>27</v>
      </c>
    </row>
    <row r="2" spans="1:9" ht="12.75" customHeight="1" x14ac:dyDescent="0.2">
      <c r="A2" s="81" t="s">
        <v>98</v>
      </c>
      <c r="B2" s="49" t="s">
        <v>31</v>
      </c>
      <c r="C2" s="37" t="s">
        <v>2</v>
      </c>
      <c r="D2" s="38" t="s">
        <v>3</v>
      </c>
      <c r="E2" s="40" t="s">
        <v>74</v>
      </c>
      <c r="F2" s="62" t="s">
        <v>111</v>
      </c>
      <c r="G2" s="45">
        <v>0.04</v>
      </c>
      <c r="H2" s="6">
        <v>6</v>
      </c>
      <c r="I2" s="6">
        <f>G2*H2</f>
        <v>0.24</v>
      </c>
    </row>
    <row r="3" spans="1:9" ht="12.75" customHeight="1" x14ac:dyDescent="0.2">
      <c r="A3" s="82"/>
      <c r="B3" s="50" t="s">
        <v>32</v>
      </c>
      <c r="C3" s="4" t="s">
        <v>2</v>
      </c>
      <c r="D3" s="1" t="s">
        <v>19</v>
      </c>
      <c r="E3" s="39" t="s">
        <v>75</v>
      </c>
      <c r="F3" s="59" t="s">
        <v>112</v>
      </c>
      <c r="G3" s="46">
        <v>0.1</v>
      </c>
      <c r="H3" s="6">
        <v>5.25</v>
      </c>
      <c r="I3" s="6">
        <f t="shared" ref="I3:I24" si="0">G3*H3</f>
        <v>0.52500000000000002</v>
      </c>
    </row>
    <row r="4" spans="1:9" ht="12.75" customHeight="1" x14ac:dyDescent="0.2">
      <c r="A4" s="82"/>
      <c r="B4" s="50" t="s">
        <v>33</v>
      </c>
      <c r="C4" s="4" t="s">
        <v>2</v>
      </c>
      <c r="D4" s="1" t="s">
        <v>4</v>
      </c>
      <c r="E4" s="39" t="s">
        <v>110</v>
      </c>
      <c r="F4" s="59" t="s">
        <v>113</v>
      </c>
      <c r="G4" s="46">
        <v>0.02</v>
      </c>
      <c r="H4" s="6">
        <v>6</v>
      </c>
      <c r="I4" s="6">
        <f t="shared" si="0"/>
        <v>0.12</v>
      </c>
    </row>
    <row r="5" spans="1:9" ht="12.75" customHeight="1" x14ac:dyDescent="0.2">
      <c r="A5" s="82"/>
      <c r="B5" s="50" t="s">
        <v>34</v>
      </c>
      <c r="C5" s="4" t="s">
        <v>2</v>
      </c>
      <c r="D5" s="1" t="s">
        <v>5</v>
      </c>
      <c r="E5" s="39" t="s">
        <v>78</v>
      </c>
      <c r="F5" s="59" t="s">
        <v>114</v>
      </c>
      <c r="G5" s="46">
        <v>0.02</v>
      </c>
      <c r="H5" s="6">
        <v>6</v>
      </c>
      <c r="I5" s="6">
        <f t="shared" si="0"/>
        <v>0.12</v>
      </c>
    </row>
    <row r="6" spans="1:9" ht="12.75" customHeight="1" x14ac:dyDescent="0.2">
      <c r="A6" s="83"/>
      <c r="B6" s="51" t="s">
        <v>35</v>
      </c>
      <c r="C6" s="35" t="s">
        <v>2</v>
      </c>
      <c r="D6" s="36" t="s">
        <v>6</v>
      </c>
      <c r="E6" s="41" t="s">
        <v>79</v>
      </c>
      <c r="F6" s="60" t="s">
        <v>115</v>
      </c>
      <c r="G6" s="47">
        <v>0.02</v>
      </c>
      <c r="H6" s="6">
        <v>6</v>
      </c>
      <c r="I6" s="6">
        <f t="shared" si="0"/>
        <v>0.12</v>
      </c>
    </row>
    <row r="7" spans="1:9" ht="12.75" customHeight="1" x14ac:dyDescent="0.2">
      <c r="A7" s="78" t="s">
        <v>101</v>
      </c>
      <c r="B7" s="50" t="s">
        <v>36</v>
      </c>
      <c r="C7" s="4" t="s">
        <v>7</v>
      </c>
      <c r="D7" s="1" t="s">
        <v>3</v>
      </c>
      <c r="E7" s="39" t="s">
        <v>80</v>
      </c>
      <c r="F7" s="59" t="s">
        <v>116</v>
      </c>
      <c r="G7" s="46">
        <v>0.02</v>
      </c>
      <c r="H7" s="6">
        <v>6</v>
      </c>
      <c r="I7" s="6">
        <f t="shared" si="0"/>
        <v>0.12</v>
      </c>
    </row>
    <row r="8" spans="1:9" ht="12.75" customHeight="1" x14ac:dyDescent="0.2">
      <c r="A8" s="79"/>
      <c r="B8" s="50" t="s">
        <v>37</v>
      </c>
      <c r="C8" s="4" t="s">
        <v>7</v>
      </c>
      <c r="D8" s="1" t="s">
        <v>8</v>
      </c>
      <c r="E8" s="39" t="s">
        <v>81</v>
      </c>
      <c r="F8" s="59" t="s">
        <v>117</v>
      </c>
      <c r="G8" s="46">
        <v>1.4999999999999999E-2</v>
      </c>
      <c r="H8" s="6">
        <v>0.375</v>
      </c>
      <c r="I8" s="6">
        <f t="shared" si="0"/>
        <v>5.6249999999999998E-3</v>
      </c>
    </row>
    <row r="9" spans="1:9" ht="12.75" customHeight="1" x14ac:dyDescent="0.2">
      <c r="A9" s="79"/>
      <c r="B9" s="50" t="s">
        <v>38</v>
      </c>
      <c r="C9" s="37" t="s">
        <v>7</v>
      </c>
      <c r="D9" s="38" t="s">
        <v>9</v>
      </c>
      <c r="E9" s="39" t="s">
        <v>82</v>
      </c>
      <c r="F9" s="84" t="s">
        <v>118</v>
      </c>
      <c r="G9" s="57">
        <v>1.4999999999999999E-2</v>
      </c>
      <c r="H9" s="6">
        <v>1.5</v>
      </c>
      <c r="I9" s="6">
        <f t="shared" si="0"/>
        <v>2.2499999999999999E-2</v>
      </c>
    </row>
    <row r="10" spans="1:9" ht="12.75" customHeight="1" x14ac:dyDescent="0.2">
      <c r="A10" s="79"/>
      <c r="B10" s="50" t="s">
        <v>39</v>
      </c>
      <c r="C10" s="4" t="s">
        <v>7</v>
      </c>
      <c r="D10" s="1" t="s">
        <v>20</v>
      </c>
      <c r="E10" s="39" t="s">
        <v>83</v>
      </c>
      <c r="F10" s="84"/>
      <c r="G10" s="57">
        <v>1.4999999999999999E-2</v>
      </c>
      <c r="I10" s="6">
        <f t="shared" si="0"/>
        <v>0</v>
      </c>
    </row>
    <row r="11" spans="1:9" ht="12.75" customHeight="1" x14ac:dyDescent="0.2">
      <c r="A11" s="79"/>
      <c r="B11" s="50" t="s">
        <v>40</v>
      </c>
      <c r="C11" s="4" t="s">
        <v>7</v>
      </c>
      <c r="D11" s="1" t="s">
        <v>10</v>
      </c>
      <c r="E11" s="39" t="s">
        <v>84</v>
      </c>
      <c r="F11" s="84"/>
      <c r="G11" s="57">
        <v>1.4999999999999999E-2</v>
      </c>
      <c r="I11" s="6">
        <f t="shared" si="0"/>
        <v>0</v>
      </c>
    </row>
    <row r="12" spans="1:9" ht="12.75" customHeight="1" x14ac:dyDescent="0.2">
      <c r="A12" s="80"/>
      <c r="B12" s="51" t="s">
        <v>41</v>
      </c>
      <c r="C12" s="35" t="s">
        <v>7</v>
      </c>
      <c r="D12" s="36" t="s">
        <v>11</v>
      </c>
      <c r="E12" s="41" t="s">
        <v>85</v>
      </c>
      <c r="F12" s="85"/>
      <c r="G12" s="46">
        <v>0.02</v>
      </c>
      <c r="I12" s="6">
        <f t="shared" si="0"/>
        <v>0</v>
      </c>
    </row>
    <row r="13" spans="1:9" ht="12.75" customHeight="1" x14ac:dyDescent="0.2">
      <c r="A13" s="78" t="s">
        <v>100</v>
      </c>
      <c r="B13" s="49" t="s">
        <v>42</v>
      </c>
      <c r="C13" s="37" t="s">
        <v>12</v>
      </c>
      <c r="D13" s="38" t="s">
        <v>13</v>
      </c>
      <c r="E13" s="40" t="s">
        <v>86</v>
      </c>
      <c r="F13" s="58" t="s">
        <v>119</v>
      </c>
      <c r="G13" s="45">
        <v>0.04</v>
      </c>
      <c r="H13" s="6">
        <v>0</v>
      </c>
      <c r="I13" s="6">
        <f t="shared" si="0"/>
        <v>0</v>
      </c>
    </row>
    <row r="14" spans="1:9" ht="12.75" customHeight="1" x14ac:dyDescent="0.2">
      <c r="A14" s="79"/>
      <c r="B14" s="50" t="s">
        <v>43</v>
      </c>
      <c r="C14" s="4" t="s">
        <v>12</v>
      </c>
      <c r="D14" s="1" t="s">
        <v>14</v>
      </c>
      <c r="E14" s="39" t="s">
        <v>87</v>
      </c>
      <c r="F14" s="59" t="s">
        <v>120</v>
      </c>
      <c r="G14" s="46">
        <v>0.04</v>
      </c>
      <c r="I14" s="6">
        <f t="shared" si="0"/>
        <v>0</v>
      </c>
    </row>
    <row r="15" spans="1:9" ht="12.75" customHeight="1" x14ac:dyDescent="0.2">
      <c r="A15" s="79"/>
      <c r="B15" s="50" t="s">
        <v>44</v>
      </c>
      <c r="C15" s="4" t="s">
        <v>12</v>
      </c>
      <c r="D15" s="1" t="s">
        <v>21</v>
      </c>
      <c r="E15" s="39" t="s">
        <v>88</v>
      </c>
      <c r="F15" s="59" t="s">
        <v>121</v>
      </c>
      <c r="G15" s="46">
        <v>0.04</v>
      </c>
      <c r="I15" s="6">
        <f t="shared" si="0"/>
        <v>0</v>
      </c>
    </row>
    <row r="16" spans="1:9" ht="23" customHeight="1" x14ac:dyDescent="0.2">
      <c r="A16" s="79"/>
      <c r="B16" s="50" t="s">
        <v>45</v>
      </c>
      <c r="C16" s="4" t="s">
        <v>12</v>
      </c>
      <c r="D16" s="1" t="s">
        <v>22</v>
      </c>
      <c r="E16" s="39" t="s">
        <v>97</v>
      </c>
      <c r="F16" s="59" t="s">
        <v>122</v>
      </c>
      <c r="G16" s="46">
        <v>0.04</v>
      </c>
      <c r="I16" s="6">
        <f t="shared" si="0"/>
        <v>0</v>
      </c>
    </row>
    <row r="17" spans="1:9" ht="12.75" customHeight="1" x14ac:dyDescent="0.2">
      <c r="A17" s="79"/>
      <c r="B17" s="50" t="s">
        <v>46</v>
      </c>
      <c r="C17" s="4" t="s">
        <v>12</v>
      </c>
      <c r="D17" s="1" t="s">
        <v>15</v>
      </c>
      <c r="E17" s="39" t="s">
        <v>89</v>
      </c>
      <c r="F17" s="59" t="s">
        <v>123</v>
      </c>
      <c r="G17" s="46">
        <v>0.04</v>
      </c>
      <c r="H17" s="6">
        <v>2.25</v>
      </c>
      <c r="I17" s="6">
        <f t="shared" si="0"/>
        <v>0.09</v>
      </c>
    </row>
    <row r="18" spans="1:9" ht="12.75" customHeight="1" x14ac:dyDescent="0.2">
      <c r="A18" s="79"/>
      <c r="B18" s="50" t="s">
        <v>47</v>
      </c>
      <c r="C18" s="4" t="s">
        <v>12</v>
      </c>
      <c r="D18" s="1" t="s">
        <v>16</v>
      </c>
      <c r="E18" s="39" t="s">
        <v>90</v>
      </c>
      <c r="F18" s="59" t="s">
        <v>124</v>
      </c>
      <c r="G18" s="46">
        <v>0.04</v>
      </c>
      <c r="I18" s="6">
        <f t="shared" si="0"/>
        <v>0</v>
      </c>
    </row>
    <row r="19" spans="1:9" ht="12.75" customHeight="1" x14ac:dyDescent="0.2">
      <c r="A19" s="79"/>
      <c r="B19" s="50" t="s">
        <v>48</v>
      </c>
      <c r="C19" s="4" t="s">
        <v>12</v>
      </c>
      <c r="D19" s="1" t="s">
        <v>23</v>
      </c>
      <c r="E19" s="39" t="s">
        <v>91</v>
      </c>
      <c r="F19" s="59" t="s">
        <v>125</v>
      </c>
      <c r="G19" s="46">
        <v>0.12</v>
      </c>
      <c r="H19" s="6">
        <v>2.25</v>
      </c>
      <c r="I19" s="6">
        <f t="shared" si="0"/>
        <v>0.27</v>
      </c>
    </row>
    <row r="20" spans="1:9" ht="12.75" customHeight="1" x14ac:dyDescent="0.2">
      <c r="A20" s="80"/>
      <c r="B20" s="51" t="s">
        <v>49</v>
      </c>
      <c r="C20" s="35" t="s">
        <v>12</v>
      </c>
      <c r="D20" s="36" t="s">
        <v>17</v>
      </c>
      <c r="E20" s="41" t="s">
        <v>92</v>
      </c>
      <c r="F20" s="60" t="s">
        <v>126</v>
      </c>
      <c r="G20" s="47">
        <v>0.04</v>
      </c>
      <c r="I20" s="6">
        <f t="shared" si="0"/>
        <v>0</v>
      </c>
    </row>
    <row r="21" spans="1:9" ht="12.75" customHeight="1" x14ac:dyDescent="0.2">
      <c r="A21" s="78" t="s">
        <v>99</v>
      </c>
      <c r="B21" s="50" t="s">
        <v>50</v>
      </c>
      <c r="C21" s="4" t="s">
        <v>18</v>
      </c>
      <c r="D21" s="1" t="s">
        <v>25</v>
      </c>
      <c r="E21" s="39" t="s">
        <v>93</v>
      </c>
      <c r="F21" s="86" t="s">
        <v>128</v>
      </c>
      <c r="G21" s="46">
        <v>0.08</v>
      </c>
      <c r="H21" s="6">
        <v>4.5</v>
      </c>
      <c r="I21" s="6">
        <f t="shared" si="0"/>
        <v>0.36</v>
      </c>
    </row>
    <row r="22" spans="1:9" ht="12.75" customHeight="1" x14ac:dyDescent="0.2">
      <c r="A22" s="79"/>
      <c r="B22" s="50" t="s">
        <v>52</v>
      </c>
      <c r="C22" s="4" t="s">
        <v>18</v>
      </c>
      <c r="D22" s="1" t="s">
        <v>24</v>
      </c>
      <c r="E22" s="39" t="s">
        <v>127</v>
      </c>
      <c r="F22" s="84"/>
      <c r="G22" s="46">
        <v>0.08</v>
      </c>
      <c r="H22" s="6">
        <v>1.5</v>
      </c>
      <c r="I22" s="6">
        <f t="shared" si="0"/>
        <v>0.12</v>
      </c>
    </row>
    <row r="23" spans="1:9" ht="12.75" customHeight="1" x14ac:dyDescent="0.2">
      <c r="A23" s="79"/>
      <c r="B23" s="50" t="s">
        <v>51</v>
      </c>
      <c r="C23" s="4" t="s">
        <v>18</v>
      </c>
      <c r="D23" s="1" t="s">
        <v>102</v>
      </c>
      <c r="E23" s="39" t="s">
        <v>94</v>
      </c>
      <c r="F23" s="59" t="s">
        <v>129</v>
      </c>
      <c r="G23" s="46">
        <v>0.08</v>
      </c>
      <c r="I23" s="6">
        <f t="shared" si="0"/>
        <v>0</v>
      </c>
    </row>
    <row r="24" spans="1:9" ht="12.75" customHeight="1" x14ac:dyDescent="0.2">
      <c r="A24" s="80"/>
      <c r="B24" s="51" t="s">
        <v>53</v>
      </c>
      <c r="C24" s="35" t="s">
        <v>18</v>
      </c>
      <c r="D24" s="36" t="s">
        <v>26</v>
      </c>
      <c r="E24" s="41" t="s">
        <v>95</v>
      </c>
      <c r="F24" s="60" t="s">
        <v>130</v>
      </c>
      <c r="G24" s="47">
        <v>0.06</v>
      </c>
      <c r="I24" s="6">
        <f t="shared" si="0"/>
        <v>0</v>
      </c>
    </row>
  </sheetData>
  <mergeCells count="6">
    <mergeCell ref="A7:A12"/>
    <mergeCell ref="A2:A6"/>
    <mergeCell ref="A13:A20"/>
    <mergeCell ref="A21:A24"/>
    <mergeCell ref="F9:F12"/>
    <mergeCell ref="F21:F2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" sqref="D2:D17"/>
    </sheetView>
  </sheetViews>
  <sheetFormatPr baseColWidth="10" defaultColWidth="8.83203125" defaultRowHeight="15" x14ac:dyDescent="0.2"/>
  <cols>
    <col min="1" max="1" width="26.83203125" bestFit="1" customWidth="1"/>
  </cols>
  <sheetData>
    <row r="1" spans="1:5" x14ac:dyDescent="0.2">
      <c r="B1" t="s">
        <v>67</v>
      </c>
      <c r="C1" t="s">
        <v>28</v>
      </c>
      <c r="D1" t="s">
        <v>66</v>
      </c>
    </row>
    <row r="2" spans="1:5" x14ac:dyDescent="0.2">
      <c r="A2" s="5" t="s">
        <v>54</v>
      </c>
      <c r="B2" s="3" t="s">
        <v>29</v>
      </c>
      <c r="C2" s="8">
        <v>0.15</v>
      </c>
      <c r="D2" s="6">
        <v>1</v>
      </c>
      <c r="E2">
        <f>C2*D2</f>
        <v>0.15</v>
      </c>
    </row>
    <row r="3" spans="1:5" x14ac:dyDescent="0.2">
      <c r="A3" s="5"/>
      <c r="B3" s="3" t="s">
        <v>30</v>
      </c>
      <c r="C3" s="8">
        <v>0.15</v>
      </c>
      <c r="D3" s="6">
        <v>2.5</v>
      </c>
      <c r="E3">
        <f t="shared" ref="E3:E17" si="0">C3*D3</f>
        <v>0.375</v>
      </c>
    </row>
    <row r="4" spans="1:5" x14ac:dyDescent="0.2">
      <c r="A4" s="5" t="s">
        <v>55</v>
      </c>
      <c r="B4" s="3" t="s">
        <v>29</v>
      </c>
      <c r="C4" s="8">
        <v>0.15</v>
      </c>
      <c r="D4" s="6">
        <v>1</v>
      </c>
      <c r="E4">
        <f t="shared" si="0"/>
        <v>0.15</v>
      </c>
    </row>
    <row r="5" spans="1:5" x14ac:dyDescent="0.2">
      <c r="A5" s="5"/>
      <c r="B5" s="3" t="s">
        <v>30</v>
      </c>
      <c r="C5" s="8">
        <v>0.15</v>
      </c>
      <c r="D5" s="6">
        <v>2.5</v>
      </c>
      <c r="E5">
        <f t="shared" si="0"/>
        <v>0.375</v>
      </c>
    </row>
    <row r="6" spans="1:5" x14ac:dyDescent="0.2">
      <c r="A6" s="5" t="s">
        <v>56</v>
      </c>
      <c r="B6" s="3" t="s">
        <v>29</v>
      </c>
      <c r="C6" s="8">
        <v>0.2</v>
      </c>
      <c r="D6" s="6">
        <v>2</v>
      </c>
      <c r="E6">
        <f t="shared" si="0"/>
        <v>0.4</v>
      </c>
    </row>
    <row r="7" spans="1:5" x14ac:dyDescent="0.2">
      <c r="A7" s="5"/>
      <c r="B7" s="3" t="s">
        <v>30</v>
      </c>
      <c r="C7" s="8">
        <v>0.2</v>
      </c>
      <c r="D7" s="6">
        <v>2.5</v>
      </c>
      <c r="E7">
        <f t="shared" si="0"/>
        <v>0.5</v>
      </c>
    </row>
    <row r="8" spans="1:5" x14ac:dyDescent="0.2">
      <c r="A8" s="5" t="s">
        <v>57</v>
      </c>
      <c r="B8" s="3" t="s">
        <v>29</v>
      </c>
      <c r="C8" s="8">
        <v>0.1</v>
      </c>
      <c r="D8" s="6">
        <v>2</v>
      </c>
      <c r="E8">
        <f t="shared" si="0"/>
        <v>0.2</v>
      </c>
    </row>
    <row r="9" spans="1:5" x14ac:dyDescent="0.2">
      <c r="A9" s="5"/>
      <c r="B9" s="3" t="s">
        <v>30</v>
      </c>
      <c r="C9" s="8">
        <v>0.1</v>
      </c>
      <c r="D9" s="6">
        <v>4</v>
      </c>
      <c r="E9">
        <f t="shared" si="0"/>
        <v>0.4</v>
      </c>
    </row>
    <row r="10" spans="1:5" x14ac:dyDescent="0.2">
      <c r="A10" s="5" t="s">
        <v>58</v>
      </c>
      <c r="B10" s="3" t="s">
        <v>29</v>
      </c>
      <c r="C10" s="8">
        <v>0.1</v>
      </c>
      <c r="D10" s="6">
        <v>2</v>
      </c>
      <c r="E10">
        <f t="shared" si="0"/>
        <v>0.2</v>
      </c>
    </row>
    <row r="11" spans="1:5" x14ac:dyDescent="0.2">
      <c r="A11" s="5"/>
      <c r="B11" s="3" t="s">
        <v>30</v>
      </c>
      <c r="C11" s="8">
        <v>0.1</v>
      </c>
      <c r="D11" s="6">
        <v>4</v>
      </c>
      <c r="E11">
        <f t="shared" si="0"/>
        <v>0.4</v>
      </c>
    </row>
    <row r="12" spans="1:5" x14ac:dyDescent="0.2">
      <c r="A12" s="5" t="s">
        <v>59</v>
      </c>
      <c r="B12" s="3" t="s">
        <v>29</v>
      </c>
      <c r="C12" s="8">
        <v>0.1</v>
      </c>
      <c r="D12" s="6">
        <v>2</v>
      </c>
      <c r="E12">
        <f t="shared" si="0"/>
        <v>0.2</v>
      </c>
    </row>
    <row r="13" spans="1:5" x14ac:dyDescent="0.2">
      <c r="A13" s="5"/>
      <c r="B13" s="3" t="s">
        <v>30</v>
      </c>
      <c r="C13" s="8">
        <v>0.1</v>
      </c>
      <c r="D13" s="6">
        <v>2</v>
      </c>
      <c r="E13">
        <f t="shared" si="0"/>
        <v>0.2</v>
      </c>
    </row>
    <row r="14" spans="1:5" x14ac:dyDescent="0.2">
      <c r="A14" s="5" t="s">
        <v>60</v>
      </c>
      <c r="B14" s="3" t="s">
        <v>29</v>
      </c>
      <c r="C14" s="8">
        <v>0.1</v>
      </c>
      <c r="D14" s="6">
        <v>0</v>
      </c>
      <c r="E14">
        <f t="shared" si="0"/>
        <v>0</v>
      </c>
    </row>
    <row r="15" spans="1:5" x14ac:dyDescent="0.2">
      <c r="A15" s="5"/>
      <c r="B15" s="3" t="s">
        <v>30</v>
      </c>
      <c r="C15" s="8">
        <v>0.1</v>
      </c>
      <c r="D15" s="6">
        <v>0.5</v>
      </c>
      <c r="E15">
        <f t="shared" si="0"/>
        <v>0.05</v>
      </c>
    </row>
    <row r="16" spans="1:5" x14ac:dyDescent="0.2">
      <c r="A16" s="5" t="s">
        <v>61</v>
      </c>
      <c r="B16" s="3" t="s">
        <v>29</v>
      </c>
      <c r="C16" s="8">
        <v>0.1</v>
      </c>
      <c r="D16" s="6">
        <v>1</v>
      </c>
      <c r="E16">
        <f t="shared" si="0"/>
        <v>0.1</v>
      </c>
    </row>
    <row r="17" spans="1:5" x14ac:dyDescent="0.2">
      <c r="A17" s="6"/>
      <c r="B17" s="3" t="s">
        <v>30</v>
      </c>
      <c r="C17" s="8">
        <v>0.1</v>
      </c>
      <c r="D17" s="6">
        <v>4</v>
      </c>
      <c r="E17">
        <f t="shared" si="0"/>
        <v>0.4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</vt:lpstr>
      <vt:lpstr>Item Referance</vt:lpstr>
      <vt:lpstr>Sheet4</vt:lpstr>
    </vt:vector>
  </TitlesOfParts>
  <Company>Bristol-Myers Squibb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BMS</dc:creator>
  <cp:lastModifiedBy>Bing Ran</cp:lastModifiedBy>
  <dcterms:created xsi:type="dcterms:W3CDTF">2017-02-20T06:01:25Z</dcterms:created>
  <dcterms:modified xsi:type="dcterms:W3CDTF">2017-03-14T05:54:50Z</dcterms:modified>
</cp:coreProperties>
</file>