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<sst xmlns="http://schemas.openxmlformats.org/spreadsheetml/2006/main" count="1095" uniqueCount="43">
  <si>
    <t>timePoint</t>
  </si>
  <si>
    <t>species</t>
  </si>
  <si>
    <t>genotype</t>
  </si>
  <si>
    <t>id</t>
  </si>
  <si>
    <t>trial</t>
  </si>
  <si>
    <t>treatment</t>
  </si>
  <si>
    <t>scale 1</t>
  </si>
  <si>
    <t>scale 2</t>
  </si>
  <si>
    <t>scale 3</t>
  </si>
  <si>
    <t>average</t>
  </si>
  <si>
    <t>scaleFactor</t>
  </si>
  <si>
    <t>surfaceArea (cm^2)</t>
  </si>
  <si>
    <t>ryanSA</t>
  </si>
  <si>
    <t>notes</t>
  </si>
  <si>
    <t>t6-t0</t>
  </si>
  <si>
    <t>initial</t>
  </si>
  <si>
    <t>DL</t>
  </si>
  <si>
    <t>DL1</t>
  </si>
  <si>
    <t>wild</t>
  </si>
  <si>
    <t>PC</t>
  </si>
  <si>
    <t>PC16</t>
  </si>
  <si>
    <t>PS</t>
  </si>
  <si>
    <t>PS13</t>
  </si>
  <si>
    <t>PS14</t>
  </si>
  <si>
    <t>frag</t>
  </si>
  <si>
    <t>DL3</t>
  </si>
  <si>
    <t>PC13</t>
  </si>
  <si>
    <t>PC15</t>
  </si>
  <si>
    <t>PS7</t>
  </si>
  <si>
    <t>PS11</t>
  </si>
  <si>
    <t>PS12</t>
  </si>
  <si>
    <t>T3</t>
  </si>
  <si>
    <t>T6</t>
  </si>
  <si>
    <t>missing 1 frag</t>
  </si>
  <si>
    <t>timepoint</t>
  </si>
  <si>
    <t>SA</t>
  </si>
  <si>
    <t>SAgrowth</t>
  </si>
  <si>
    <t>overallSAGrowth</t>
  </si>
  <si>
    <t>T0</t>
  </si>
  <si>
    <t>DL01</t>
  </si>
  <si>
    <t>DL02</t>
  </si>
  <si>
    <t>DL03</t>
  </si>
  <si>
    <t>PS07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</si>
</sst>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ourier"/>
    </font>
    <font>
      <color rgb="FF000000"/>
      <name val="Courie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horizontal="right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right" readingOrder="0" vertical="bottom"/>
    </xf>
    <xf borderId="0" fillId="4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v>1.0</v>
      </c>
      <c r="D2" s="2" t="s">
        <v>17</v>
      </c>
      <c r="E2" s="3">
        <v>1.0</v>
      </c>
      <c r="F2" s="2" t="s">
        <v>18</v>
      </c>
      <c r="G2" s="4">
        <v>1.266827</v>
      </c>
      <c r="H2" s="4">
        <v>1.181611</v>
      </c>
      <c r="I2" s="4">
        <v>1.205107</v>
      </c>
      <c r="J2" s="3">
        <f t="shared" ref="J2:J133" si="1">AVERAGE(G2:I2)</f>
        <v>1.217848333</v>
      </c>
      <c r="K2" s="3">
        <f t="shared" ref="K2:K133" si="2">2/J2</f>
        <v>1.642240618</v>
      </c>
      <c r="L2" s="4">
        <v>253.797882</v>
      </c>
      <c r="M2" s="3">
        <v>294.063538</v>
      </c>
      <c r="N2" s="2"/>
      <c r="O2" s="5">
        <f t="shared" ref="O2:O5" si="3">L101-L2</f>
        <v>14.864777</v>
      </c>
    </row>
    <row r="3">
      <c r="A3" s="2" t="s">
        <v>15</v>
      </c>
      <c r="B3" s="2" t="s">
        <v>19</v>
      </c>
      <c r="C3" s="3">
        <v>16.0</v>
      </c>
      <c r="D3" s="2" t="s">
        <v>20</v>
      </c>
      <c r="E3" s="3">
        <v>1.0</v>
      </c>
      <c r="F3" s="2" t="s">
        <v>18</v>
      </c>
      <c r="G3" s="4">
        <v>0.227342</v>
      </c>
      <c r="H3" s="4">
        <v>0.227342</v>
      </c>
      <c r="I3" s="4">
        <v>0.236517</v>
      </c>
      <c r="J3" s="3">
        <f t="shared" si="1"/>
        <v>0.2304003333</v>
      </c>
      <c r="K3" s="3">
        <f t="shared" si="2"/>
        <v>8.680542997</v>
      </c>
      <c r="L3" s="4">
        <v>218.864594</v>
      </c>
      <c r="M3" s="3">
        <v>216.96875</v>
      </c>
      <c r="N3" s="2"/>
      <c r="O3" s="5">
        <f t="shared" si="3"/>
        <v>17.716567</v>
      </c>
    </row>
    <row r="4">
      <c r="A4" s="2" t="s">
        <v>15</v>
      </c>
      <c r="B4" s="2" t="s">
        <v>21</v>
      </c>
      <c r="C4" s="3">
        <v>13.0</v>
      </c>
      <c r="D4" s="2" t="s">
        <v>22</v>
      </c>
      <c r="E4" s="3">
        <v>1.0</v>
      </c>
      <c r="F4" s="2" t="s">
        <v>18</v>
      </c>
      <c r="G4" s="4">
        <v>1.868712</v>
      </c>
      <c r="H4" s="4">
        <v>1.862933</v>
      </c>
      <c r="I4" s="4">
        <v>1.843335</v>
      </c>
      <c r="J4" s="3">
        <f t="shared" si="1"/>
        <v>1.858326667</v>
      </c>
      <c r="K4" s="3">
        <f t="shared" si="2"/>
        <v>1.076237045</v>
      </c>
      <c r="L4" s="4">
        <v>216.012222</v>
      </c>
      <c r="M4" s="3">
        <v>210.091721</v>
      </c>
      <c r="N4" s="2"/>
      <c r="O4" s="5">
        <f t="shared" si="3"/>
        <v>40.221146</v>
      </c>
    </row>
    <row r="5">
      <c r="A5" s="2" t="s">
        <v>15</v>
      </c>
      <c r="B5" s="2" t="s">
        <v>21</v>
      </c>
      <c r="C5" s="3">
        <v>14.0</v>
      </c>
      <c r="D5" s="2" t="s">
        <v>23</v>
      </c>
      <c r="E5" s="3">
        <v>1.0</v>
      </c>
      <c r="F5" s="2" t="s">
        <v>18</v>
      </c>
      <c r="G5" s="4">
        <v>1.769223</v>
      </c>
      <c r="H5" s="4">
        <v>1.818283</v>
      </c>
      <c r="I5" s="4">
        <v>1.773144</v>
      </c>
      <c r="J5" s="3">
        <f t="shared" si="1"/>
        <v>1.786883333</v>
      </c>
      <c r="K5" s="3">
        <f t="shared" si="2"/>
        <v>1.119267253</v>
      </c>
      <c r="L5" s="6">
        <v>212.762543</v>
      </c>
      <c r="M5" s="3">
        <v>202.568069</v>
      </c>
      <c r="N5" s="2"/>
      <c r="O5" s="5">
        <f t="shared" si="3"/>
        <v>82.177246</v>
      </c>
    </row>
    <row r="6">
      <c r="A6" s="2" t="s">
        <v>15</v>
      </c>
      <c r="B6" s="2" t="s">
        <v>16</v>
      </c>
      <c r="C6" s="3">
        <v>1.0</v>
      </c>
      <c r="D6" s="2" t="s">
        <v>17</v>
      </c>
      <c r="E6" s="3">
        <v>1.0</v>
      </c>
      <c r="F6" s="2" t="s">
        <v>24</v>
      </c>
      <c r="G6" s="4">
        <v>2.017912</v>
      </c>
      <c r="H6" s="4">
        <v>1.92949</v>
      </c>
      <c r="I6" s="4">
        <v>1.999402</v>
      </c>
      <c r="J6" s="3">
        <f t="shared" si="1"/>
        <v>1.982268</v>
      </c>
      <c r="K6" s="3">
        <f t="shared" si="2"/>
        <v>1.008945309</v>
      </c>
      <c r="L6" s="4">
        <v>59.09129</v>
      </c>
      <c r="M6" s="3">
        <v>130.67366</v>
      </c>
      <c r="N6" s="2"/>
      <c r="O6" s="7">
        <f t="shared" ref="O6:O9" si="4">L90-L6</f>
        <v>123.909793</v>
      </c>
    </row>
    <row r="7">
      <c r="A7" s="2" t="s">
        <v>15</v>
      </c>
      <c r="B7" s="2" t="s">
        <v>16</v>
      </c>
      <c r="C7" s="3">
        <v>2.0</v>
      </c>
      <c r="D7" s="2" t="str">
        <f>B:B&amp;""&amp;C:C</f>
        <v>DL2</v>
      </c>
      <c r="E7" s="3">
        <v>1.0</v>
      </c>
      <c r="F7" s="2" t="s">
        <v>24</v>
      </c>
      <c r="G7" s="4">
        <v>1.189763</v>
      </c>
      <c r="H7" s="4">
        <v>1.21071</v>
      </c>
      <c r="I7" s="4">
        <v>1.213771</v>
      </c>
      <c r="J7" s="3">
        <f t="shared" si="1"/>
        <v>1.204748</v>
      </c>
      <c r="K7" s="3">
        <f t="shared" si="2"/>
        <v>1.660098211</v>
      </c>
      <c r="L7" s="4">
        <v>64.299263</v>
      </c>
      <c r="M7" s="2"/>
      <c r="N7" s="2"/>
      <c r="O7" s="7">
        <f t="shared" si="4"/>
        <v>129.570091</v>
      </c>
    </row>
    <row r="8">
      <c r="A8" s="2" t="s">
        <v>15</v>
      </c>
      <c r="B8" s="2" t="s">
        <v>16</v>
      </c>
      <c r="C8" s="3">
        <v>3.0</v>
      </c>
      <c r="D8" s="2" t="s">
        <v>25</v>
      </c>
      <c r="E8" s="3">
        <v>1.0</v>
      </c>
      <c r="F8" s="2" t="s">
        <v>24</v>
      </c>
      <c r="G8" s="4">
        <v>0.70679</v>
      </c>
      <c r="H8" s="4">
        <v>0.708567</v>
      </c>
      <c r="I8" s="4">
        <v>0.7119</v>
      </c>
      <c r="J8" s="3">
        <f t="shared" si="1"/>
        <v>0.7090856667</v>
      </c>
      <c r="K8" s="3">
        <f t="shared" si="2"/>
        <v>2.820533673</v>
      </c>
      <c r="L8" s="4">
        <v>68.640717</v>
      </c>
      <c r="M8" s="2"/>
      <c r="N8" s="2"/>
      <c r="O8" s="7">
        <f t="shared" si="4"/>
        <v>88.106384</v>
      </c>
    </row>
    <row r="9">
      <c r="A9" s="2" t="s">
        <v>15</v>
      </c>
      <c r="B9" s="2" t="s">
        <v>19</v>
      </c>
      <c r="C9" s="3">
        <v>13.0</v>
      </c>
      <c r="D9" s="2" t="s">
        <v>26</v>
      </c>
      <c r="E9" s="3">
        <v>1.0</v>
      </c>
      <c r="F9" s="2" t="s">
        <v>24</v>
      </c>
      <c r="G9" s="4">
        <v>1.444189</v>
      </c>
      <c r="H9" s="4">
        <v>1.431644</v>
      </c>
      <c r="I9" s="4">
        <v>1.456501</v>
      </c>
      <c r="J9" s="3">
        <f t="shared" si="1"/>
        <v>1.444111333</v>
      </c>
      <c r="K9" s="3">
        <f t="shared" si="2"/>
        <v>1.384934772</v>
      </c>
      <c r="L9" s="4">
        <v>64.547646</v>
      </c>
      <c r="M9" s="2"/>
      <c r="N9" s="2"/>
      <c r="O9" s="7">
        <f t="shared" si="4"/>
        <v>130.079277</v>
      </c>
    </row>
    <row r="10">
      <c r="A10" s="2" t="s">
        <v>15</v>
      </c>
      <c r="B10" s="2" t="s">
        <v>19</v>
      </c>
      <c r="C10" s="3">
        <v>15.0</v>
      </c>
      <c r="D10" s="2" t="s">
        <v>27</v>
      </c>
      <c r="E10" s="3">
        <v>1.0</v>
      </c>
      <c r="F10" s="2" t="s">
        <v>24</v>
      </c>
      <c r="G10" s="4">
        <v>1.007593</v>
      </c>
      <c r="H10" s="4">
        <v>0.987445</v>
      </c>
      <c r="I10" s="4">
        <v>1.013363</v>
      </c>
      <c r="J10" s="3">
        <f t="shared" si="1"/>
        <v>1.002800333</v>
      </c>
      <c r="K10" s="3">
        <f t="shared" si="2"/>
        <v>1.994414973</v>
      </c>
      <c r="L10" s="4">
        <v>57.394161</v>
      </c>
      <c r="M10" s="3">
        <v>92.181816</v>
      </c>
      <c r="N10" s="2"/>
      <c r="O10" s="8"/>
    </row>
    <row r="11">
      <c r="A11" s="2" t="s">
        <v>15</v>
      </c>
      <c r="B11" s="2" t="s">
        <v>19</v>
      </c>
      <c r="C11" s="3">
        <v>16.0</v>
      </c>
      <c r="D11" s="2" t="s">
        <v>20</v>
      </c>
      <c r="E11" s="3">
        <v>1.0</v>
      </c>
      <c r="F11" s="2" t="s">
        <v>24</v>
      </c>
      <c r="G11" s="4">
        <v>1.051884</v>
      </c>
      <c r="H11" s="4">
        <v>1.003237</v>
      </c>
      <c r="I11" s="4">
        <v>1.000086</v>
      </c>
      <c r="J11" s="3">
        <f t="shared" si="1"/>
        <v>1.018402333</v>
      </c>
      <c r="K11" s="3">
        <f t="shared" si="2"/>
        <v>1.963860387</v>
      </c>
      <c r="L11" s="6">
        <v>78.569199</v>
      </c>
      <c r="M11" s="3">
        <v>103.975922</v>
      </c>
      <c r="N11" s="2"/>
      <c r="O11" s="8"/>
    </row>
    <row r="12">
      <c r="A12" s="2" t="s">
        <v>15</v>
      </c>
      <c r="B12" s="2" t="s">
        <v>21</v>
      </c>
      <c r="C12" s="3">
        <v>7.0</v>
      </c>
      <c r="D12" s="2" t="s">
        <v>28</v>
      </c>
      <c r="E12" s="3">
        <v>1.0</v>
      </c>
      <c r="F12" s="2" t="s">
        <v>24</v>
      </c>
      <c r="G12" s="4">
        <v>1.486426</v>
      </c>
      <c r="H12" s="4">
        <v>1.506239</v>
      </c>
      <c r="I12" s="4">
        <v>1.502325</v>
      </c>
      <c r="J12" s="3">
        <f t="shared" si="1"/>
        <v>1.49833</v>
      </c>
      <c r="K12" s="3">
        <f t="shared" si="2"/>
        <v>1.334819432</v>
      </c>
      <c r="L12" s="6">
        <v>64.378067</v>
      </c>
      <c r="M12" s="3">
        <v>108.125366</v>
      </c>
      <c r="N12" s="2"/>
      <c r="O12" s="8"/>
    </row>
    <row r="13">
      <c r="A13" s="2" t="s">
        <v>15</v>
      </c>
      <c r="B13" s="2" t="s">
        <v>21</v>
      </c>
      <c r="C13" s="3">
        <v>11.0</v>
      </c>
      <c r="D13" s="2" t="str">
        <f t="shared" ref="D13:D14" si="5">B:B&amp;""&amp;C:C</f>
        <v>PS11</v>
      </c>
      <c r="E13" s="3">
        <v>1.0</v>
      </c>
      <c r="F13" s="2" t="s">
        <v>24</v>
      </c>
      <c r="G13" s="4">
        <v>0.872634</v>
      </c>
      <c r="H13" s="4">
        <v>0.843999</v>
      </c>
      <c r="I13" s="4">
        <v>0.864288</v>
      </c>
      <c r="J13" s="3">
        <f t="shared" si="1"/>
        <v>0.860307</v>
      </c>
      <c r="K13" s="3">
        <f t="shared" si="2"/>
        <v>2.324751513</v>
      </c>
      <c r="L13" s="4">
        <v>24.397818</v>
      </c>
      <c r="M13" s="2"/>
      <c r="N13" s="2"/>
      <c r="O13" s="7">
        <f>L97-L13</f>
        <v>26.704374</v>
      </c>
    </row>
    <row r="14">
      <c r="A14" s="2" t="s">
        <v>15</v>
      </c>
      <c r="B14" s="2" t="s">
        <v>21</v>
      </c>
      <c r="C14" s="3">
        <v>12.0</v>
      </c>
      <c r="D14" s="2" t="str">
        <f t="shared" si="5"/>
        <v>PS12</v>
      </c>
      <c r="E14" s="3">
        <v>1.0</v>
      </c>
      <c r="F14" s="2" t="s">
        <v>24</v>
      </c>
      <c r="G14" s="4">
        <v>0.480493</v>
      </c>
      <c r="H14" s="4">
        <v>0.475715</v>
      </c>
      <c r="I14" s="4">
        <v>0.462387</v>
      </c>
      <c r="J14" s="3">
        <f t="shared" si="1"/>
        <v>0.472865</v>
      </c>
      <c r="K14" s="3">
        <f t="shared" si="2"/>
        <v>4.229536971</v>
      </c>
      <c r="L14" s="4">
        <v>47.295525</v>
      </c>
      <c r="M14" s="2"/>
      <c r="N14" s="2"/>
      <c r="O14" s="8"/>
    </row>
    <row r="15">
      <c r="A15" s="2" t="s">
        <v>15</v>
      </c>
      <c r="B15" s="2" t="s">
        <v>21</v>
      </c>
      <c r="C15" s="3">
        <v>13.0</v>
      </c>
      <c r="D15" s="2" t="s">
        <v>22</v>
      </c>
      <c r="E15" s="3">
        <v>1.0</v>
      </c>
      <c r="F15" s="2" t="s">
        <v>24</v>
      </c>
      <c r="G15" s="4">
        <v>1.295165</v>
      </c>
      <c r="H15" s="4">
        <v>1.23892</v>
      </c>
      <c r="I15" s="4">
        <v>1.231203</v>
      </c>
      <c r="J15" s="3">
        <f t="shared" si="1"/>
        <v>1.255096</v>
      </c>
      <c r="K15" s="3">
        <f t="shared" si="2"/>
        <v>1.593503605</v>
      </c>
      <c r="L15" s="6">
        <v>62.921917</v>
      </c>
      <c r="M15" s="3">
        <v>106.985474</v>
      </c>
      <c r="N15" s="2"/>
      <c r="O15" s="8"/>
    </row>
    <row r="16">
      <c r="A16" s="2" t="s">
        <v>15</v>
      </c>
      <c r="B16" s="2" t="s">
        <v>21</v>
      </c>
      <c r="C16" s="3">
        <v>14.0</v>
      </c>
      <c r="D16" s="2" t="s">
        <v>23</v>
      </c>
      <c r="E16" s="3">
        <v>1.0</v>
      </c>
      <c r="F16" s="2" t="s">
        <v>24</v>
      </c>
      <c r="G16" s="6">
        <v>2.044298</v>
      </c>
      <c r="H16" s="6">
        <v>2.037771</v>
      </c>
      <c r="I16" s="6">
        <v>2.096726</v>
      </c>
      <c r="J16" s="3">
        <f t="shared" si="1"/>
        <v>2.059598333</v>
      </c>
      <c r="K16" s="3">
        <f t="shared" si="2"/>
        <v>0.971063128</v>
      </c>
      <c r="L16" s="6">
        <v>82.878731</v>
      </c>
      <c r="M16" s="3">
        <v>169.888657</v>
      </c>
      <c r="N16" s="2"/>
      <c r="O16" s="8"/>
    </row>
    <row r="17">
      <c r="A17" s="2" t="s">
        <v>15</v>
      </c>
      <c r="B17" s="2" t="s">
        <v>16</v>
      </c>
      <c r="C17" s="3">
        <v>3.0</v>
      </c>
      <c r="D17" s="2" t="s">
        <v>25</v>
      </c>
      <c r="E17" s="3">
        <v>2.0</v>
      </c>
      <c r="F17" s="2" t="s">
        <v>18</v>
      </c>
      <c r="G17" s="4">
        <v>0.354697</v>
      </c>
      <c r="H17" s="4">
        <v>0.355045</v>
      </c>
      <c r="I17" s="4">
        <v>0.364377</v>
      </c>
      <c r="J17" s="3">
        <f t="shared" si="1"/>
        <v>0.3580396667</v>
      </c>
      <c r="K17" s="3">
        <f t="shared" si="2"/>
        <v>5.585973249</v>
      </c>
      <c r="L17" s="4">
        <v>261.423859</v>
      </c>
      <c r="M17" s="3">
        <v>287.057495</v>
      </c>
      <c r="N17" s="2"/>
      <c r="O17" s="5">
        <f t="shared" ref="O17:O20" si="6">L116-L17</f>
        <v>110.720245</v>
      </c>
    </row>
    <row r="18">
      <c r="A18" s="2" t="s">
        <v>15</v>
      </c>
      <c r="B18" s="2" t="s">
        <v>19</v>
      </c>
      <c r="C18" s="3">
        <v>15.0</v>
      </c>
      <c r="D18" s="2" t="s">
        <v>27</v>
      </c>
      <c r="E18" s="3">
        <v>2.0</v>
      </c>
      <c r="F18" s="2" t="s">
        <v>18</v>
      </c>
      <c r="G18" s="4">
        <v>0.83393</v>
      </c>
      <c r="H18" s="4">
        <v>0.848664</v>
      </c>
      <c r="I18" s="4">
        <v>0.845098</v>
      </c>
      <c r="J18" s="3">
        <f t="shared" si="1"/>
        <v>0.842564</v>
      </c>
      <c r="K18" s="3">
        <f t="shared" si="2"/>
        <v>2.373706923</v>
      </c>
      <c r="L18" s="6">
        <v>184.711319</v>
      </c>
      <c r="M18" s="3">
        <v>184.708557</v>
      </c>
      <c r="N18" s="2"/>
      <c r="O18" s="5">
        <f t="shared" si="6"/>
        <v>14.264969</v>
      </c>
    </row>
    <row r="19">
      <c r="A19" s="2" t="s">
        <v>15</v>
      </c>
      <c r="B19" s="2" t="s">
        <v>21</v>
      </c>
      <c r="C19" s="3">
        <v>11.0</v>
      </c>
      <c r="D19" s="2" t="s">
        <v>29</v>
      </c>
      <c r="E19" s="3">
        <v>2.0</v>
      </c>
      <c r="F19" s="2" t="s">
        <v>18</v>
      </c>
      <c r="G19" s="4">
        <v>1.064739</v>
      </c>
      <c r="H19" s="4">
        <v>1.066036</v>
      </c>
      <c r="I19" s="4">
        <v>1.046919</v>
      </c>
      <c r="J19" s="3">
        <f t="shared" si="1"/>
        <v>1.059231333</v>
      </c>
      <c r="K19" s="3">
        <f t="shared" si="2"/>
        <v>1.888161667</v>
      </c>
      <c r="L19" s="4">
        <v>83.891808</v>
      </c>
      <c r="M19" s="3">
        <v>75.855972</v>
      </c>
      <c r="N19" s="2"/>
      <c r="O19" s="5">
        <f t="shared" si="6"/>
        <v>20.631835</v>
      </c>
    </row>
    <row r="20">
      <c r="A20" s="2" t="s">
        <v>15</v>
      </c>
      <c r="B20" s="2" t="s">
        <v>21</v>
      </c>
      <c r="C20" s="3">
        <v>12.0</v>
      </c>
      <c r="D20" s="2" t="s">
        <v>30</v>
      </c>
      <c r="E20" s="3">
        <v>2.0</v>
      </c>
      <c r="F20" s="2" t="s">
        <v>18</v>
      </c>
      <c r="G20" s="4">
        <v>0.526259</v>
      </c>
      <c r="H20" s="4">
        <v>0.521886</v>
      </c>
      <c r="I20" s="4">
        <v>0.53822</v>
      </c>
      <c r="J20" s="3">
        <f t="shared" si="1"/>
        <v>0.5287883333</v>
      </c>
      <c r="K20" s="3">
        <f t="shared" si="2"/>
        <v>3.782231706</v>
      </c>
      <c r="L20" s="4">
        <v>169.724854</v>
      </c>
      <c r="M20" s="3">
        <v>175.79837</v>
      </c>
      <c r="N20" s="2"/>
      <c r="O20" s="5">
        <f t="shared" si="6"/>
        <v>2.472381</v>
      </c>
    </row>
    <row r="21">
      <c r="A21" s="2" t="s">
        <v>15</v>
      </c>
      <c r="B21" s="2" t="s">
        <v>16</v>
      </c>
      <c r="C21" s="3">
        <v>1.0</v>
      </c>
      <c r="D21" s="2" t="str">
        <f t="shared" ref="D21:D100" si="7">B:B&amp;""&amp;C:C</f>
        <v>DL1</v>
      </c>
      <c r="E21" s="3">
        <v>2.0</v>
      </c>
      <c r="F21" s="2" t="s">
        <v>24</v>
      </c>
      <c r="G21" s="4">
        <v>0.830614</v>
      </c>
      <c r="H21" s="4">
        <v>0.807726</v>
      </c>
      <c r="I21" s="4">
        <v>0.804789</v>
      </c>
      <c r="J21" s="3">
        <f t="shared" si="1"/>
        <v>0.8143763333</v>
      </c>
      <c r="K21" s="3">
        <f t="shared" si="2"/>
        <v>2.455867046</v>
      </c>
      <c r="L21" s="4">
        <v>68.026764</v>
      </c>
      <c r="M21" s="2"/>
      <c r="N21" s="2"/>
      <c r="O21" s="7">
        <f>L105-L21</f>
        <v>68.031723</v>
      </c>
    </row>
    <row r="22">
      <c r="A22" s="2" t="s">
        <v>15</v>
      </c>
      <c r="B22" s="2" t="s">
        <v>16</v>
      </c>
      <c r="C22" s="3">
        <v>2.0</v>
      </c>
      <c r="D22" s="2" t="str">
        <f t="shared" si="7"/>
        <v>DL2</v>
      </c>
      <c r="E22" s="3">
        <v>2.0</v>
      </c>
      <c r="F22" s="2" t="s">
        <v>24</v>
      </c>
      <c r="G22" s="4">
        <v>0.932555</v>
      </c>
      <c r="H22" s="4">
        <v>0.878912</v>
      </c>
      <c r="I22" s="4">
        <v>0.934244</v>
      </c>
      <c r="J22" s="3">
        <f t="shared" si="1"/>
        <v>0.915237</v>
      </c>
      <c r="K22" s="3">
        <f t="shared" si="2"/>
        <v>2.18522634</v>
      </c>
      <c r="L22" s="4">
        <v>74.373901</v>
      </c>
      <c r="M22" s="2"/>
      <c r="N22" s="2"/>
      <c r="O22" s="8"/>
    </row>
    <row r="23">
      <c r="A23" s="2" t="s">
        <v>15</v>
      </c>
      <c r="B23" s="2" t="s">
        <v>16</v>
      </c>
      <c r="C23" s="3">
        <v>3.0</v>
      </c>
      <c r="D23" s="2" t="str">
        <f t="shared" si="7"/>
        <v>DL3</v>
      </c>
      <c r="E23" s="3">
        <v>2.0</v>
      </c>
      <c r="F23" s="2" t="s">
        <v>24</v>
      </c>
      <c r="G23" s="4">
        <v>0.945012</v>
      </c>
      <c r="H23" s="4">
        <v>0.922661</v>
      </c>
      <c r="I23" s="4">
        <v>0.955521</v>
      </c>
      <c r="J23" s="3">
        <f t="shared" si="1"/>
        <v>0.9410646667</v>
      </c>
      <c r="K23" s="3">
        <f t="shared" si="2"/>
        <v>2.125252462</v>
      </c>
      <c r="L23" s="4">
        <v>82.633621</v>
      </c>
      <c r="M23" s="2"/>
      <c r="N23" s="2"/>
      <c r="O23" s="8"/>
    </row>
    <row r="24">
      <c r="A24" s="2" t="s">
        <v>15</v>
      </c>
      <c r="B24" s="2" t="s">
        <v>19</v>
      </c>
      <c r="C24" s="3">
        <v>13.0</v>
      </c>
      <c r="D24" s="2" t="str">
        <f t="shared" si="7"/>
        <v>PC13</v>
      </c>
      <c r="E24" s="3">
        <v>2.0</v>
      </c>
      <c r="F24" s="2" t="s">
        <v>24</v>
      </c>
      <c r="G24" s="4">
        <v>0.398037</v>
      </c>
      <c r="H24" s="4">
        <v>0.390415</v>
      </c>
      <c r="I24" s="4">
        <v>0.390298</v>
      </c>
      <c r="J24" s="3">
        <f t="shared" si="1"/>
        <v>0.3929166667</v>
      </c>
      <c r="K24" s="3">
        <f t="shared" si="2"/>
        <v>5.090137858</v>
      </c>
      <c r="L24" s="4">
        <v>73.606323</v>
      </c>
      <c r="M24" s="2"/>
      <c r="N24" s="2"/>
      <c r="O24" s="8">
        <f>L108-L24</f>
        <v>102.723847</v>
      </c>
    </row>
    <row r="25">
      <c r="A25" s="2" t="s">
        <v>15</v>
      </c>
      <c r="B25" s="2" t="s">
        <v>19</v>
      </c>
      <c r="C25" s="3">
        <v>15.0</v>
      </c>
      <c r="D25" s="2" t="str">
        <f t="shared" si="7"/>
        <v>PC15</v>
      </c>
      <c r="E25" s="3">
        <v>2.0</v>
      </c>
      <c r="F25" s="2" t="s">
        <v>24</v>
      </c>
      <c r="G25" s="6">
        <v>1.549821</v>
      </c>
      <c r="H25" s="6">
        <v>1.524253</v>
      </c>
      <c r="I25" s="6">
        <v>1.524834</v>
      </c>
      <c r="J25" s="3">
        <f t="shared" si="1"/>
        <v>1.532969333</v>
      </c>
      <c r="K25" s="3">
        <f t="shared" si="2"/>
        <v>1.30465754</v>
      </c>
      <c r="L25" s="6">
        <v>70.018379</v>
      </c>
      <c r="M25" s="2"/>
      <c r="N25" s="2"/>
      <c r="O25" s="8"/>
    </row>
    <row r="26">
      <c r="A26" s="2" t="s">
        <v>15</v>
      </c>
      <c r="B26" s="2" t="s">
        <v>19</v>
      </c>
      <c r="C26" s="3">
        <v>16.0</v>
      </c>
      <c r="D26" s="2" t="str">
        <f t="shared" si="7"/>
        <v>PC16</v>
      </c>
      <c r="E26" s="3">
        <v>2.0</v>
      </c>
      <c r="F26" s="2" t="s">
        <v>24</v>
      </c>
      <c r="G26" s="4">
        <v>1.389988</v>
      </c>
      <c r="H26" s="4">
        <v>1.379873</v>
      </c>
      <c r="I26" s="4">
        <v>1.363425</v>
      </c>
      <c r="J26" s="3">
        <f t="shared" si="1"/>
        <v>1.377762</v>
      </c>
      <c r="K26" s="3">
        <f t="shared" si="2"/>
        <v>1.451629527</v>
      </c>
      <c r="L26" s="6">
        <v>71.294235</v>
      </c>
      <c r="M26" s="2"/>
      <c r="N26" s="2"/>
      <c r="O26" s="8"/>
    </row>
    <row r="27">
      <c r="A27" s="2" t="s">
        <v>15</v>
      </c>
      <c r="B27" s="2" t="s">
        <v>21</v>
      </c>
      <c r="C27" s="3">
        <v>7.0</v>
      </c>
      <c r="D27" s="2" t="str">
        <f t="shared" si="7"/>
        <v>PS7</v>
      </c>
      <c r="E27" s="3">
        <v>2.0</v>
      </c>
      <c r="F27" s="2" t="s">
        <v>24</v>
      </c>
      <c r="G27" s="4">
        <v>0.903906</v>
      </c>
      <c r="H27" s="4">
        <v>0.921311</v>
      </c>
      <c r="I27" s="4">
        <v>0.899273</v>
      </c>
      <c r="J27" s="3">
        <f t="shared" si="1"/>
        <v>0.9081633333</v>
      </c>
      <c r="K27" s="3">
        <f t="shared" si="2"/>
        <v>2.202247026</v>
      </c>
      <c r="L27" s="6">
        <v>69.381996</v>
      </c>
      <c r="M27" s="2"/>
      <c r="N27" s="2"/>
      <c r="O27" s="8"/>
    </row>
    <row r="28">
      <c r="A28" s="2" t="s">
        <v>15</v>
      </c>
      <c r="B28" s="2" t="s">
        <v>21</v>
      </c>
      <c r="C28" s="3">
        <v>11.0</v>
      </c>
      <c r="D28" s="2" t="str">
        <f t="shared" si="7"/>
        <v>PS11</v>
      </c>
      <c r="E28" s="3">
        <v>2.0</v>
      </c>
      <c r="F28" s="2" t="s">
        <v>24</v>
      </c>
      <c r="G28" s="4">
        <v>1.303001</v>
      </c>
      <c r="H28" s="4">
        <v>1.281335</v>
      </c>
      <c r="I28" s="4">
        <v>1.312767</v>
      </c>
      <c r="J28" s="3">
        <f t="shared" si="1"/>
        <v>1.299034333</v>
      </c>
      <c r="K28" s="3">
        <f t="shared" si="2"/>
        <v>1.539605189</v>
      </c>
      <c r="L28" s="4">
        <v>27.67248</v>
      </c>
      <c r="M28" s="2"/>
      <c r="N28" s="2"/>
      <c r="O28" s="7">
        <f>L112-L28</f>
        <v>39.503896</v>
      </c>
    </row>
    <row r="29">
      <c r="A29" s="2" t="s">
        <v>15</v>
      </c>
      <c r="B29" s="2" t="s">
        <v>21</v>
      </c>
      <c r="C29" s="3">
        <v>12.0</v>
      </c>
      <c r="D29" s="2" t="str">
        <f t="shared" si="7"/>
        <v>PS12</v>
      </c>
      <c r="E29" s="3">
        <v>2.0</v>
      </c>
      <c r="F29" s="2" t="s">
        <v>24</v>
      </c>
      <c r="G29" s="4">
        <v>0.959932</v>
      </c>
      <c r="H29" s="4">
        <v>0.963186</v>
      </c>
      <c r="I29" s="4">
        <v>0.957398</v>
      </c>
      <c r="J29" s="3">
        <f t="shared" si="1"/>
        <v>0.960172</v>
      </c>
      <c r="K29" s="3">
        <f t="shared" si="2"/>
        <v>2.082960136</v>
      </c>
      <c r="L29" s="6">
        <v>62.325909</v>
      </c>
      <c r="M29" s="2"/>
      <c r="N29" s="2"/>
      <c r="O29" s="8"/>
    </row>
    <row r="30">
      <c r="A30" s="2" t="s">
        <v>15</v>
      </c>
      <c r="B30" s="2" t="s">
        <v>21</v>
      </c>
      <c r="C30" s="3">
        <v>13.0</v>
      </c>
      <c r="D30" s="2" t="str">
        <f t="shared" si="7"/>
        <v>PS13</v>
      </c>
      <c r="E30" s="3">
        <v>2.0</v>
      </c>
      <c r="F30" s="2" t="s">
        <v>24</v>
      </c>
      <c r="G30" s="6">
        <v>0.388451</v>
      </c>
      <c r="H30" s="6">
        <v>0.384814</v>
      </c>
      <c r="I30" s="6">
        <v>0.397078</v>
      </c>
      <c r="J30" s="3">
        <f t="shared" si="1"/>
        <v>0.3901143333</v>
      </c>
      <c r="K30" s="3">
        <f t="shared" si="2"/>
        <v>5.126702172</v>
      </c>
      <c r="L30" s="6">
        <v>64.883011</v>
      </c>
      <c r="M30" s="2"/>
      <c r="N30" s="2"/>
      <c r="O30" s="8"/>
    </row>
    <row r="31">
      <c r="A31" s="2" t="s">
        <v>15</v>
      </c>
      <c r="B31" s="2" t="s">
        <v>21</v>
      </c>
      <c r="C31" s="3">
        <v>14.0</v>
      </c>
      <c r="D31" s="2" t="str">
        <f t="shared" si="7"/>
        <v>PS14</v>
      </c>
      <c r="E31" s="3">
        <v>2.0</v>
      </c>
      <c r="F31" s="2" t="s">
        <v>24</v>
      </c>
      <c r="G31" s="4">
        <v>0.133632</v>
      </c>
      <c r="H31" s="4">
        <v>0.129773</v>
      </c>
      <c r="I31" s="4">
        <v>0.13097</v>
      </c>
      <c r="J31" s="3">
        <f t="shared" si="1"/>
        <v>0.1314583333</v>
      </c>
      <c r="K31" s="3">
        <f t="shared" si="2"/>
        <v>15.21394612</v>
      </c>
      <c r="L31" s="6">
        <v>102.108559</v>
      </c>
      <c r="M31" s="2"/>
      <c r="N31" s="2"/>
      <c r="O31" s="8"/>
    </row>
    <row r="32">
      <c r="A32" s="2" t="s">
        <v>15</v>
      </c>
      <c r="B32" s="2" t="s">
        <v>16</v>
      </c>
      <c r="C32" s="3">
        <v>2.0</v>
      </c>
      <c r="D32" s="2" t="str">
        <f t="shared" si="7"/>
        <v>DL2</v>
      </c>
      <c r="E32" s="3">
        <v>3.0</v>
      </c>
      <c r="F32" s="2" t="s">
        <v>18</v>
      </c>
      <c r="G32" s="6">
        <v>1.259049</v>
      </c>
      <c r="H32" s="6">
        <v>1.240342</v>
      </c>
      <c r="I32" s="6">
        <v>1.243616</v>
      </c>
      <c r="J32" s="3">
        <f t="shared" si="1"/>
        <v>1.247669</v>
      </c>
      <c r="K32" s="3">
        <f t="shared" si="2"/>
        <v>1.602989254</v>
      </c>
      <c r="L32" s="6">
        <v>253.252945</v>
      </c>
      <c r="M32" s="3">
        <v>274.264923</v>
      </c>
      <c r="N32" s="2"/>
      <c r="O32" s="5">
        <f t="shared" ref="O32:O33" si="8">L131-L32</f>
        <v>38.294144</v>
      </c>
    </row>
    <row r="33">
      <c r="A33" s="2" t="s">
        <v>15</v>
      </c>
      <c r="B33" s="2" t="s">
        <v>19</v>
      </c>
      <c r="C33" s="3">
        <v>13.0</v>
      </c>
      <c r="D33" s="2" t="str">
        <f t="shared" si="7"/>
        <v>PC13</v>
      </c>
      <c r="E33" s="3">
        <v>3.0</v>
      </c>
      <c r="F33" s="2" t="s">
        <v>18</v>
      </c>
      <c r="G33" s="4">
        <v>1.210235</v>
      </c>
      <c r="H33" s="4">
        <v>1.244892</v>
      </c>
      <c r="I33" s="4">
        <v>1.244909</v>
      </c>
      <c r="J33" s="3">
        <f t="shared" si="1"/>
        <v>1.233345333</v>
      </c>
      <c r="K33" s="3">
        <f t="shared" si="2"/>
        <v>1.621605844</v>
      </c>
      <c r="L33" s="4">
        <v>217.663315</v>
      </c>
      <c r="M33" s="3">
        <v>221.025955</v>
      </c>
      <c r="N33" s="2"/>
      <c r="O33" s="5">
        <f t="shared" si="8"/>
        <v>6.69545</v>
      </c>
    </row>
    <row r="34">
      <c r="A34" s="2" t="s">
        <v>15</v>
      </c>
      <c r="B34" s="2" t="s">
        <v>21</v>
      </c>
      <c r="C34" s="3">
        <v>7.0</v>
      </c>
      <c r="D34" s="2" t="str">
        <f t="shared" si="7"/>
        <v>PS7</v>
      </c>
      <c r="E34" s="3">
        <v>3.0</v>
      </c>
      <c r="F34" s="2" t="s">
        <v>18</v>
      </c>
      <c r="G34" s="4">
        <v>1.185298</v>
      </c>
      <c r="H34" s="4">
        <v>1.173701</v>
      </c>
      <c r="I34" s="4">
        <v>1.185213</v>
      </c>
      <c r="J34" s="3">
        <f t="shared" si="1"/>
        <v>1.181404</v>
      </c>
      <c r="K34" s="3">
        <f t="shared" si="2"/>
        <v>1.692900989</v>
      </c>
      <c r="L34" s="4">
        <v>160.973251</v>
      </c>
      <c r="M34" s="3">
        <v>148.248077</v>
      </c>
      <c r="N34" s="2"/>
      <c r="O34" s="5">
        <f>L133-M34</f>
        <v>47.011185</v>
      </c>
    </row>
    <row r="35">
      <c r="A35" s="2" t="s">
        <v>15</v>
      </c>
      <c r="B35" s="2" t="s">
        <v>16</v>
      </c>
      <c r="C35" s="3">
        <v>1.0</v>
      </c>
      <c r="D35" s="2" t="str">
        <f t="shared" si="7"/>
        <v>DL1</v>
      </c>
      <c r="E35" s="3">
        <v>3.0</v>
      </c>
      <c r="F35" s="2" t="s">
        <v>24</v>
      </c>
      <c r="G35" s="4">
        <v>1.059848</v>
      </c>
      <c r="H35" s="4">
        <v>1.057144</v>
      </c>
      <c r="I35" s="4">
        <v>1.017009</v>
      </c>
      <c r="J35" s="3">
        <f t="shared" si="1"/>
        <v>1.044667</v>
      </c>
      <c r="K35" s="3">
        <f t="shared" si="2"/>
        <v>1.914485669</v>
      </c>
      <c r="L35" s="6">
        <v>78.328491</v>
      </c>
      <c r="M35" s="2"/>
      <c r="N35" s="2"/>
      <c r="O35" s="7">
        <f>L120-L35</f>
        <v>101.301575</v>
      </c>
    </row>
    <row r="36">
      <c r="A36" s="2" t="s">
        <v>15</v>
      </c>
      <c r="B36" s="2" t="s">
        <v>16</v>
      </c>
      <c r="C36" s="3">
        <v>2.0</v>
      </c>
      <c r="D36" s="2" t="str">
        <f t="shared" si="7"/>
        <v>DL2</v>
      </c>
      <c r="E36" s="3">
        <v>3.0</v>
      </c>
      <c r="F36" s="2" t="s">
        <v>24</v>
      </c>
      <c r="G36" s="4">
        <v>1.05347</v>
      </c>
      <c r="H36" s="4">
        <v>1.044587</v>
      </c>
      <c r="I36" s="4">
        <v>1.023862</v>
      </c>
      <c r="J36" s="3">
        <f t="shared" si="1"/>
        <v>1.040639667</v>
      </c>
      <c r="K36" s="3">
        <f t="shared" si="2"/>
        <v>1.921894835</v>
      </c>
      <c r="L36" s="6">
        <v>82.364632</v>
      </c>
      <c r="M36" s="2"/>
      <c r="N36" s="2"/>
      <c r="O36" s="8"/>
    </row>
    <row r="37">
      <c r="A37" s="2" t="s">
        <v>15</v>
      </c>
      <c r="B37" s="2" t="s">
        <v>16</v>
      </c>
      <c r="C37" s="3">
        <v>3.0</v>
      </c>
      <c r="D37" s="2" t="str">
        <f t="shared" si="7"/>
        <v>DL3</v>
      </c>
      <c r="E37" s="3">
        <v>3.0</v>
      </c>
      <c r="F37" s="2" t="s">
        <v>24</v>
      </c>
      <c r="G37" s="4">
        <v>1.219749</v>
      </c>
      <c r="H37" s="4">
        <v>1.197216</v>
      </c>
      <c r="I37" s="4">
        <v>1.292987</v>
      </c>
      <c r="J37" s="3">
        <f t="shared" si="1"/>
        <v>1.236650667</v>
      </c>
      <c r="K37" s="3">
        <f t="shared" si="2"/>
        <v>1.617271598</v>
      </c>
      <c r="L37" s="6">
        <v>87.931602</v>
      </c>
      <c r="M37" s="2"/>
      <c r="N37" s="2"/>
      <c r="O37" s="8"/>
    </row>
    <row r="38">
      <c r="A38" s="2" t="s">
        <v>15</v>
      </c>
      <c r="B38" s="2" t="s">
        <v>19</v>
      </c>
      <c r="C38" s="3">
        <v>13.0</v>
      </c>
      <c r="D38" s="2" t="str">
        <f t="shared" si="7"/>
        <v>PC13</v>
      </c>
      <c r="E38" s="3">
        <v>3.0</v>
      </c>
      <c r="F38" s="2" t="s">
        <v>24</v>
      </c>
      <c r="G38" s="4">
        <v>1.36314</v>
      </c>
      <c r="H38" s="4">
        <v>1.371266</v>
      </c>
      <c r="I38" s="4">
        <v>1.372213</v>
      </c>
      <c r="J38" s="3">
        <f t="shared" si="1"/>
        <v>1.368873</v>
      </c>
      <c r="K38" s="3">
        <f t="shared" si="2"/>
        <v>1.46105592</v>
      </c>
      <c r="L38" s="4">
        <v>72.391365</v>
      </c>
      <c r="M38" s="2"/>
      <c r="N38" s="2"/>
      <c r="O38" s="8">
        <f>L123-L38</f>
        <v>112.150124</v>
      </c>
    </row>
    <row r="39">
      <c r="A39" s="2" t="s">
        <v>15</v>
      </c>
      <c r="B39" s="2" t="s">
        <v>19</v>
      </c>
      <c r="C39" s="3">
        <v>15.0</v>
      </c>
      <c r="D39" s="2" t="str">
        <f t="shared" si="7"/>
        <v>PC15</v>
      </c>
      <c r="E39" s="3">
        <v>3.0</v>
      </c>
      <c r="F39" s="2" t="s">
        <v>24</v>
      </c>
      <c r="G39" s="4">
        <v>1.423461</v>
      </c>
      <c r="H39" s="4">
        <v>1.409697</v>
      </c>
      <c r="I39" s="4">
        <v>1.422297</v>
      </c>
      <c r="J39" s="3">
        <f t="shared" si="1"/>
        <v>1.418485</v>
      </c>
      <c r="K39" s="3">
        <f t="shared" si="2"/>
        <v>1.409954987</v>
      </c>
      <c r="L39" s="6">
        <v>69.689308</v>
      </c>
      <c r="M39" s="2"/>
      <c r="N39" s="2"/>
      <c r="O39" s="8"/>
    </row>
    <row r="40">
      <c r="A40" s="2" t="s">
        <v>15</v>
      </c>
      <c r="B40" s="2" t="s">
        <v>19</v>
      </c>
      <c r="C40" s="3">
        <v>16.0</v>
      </c>
      <c r="D40" s="2" t="str">
        <f t="shared" si="7"/>
        <v>PC16</v>
      </c>
      <c r="E40" s="3">
        <v>3.0</v>
      </c>
      <c r="F40" s="2" t="s">
        <v>24</v>
      </c>
      <c r="G40" s="4">
        <v>0.554212</v>
      </c>
      <c r="H40" s="4">
        <v>0.543932</v>
      </c>
      <c r="I40" s="4">
        <v>0.551579</v>
      </c>
      <c r="J40" s="3">
        <f t="shared" si="1"/>
        <v>0.5499076667</v>
      </c>
      <c r="K40" s="3">
        <f t="shared" si="2"/>
        <v>3.636974207</v>
      </c>
      <c r="L40" s="6">
        <v>81.342422</v>
      </c>
      <c r="M40" s="2"/>
      <c r="N40" s="2"/>
      <c r="O40" s="8"/>
    </row>
    <row r="41">
      <c r="A41" s="2" t="s">
        <v>15</v>
      </c>
      <c r="B41" s="2" t="s">
        <v>21</v>
      </c>
      <c r="C41" s="3">
        <v>7.0</v>
      </c>
      <c r="D41" s="2" t="str">
        <f t="shared" si="7"/>
        <v>PS7</v>
      </c>
      <c r="E41" s="3">
        <v>3.0</v>
      </c>
      <c r="F41" s="2" t="s">
        <v>24</v>
      </c>
      <c r="G41" s="4">
        <v>0.893879</v>
      </c>
      <c r="H41" s="4">
        <v>0.868345</v>
      </c>
      <c r="I41" s="4">
        <v>0.873527</v>
      </c>
      <c r="J41" s="3">
        <f t="shared" si="1"/>
        <v>0.8785836667</v>
      </c>
      <c r="K41" s="3">
        <f t="shared" si="2"/>
        <v>2.276391055</v>
      </c>
      <c r="L41" s="6">
        <v>71.765678</v>
      </c>
      <c r="M41" s="2"/>
      <c r="N41" s="2"/>
      <c r="O41" s="8"/>
    </row>
    <row r="42">
      <c r="A42" s="2" t="s">
        <v>15</v>
      </c>
      <c r="B42" s="2" t="s">
        <v>21</v>
      </c>
      <c r="C42" s="3">
        <v>11.0</v>
      </c>
      <c r="D42" s="2" t="str">
        <f t="shared" si="7"/>
        <v>PS11</v>
      </c>
      <c r="E42" s="3">
        <v>3.0</v>
      </c>
      <c r="F42" s="2" t="s">
        <v>24</v>
      </c>
      <c r="G42" s="4">
        <v>1.335105</v>
      </c>
      <c r="H42" s="4">
        <v>1.375893</v>
      </c>
      <c r="I42" s="4">
        <v>1.355268</v>
      </c>
      <c r="J42" s="3">
        <f t="shared" si="1"/>
        <v>1.355422</v>
      </c>
      <c r="K42" s="3">
        <f t="shared" si="2"/>
        <v>1.475555215</v>
      </c>
      <c r="L42" s="4">
        <v>24.15839</v>
      </c>
      <c r="M42" s="2"/>
      <c r="N42" s="2"/>
      <c r="O42" s="7">
        <f>L127-L42</f>
        <v>26.865841</v>
      </c>
    </row>
    <row r="43">
      <c r="A43" s="2" t="s">
        <v>15</v>
      </c>
      <c r="B43" s="2" t="s">
        <v>21</v>
      </c>
      <c r="C43" s="3">
        <v>12.0</v>
      </c>
      <c r="D43" s="2" t="str">
        <f t="shared" si="7"/>
        <v>PS12</v>
      </c>
      <c r="E43" s="3">
        <v>3.0</v>
      </c>
      <c r="F43" s="2" t="s">
        <v>24</v>
      </c>
      <c r="G43" s="4">
        <v>0.553796</v>
      </c>
      <c r="H43" s="4">
        <v>0.553765</v>
      </c>
      <c r="I43" s="4">
        <v>0.56265</v>
      </c>
      <c r="J43" s="3">
        <f t="shared" si="1"/>
        <v>0.556737</v>
      </c>
      <c r="K43" s="3">
        <f t="shared" si="2"/>
        <v>3.592360486</v>
      </c>
      <c r="L43" s="6">
        <v>60.189205</v>
      </c>
      <c r="M43" s="2"/>
      <c r="N43" s="2"/>
      <c r="O43" s="8"/>
    </row>
    <row r="44">
      <c r="A44" s="2" t="s">
        <v>15</v>
      </c>
      <c r="B44" s="2" t="s">
        <v>21</v>
      </c>
      <c r="C44" s="3">
        <v>13.0</v>
      </c>
      <c r="D44" s="2" t="str">
        <f t="shared" si="7"/>
        <v>PS13</v>
      </c>
      <c r="E44" s="3">
        <v>3.0</v>
      </c>
      <c r="F44" s="2" t="s">
        <v>24</v>
      </c>
      <c r="G44" s="4">
        <v>1.818971</v>
      </c>
      <c r="H44" s="4">
        <v>1.791075</v>
      </c>
      <c r="I44" s="4">
        <v>1.804773</v>
      </c>
      <c r="J44" s="3">
        <f t="shared" si="1"/>
        <v>1.804939667</v>
      </c>
      <c r="K44" s="3">
        <f t="shared" si="2"/>
        <v>1.108070279</v>
      </c>
      <c r="L44" s="6">
        <v>75.839638</v>
      </c>
      <c r="M44" s="2"/>
      <c r="N44" s="2"/>
      <c r="O44" s="8"/>
    </row>
    <row r="45">
      <c r="A45" s="2" t="s">
        <v>15</v>
      </c>
      <c r="B45" s="2" t="s">
        <v>21</v>
      </c>
      <c r="C45" s="3">
        <v>14.0</v>
      </c>
      <c r="D45" s="2" t="str">
        <f t="shared" si="7"/>
        <v>PS14</v>
      </c>
      <c r="E45" s="3">
        <v>3.0</v>
      </c>
      <c r="F45" s="2" t="s">
        <v>24</v>
      </c>
      <c r="G45" s="4">
        <v>4.037414</v>
      </c>
      <c r="H45" s="4">
        <v>3.978643</v>
      </c>
      <c r="I45" s="4">
        <v>3.915041</v>
      </c>
      <c r="J45" s="3">
        <f t="shared" si="1"/>
        <v>3.977032667</v>
      </c>
      <c r="K45" s="3">
        <f t="shared" si="2"/>
        <v>0.5028874962</v>
      </c>
      <c r="L45" s="6">
        <v>111.509338</v>
      </c>
      <c r="M45" s="2"/>
      <c r="N45" s="2"/>
      <c r="O45" s="8"/>
    </row>
    <row r="46">
      <c r="A46" s="2" t="s">
        <v>31</v>
      </c>
      <c r="B46" s="2" t="s">
        <v>16</v>
      </c>
      <c r="C46" s="3">
        <v>1.0</v>
      </c>
      <c r="D46" s="2" t="str">
        <f t="shared" si="7"/>
        <v>DL1</v>
      </c>
      <c r="E46" s="3">
        <v>1.0</v>
      </c>
      <c r="F46" s="2" t="s">
        <v>18</v>
      </c>
      <c r="G46" s="4">
        <v>0.774875</v>
      </c>
      <c r="H46" s="4">
        <v>0.775453</v>
      </c>
      <c r="I46" s="4">
        <v>0.787359</v>
      </c>
      <c r="J46" s="3">
        <f t="shared" si="1"/>
        <v>0.779229</v>
      </c>
      <c r="K46" s="3">
        <f t="shared" si="2"/>
        <v>2.566639589</v>
      </c>
      <c r="L46" s="4">
        <v>259.073242</v>
      </c>
      <c r="M46" s="2"/>
      <c r="N46" s="2"/>
      <c r="O46" s="2"/>
    </row>
    <row r="47">
      <c r="A47" s="2" t="s">
        <v>31</v>
      </c>
      <c r="B47" s="2" t="s">
        <v>19</v>
      </c>
      <c r="C47" s="3">
        <v>16.0</v>
      </c>
      <c r="D47" s="2" t="str">
        <f t="shared" si="7"/>
        <v>PC16</v>
      </c>
      <c r="E47" s="3">
        <v>1.0</v>
      </c>
      <c r="F47" s="2" t="s">
        <v>18</v>
      </c>
      <c r="G47" s="4">
        <v>0.394159</v>
      </c>
      <c r="H47" s="4">
        <v>0.398202</v>
      </c>
      <c r="I47" s="4">
        <v>0.408692</v>
      </c>
      <c r="J47" s="3">
        <f t="shared" si="1"/>
        <v>0.400351</v>
      </c>
      <c r="K47" s="3">
        <f t="shared" si="2"/>
        <v>4.995616347</v>
      </c>
      <c r="L47" s="3">
        <v>231.474991</v>
      </c>
      <c r="M47" s="2"/>
      <c r="N47" s="2"/>
      <c r="O47" s="2"/>
    </row>
    <row r="48">
      <c r="A48" s="2" t="s">
        <v>31</v>
      </c>
      <c r="B48" s="2" t="s">
        <v>21</v>
      </c>
      <c r="C48" s="3">
        <v>13.0</v>
      </c>
      <c r="D48" s="2" t="str">
        <f t="shared" si="7"/>
        <v>PS13</v>
      </c>
      <c r="E48" s="3">
        <v>1.0</v>
      </c>
      <c r="F48" s="2" t="s">
        <v>18</v>
      </c>
      <c r="G48" s="4">
        <v>0.939316</v>
      </c>
      <c r="H48" s="4">
        <v>0.913061</v>
      </c>
      <c r="I48" s="4">
        <v>0.935293</v>
      </c>
      <c r="J48" s="3">
        <f t="shared" si="1"/>
        <v>0.9292233333</v>
      </c>
      <c r="K48" s="3">
        <f t="shared" si="2"/>
        <v>2.152335104</v>
      </c>
      <c r="L48" s="4">
        <v>254.331314</v>
      </c>
      <c r="M48" s="2"/>
      <c r="N48" s="2"/>
      <c r="O48" s="2"/>
    </row>
    <row r="49">
      <c r="A49" s="2" t="s">
        <v>31</v>
      </c>
      <c r="B49" s="2" t="s">
        <v>21</v>
      </c>
      <c r="C49" s="3">
        <v>14.0</v>
      </c>
      <c r="D49" s="2" t="str">
        <f t="shared" si="7"/>
        <v>PS14</v>
      </c>
      <c r="E49" s="3">
        <v>1.0</v>
      </c>
      <c r="F49" s="2" t="s">
        <v>18</v>
      </c>
      <c r="G49" s="4">
        <v>1.237073</v>
      </c>
      <c r="H49" s="4">
        <v>1.233143</v>
      </c>
      <c r="I49" s="4">
        <v>1.19733</v>
      </c>
      <c r="J49" s="3">
        <f t="shared" si="1"/>
        <v>1.222515333</v>
      </c>
      <c r="K49" s="3">
        <f t="shared" si="2"/>
        <v>1.635971301</v>
      </c>
      <c r="L49" s="4">
        <v>259.993652</v>
      </c>
      <c r="M49" s="2"/>
      <c r="N49" s="2"/>
      <c r="O49" s="2"/>
    </row>
    <row r="50">
      <c r="A50" s="2" t="s">
        <v>31</v>
      </c>
      <c r="B50" s="2" t="s">
        <v>16</v>
      </c>
      <c r="C50" s="3">
        <v>1.0</v>
      </c>
      <c r="D50" s="2" t="str">
        <f t="shared" si="7"/>
        <v>DL1</v>
      </c>
      <c r="E50" s="3">
        <v>1.0</v>
      </c>
      <c r="F50" s="2" t="s">
        <v>24</v>
      </c>
      <c r="G50" s="6">
        <v>1.477444</v>
      </c>
      <c r="H50" s="6">
        <v>1.501246</v>
      </c>
      <c r="I50" s="6">
        <v>1.481096</v>
      </c>
      <c r="J50" s="3">
        <f t="shared" si="1"/>
        <v>1.486595333</v>
      </c>
      <c r="K50" s="3">
        <f t="shared" si="2"/>
        <v>1.345356033</v>
      </c>
      <c r="L50" s="6">
        <v>115.012589</v>
      </c>
      <c r="M50" s="2"/>
      <c r="N50" s="2"/>
      <c r="O50" s="2"/>
    </row>
    <row r="51">
      <c r="A51" s="2" t="s">
        <v>31</v>
      </c>
      <c r="B51" s="2" t="s">
        <v>16</v>
      </c>
      <c r="C51" s="3">
        <v>2.0</v>
      </c>
      <c r="D51" s="2" t="str">
        <f t="shared" si="7"/>
        <v>DL2</v>
      </c>
      <c r="E51" s="3">
        <v>1.0</v>
      </c>
      <c r="F51" s="2" t="s">
        <v>24</v>
      </c>
      <c r="G51" s="4">
        <v>0.846583</v>
      </c>
      <c r="H51" s="4">
        <v>0.856897</v>
      </c>
      <c r="I51" s="4">
        <v>0.839788</v>
      </c>
      <c r="J51" s="3">
        <f t="shared" si="1"/>
        <v>0.847756</v>
      </c>
      <c r="K51" s="3">
        <f t="shared" si="2"/>
        <v>2.359169384</v>
      </c>
      <c r="L51" s="6">
        <v>127.45594</v>
      </c>
      <c r="M51" s="2"/>
      <c r="N51" s="2"/>
      <c r="O51" s="2"/>
    </row>
    <row r="52">
      <c r="A52" s="2" t="s">
        <v>31</v>
      </c>
      <c r="B52" s="2" t="s">
        <v>16</v>
      </c>
      <c r="C52" s="3">
        <v>3.0</v>
      </c>
      <c r="D52" s="2" t="str">
        <f t="shared" si="7"/>
        <v>DL3</v>
      </c>
      <c r="E52" s="3">
        <v>1.0</v>
      </c>
      <c r="F52" s="2" t="s">
        <v>24</v>
      </c>
      <c r="G52" s="6">
        <v>0.560109</v>
      </c>
      <c r="H52" s="6">
        <v>0.544322</v>
      </c>
      <c r="I52" s="6">
        <v>0.541129</v>
      </c>
      <c r="J52" s="3">
        <f t="shared" si="1"/>
        <v>0.54852</v>
      </c>
      <c r="K52" s="3">
        <f t="shared" si="2"/>
        <v>3.646175162</v>
      </c>
      <c r="L52" s="6">
        <v>106.408096</v>
      </c>
      <c r="M52" s="2"/>
      <c r="N52" s="2"/>
      <c r="O52" s="2"/>
    </row>
    <row r="53">
      <c r="A53" s="2" t="s">
        <v>31</v>
      </c>
      <c r="B53" s="2" t="s">
        <v>19</v>
      </c>
      <c r="C53" s="3">
        <v>13.0</v>
      </c>
      <c r="D53" s="2" t="str">
        <f t="shared" si="7"/>
        <v>PC13</v>
      </c>
      <c r="E53" s="3">
        <v>1.0</v>
      </c>
      <c r="F53" s="2" t="s">
        <v>24</v>
      </c>
      <c r="G53" s="4">
        <v>0.94824</v>
      </c>
      <c r="H53" s="4">
        <v>0.934806</v>
      </c>
      <c r="I53" s="4">
        <v>0.9283</v>
      </c>
      <c r="J53" s="3">
        <f t="shared" si="1"/>
        <v>0.9371153333</v>
      </c>
      <c r="K53" s="3">
        <f t="shared" si="2"/>
        <v>2.134209023</v>
      </c>
      <c r="L53" s="6">
        <v>143.435287</v>
      </c>
      <c r="M53" s="2"/>
      <c r="N53" s="2"/>
      <c r="O53" s="2"/>
    </row>
    <row r="54">
      <c r="A54" s="2" t="s">
        <v>31</v>
      </c>
      <c r="B54" s="2" t="s">
        <v>19</v>
      </c>
      <c r="C54" s="3">
        <v>15.0</v>
      </c>
      <c r="D54" s="2" t="str">
        <f t="shared" si="7"/>
        <v>PC15</v>
      </c>
      <c r="E54" s="3">
        <v>1.0</v>
      </c>
      <c r="F54" s="2" t="s">
        <v>24</v>
      </c>
      <c r="G54" s="6">
        <v>1.604211</v>
      </c>
      <c r="H54" s="6">
        <v>1.609621</v>
      </c>
      <c r="I54" s="6">
        <v>1.561146</v>
      </c>
      <c r="J54" s="3">
        <f t="shared" si="1"/>
        <v>1.591659333</v>
      </c>
      <c r="K54" s="3">
        <f t="shared" si="2"/>
        <v>1.256550292</v>
      </c>
      <c r="L54" s="6">
        <v>133.529724</v>
      </c>
      <c r="M54" s="2"/>
      <c r="N54" s="2"/>
      <c r="O54" s="2"/>
    </row>
    <row r="55">
      <c r="A55" s="2" t="s">
        <v>31</v>
      </c>
      <c r="B55" s="2" t="s">
        <v>19</v>
      </c>
      <c r="C55" s="3">
        <v>16.0</v>
      </c>
      <c r="D55" s="2" t="str">
        <f t="shared" si="7"/>
        <v>PC16</v>
      </c>
      <c r="E55" s="3">
        <v>1.0</v>
      </c>
      <c r="F55" s="2" t="s">
        <v>24</v>
      </c>
      <c r="G55" s="4">
        <v>1.111389</v>
      </c>
      <c r="H55" s="4">
        <v>1.145502</v>
      </c>
      <c r="I55" s="4">
        <v>1.087827</v>
      </c>
      <c r="J55" s="3">
        <f t="shared" si="1"/>
        <v>1.114906</v>
      </c>
      <c r="K55" s="3">
        <f t="shared" si="2"/>
        <v>1.793873205</v>
      </c>
      <c r="L55" s="6">
        <v>137.750061</v>
      </c>
      <c r="M55" s="2"/>
      <c r="N55" s="2"/>
      <c r="O55" s="2"/>
    </row>
    <row r="56">
      <c r="A56" s="2" t="s">
        <v>31</v>
      </c>
      <c r="B56" s="2" t="s">
        <v>21</v>
      </c>
      <c r="C56" s="3">
        <v>7.0</v>
      </c>
      <c r="D56" s="2" t="str">
        <f t="shared" si="7"/>
        <v>PS7</v>
      </c>
      <c r="E56" s="3">
        <v>1.0</v>
      </c>
      <c r="F56" s="2" t="s">
        <v>24</v>
      </c>
      <c r="G56" s="4">
        <v>0.889541</v>
      </c>
      <c r="H56" s="4">
        <v>0.887209</v>
      </c>
      <c r="I56" s="4">
        <v>0.8707</v>
      </c>
      <c r="J56" s="3">
        <f t="shared" si="1"/>
        <v>0.8824833333</v>
      </c>
      <c r="K56" s="3">
        <f t="shared" si="2"/>
        <v>2.266331753</v>
      </c>
      <c r="L56" s="6">
        <v>105.655418</v>
      </c>
      <c r="M56" s="2"/>
      <c r="N56" s="2"/>
      <c r="O56" s="2"/>
    </row>
    <row r="57">
      <c r="A57" s="2" t="s">
        <v>31</v>
      </c>
      <c r="B57" s="2" t="s">
        <v>21</v>
      </c>
      <c r="C57" s="3">
        <v>11.0</v>
      </c>
      <c r="D57" s="2" t="str">
        <f t="shared" si="7"/>
        <v>PS11</v>
      </c>
      <c r="E57" s="3">
        <v>1.0</v>
      </c>
      <c r="F57" s="2" t="s">
        <v>24</v>
      </c>
      <c r="G57" s="4">
        <v>0.692033</v>
      </c>
      <c r="H57" s="4">
        <v>0.669265</v>
      </c>
      <c r="I57" s="4">
        <v>0.688647</v>
      </c>
      <c r="J57" s="3">
        <f t="shared" si="1"/>
        <v>0.683315</v>
      </c>
      <c r="K57" s="3">
        <f t="shared" si="2"/>
        <v>2.926907795</v>
      </c>
      <c r="L57" s="6">
        <v>38.074303</v>
      </c>
      <c r="M57" s="2"/>
      <c r="N57" s="2"/>
      <c r="O57" s="2"/>
    </row>
    <row r="58">
      <c r="A58" s="2" t="s">
        <v>31</v>
      </c>
      <c r="B58" s="2" t="s">
        <v>21</v>
      </c>
      <c r="C58" s="3">
        <v>12.0</v>
      </c>
      <c r="D58" s="2" t="str">
        <f t="shared" si="7"/>
        <v>PS12</v>
      </c>
      <c r="E58" s="3">
        <v>1.0</v>
      </c>
      <c r="F58" s="2" t="s">
        <v>24</v>
      </c>
      <c r="G58" s="6">
        <v>0.988543</v>
      </c>
      <c r="H58" s="6">
        <v>1.007753</v>
      </c>
      <c r="I58" s="6">
        <v>0.998331</v>
      </c>
      <c r="J58" s="3">
        <f t="shared" si="1"/>
        <v>0.998209</v>
      </c>
      <c r="K58" s="3">
        <f t="shared" si="2"/>
        <v>2.003588427</v>
      </c>
      <c r="L58" s="6">
        <v>63.318459</v>
      </c>
      <c r="M58" s="2"/>
      <c r="N58" s="2"/>
      <c r="O58" s="2"/>
    </row>
    <row r="59">
      <c r="A59" s="2" t="s">
        <v>31</v>
      </c>
      <c r="B59" s="2" t="s">
        <v>21</v>
      </c>
      <c r="C59" s="3">
        <v>13.0</v>
      </c>
      <c r="D59" s="2" t="str">
        <f t="shared" si="7"/>
        <v>PS13</v>
      </c>
      <c r="E59" s="3">
        <v>1.0</v>
      </c>
      <c r="F59" s="2" t="s">
        <v>24</v>
      </c>
      <c r="G59" s="4">
        <v>1.062921</v>
      </c>
      <c r="H59" s="4">
        <v>1.013599</v>
      </c>
      <c r="I59" s="4">
        <v>1.024619</v>
      </c>
      <c r="J59" s="3">
        <f t="shared" si="1"/>
        <v>1.033713</v>
      </c>
      <c r="K59" s="3">
        <f t="shared" si="2"/>
        <v>1.934772998</v>
      </c>
      <c r="L59" s="6">
        <v>116.164352</v>
      </c>
      <c r="M59" s="2"/>
      <c r="N59" s="2"/>
      <c r="O59" s="2"/>
    </row>
    <row r="60">
      <c r="A60" s="2" t="s">
        <v>31</v>
      </c>
      <c r="B60" s="2" t="s">
        <v>21</v>
      </c>
      <c r="C60" s="3">
        <v>14.0</v>
      </c>
      <c r="D60" s="2" t="str">
        <f t="shared" si="7"/>
        <v>PS14</v>
      </c>
      <c r="E60" s="3">
        <v>1.0</v>
      </c>
      <c r="F60" s="2" t="s">
        <v>24</v>
      </c>
      <c r="G60" s="4">
        <v>1.108684</v>
      </c>
      <c r="H60" s="4">
        <v>1.039584</v>
      </c>
      <c r="I60" s="4">
        <v>1.075288</v>
      </c>
      <c r="J60" s="3">
        <f t="shared" si="1"/>
        <v>1.074518667</v>
      </c>
      <c r="K60" s="3">
        <f t="shared" si="2"/>
        <v>1.861298516</v>
      </c>
      <c r="L60" s="4">
        <v>173.814194</v>
      </c>
      <c r="M60" s="2"/>
      <c r="N60" s="2"/>
      <c r="O60" s="2"/>
    </row>
    <row r="61">
      <c r="A61" s="2" t="s">
        <v>31</v>
      </c>
      <c r="B61" s="2" t="s">
        <v>16</v>
      </c>
      <c r="C61" s="3">
        <v>3.0</v>
      </c>
      <c r="D61" s="2" t="str">
        <f t="shared" si="7"/>
        <v>DL3</v>
      </c>
      <c r="E61" s="3">
        <v>2.0</v>
      </c>
      <c r="F61" s="2" t="s">
        <v>18</v>
      </c>
      <c r="G61" s="4">
        <v>1.567779</v>
      </c>
      <c r="H61" s="4">
        <v>1.534886</v>
      </c>
      <c r="I61" s="4">
        <v>1.52866</v>
      </c>
      <c r="J61" s="3">
        <f t="shared" si="1"/>
        <v>1.543775</v>
      </c>
      <c r="K61" s="3">
        <f t="shared" si="2"/>
        <v>1.295525579</v>
      </c>
      <c r="L61" s="4">
        <v>305.154907</v>
      </c>
      <c r="M61" s="2"/>
      <c r="N61" s="2"/>
      <c r="O61" s="2"/>
    </row>
    <row r="62">
      <c r="A62" s="2" t="s">
        <v>31</v>
      </c>
      <c r="B62" s="2" t="s">
        <v>19</v>
      </c>
      <c r="C62" s="3">
        <v>15.0</v>
      </c>
      <c r="D62" s="2" t="str">
        <f t="shared" si="7"/>
        <v>PC15</v>
      </c>
      <c r="E62" s="3">
        <v>2.0</v>
      </c>
      <c r="F62" s="2" t="s">
        <v>18</v>
      </c>
      <c r="G62" s="4">
        <v>0.215503</v>
      </c>
      <c r="H62" s="4">
        <v>0.210127</v>
      </c>
      <c r="I62" s="4">
        <v>0.210782</v>
      </c>
      <c r="J62" s="3">
        <f t="shared" si="1"/>
        <v>0.2121373333</v>
      </c>
      <c r="K62" s="3">
        <f t="shared" si="2"/>
        <v>9.427854912</v>
      </c>
      <c r="L62" s="6">
        <v>187.003311</v>
      </c>
      <c r="M62" s="2"/>
      <c r="N62" s="2"/>
      <c r="O62" s="2"/>
    </row>
    <row r="63">
      <c r="A63" s="2" t="s">
        <v>31</v>
      </c>
      <c r="B63" s="2" t="s">
        <v>21</v>
      </c>
      <c r="C63" s="3">
        <v>11.0</v>
      </c>
      <c r="D63" s="2" t="str">
        <f t="shared" si="7"/>
        <v>PS11</v>
      </c>
      <c r="E63" s="3">
        <v>2.0</v>
      </c>
      <c r="F63" s="2" t="s">
        <v>18</v>
      </c>
      <c r="G63" s="4">
        <v>0.330088</v>
      </c>
      <c r="H63" s="4">
        <v>0.334238</v>
      </c>
      <c r="I63" s="4">
        <v>0.335</v>
      </c>
      <c r="J63" s="3">
        <f t="shared" si="1"/>
        <v>0.3331086667</v>
      </c>
      <c r="K63" s="3">
        <f t="shared" si="2"/>
        <v>6.004046727</v>
      </c>
      <c r="L63" s="4">
        <v>90.154243</v>
      </c>
      <c r="M63" s="2"/>
      <c r="N63" s="2"/>
      <c r="O63" s="2"/>
    </row>
    <row r="64">
      <c r="A64" s="2" t="s">
        <v>31</v>
      </c>
      <c r="B64" s="2" t="s">
        <v>21</v>
      </c>
      <c r="C64" s="3">
        <v>12.0</v>
      </c>
      <c r="D64" s="2" t="str">
        <f t="shared" si="7"/>
        <v>PS12</v>
      </c>
      <c r="E64" s="3">
        <v>2.0</v>
      </c>
      <c r="F64" s="2" t="s">
        <v>18</v>
      </c>
      <c r="G64" s="4">
        <v>1.688883</v>
      </c>
      <c r="H64" s="4">
        <v>1.677282</v>
      </c>
      <c r="I64" s="4">
        <v>1.691634</v>
      </c>
      <c r="J64" s="3">
        <f t="shared" si="1"/>
        <v>1.685933</v>
      </c>
      <c r="K64" s="3">
        <f t="shared" si="2"/>
        <v>1.186286762</v>
      </c>
      <c r="L64" s="6">
        <v>171.274612</v>
      </c>
      <c r="M64" s="2"/>
      <c r="N64" s="2"/>
      <c r="O64" s="2"/>
    </row>
    <row r="65">
      <c r="A65" s="2" t="s">
        <v>31</v>
      </c>
      <c r="B65" s="2" t="s">
        <v>16</v>
      </c>
      <c r="C65" s="3">
        <v>1.0</v>
      </c>
      <c r="D65" s="2" t="str">
        <f t="shared" si="7"/>
        <v>DL1</v>
      </c>
      <c r="E65" s="3">
        <v>2.0</v>
      </c>
      <c r="F65" s="2" t="s">
        <v>24</v>
      </c>
      <c r="G65" s="6">
        <v>1.545601</v>
      </c>
      <c r="H65" s="6">
        <v>1.494462</v>
      </c>
      <c r="I65" s="6">
        <v>1.595198</v>
      </c>
      <c r="J65" s="3">
        <f t="shared" si="1"/>
        <v>1.545087</v>
      </c>
      <c r="K65" s="3">
        <f t="shared" si="2"/>
        <v>1.294425492</v>
      </c>
      <c r="L65" s="6">
        <v>94.329788</v>
      </c>
      <c r="M65" s="2"/>
      <c r="N65" s="2"/>
      <c r="O65" s="2"/>
    </row>
    <row r="66">
      <c r="A66" s="2" t="s">
        <v>31</v>
      </c>
      <c r="B66" s="2" t="s">
        <v>16</v>
      </c>
      <c r="C66" s="3">
        <v>2.0</v>
      </c>
      <c r="D66" s="2" t="str">
        <f t="shared" si="7"/>
        <v>DL2</v>
      </c>
      <c r="E66" s="3">
        <v>2.0</v>
      </c>
      <c r="F66" s="2" t="s">
        <v>24</v>
      </c>
      <c r="G66" s="4">
        <v>1.804382</v>
      </c>
      <c r="H66" s="4">
        <v>1.893859</v>
      </c>
      <c r="I66" s="4">
        <v>1.822561</v>
      </c>
      <c r="J66" s="3">
        <f t="shared" si="1"/>
        <v>1.840267333</v>
      </c>
      <c r="K66" s="3">
        <f t="shared" si="2"/>
        <v>1.086798621</v>
      </c>
      <c r="L66" s="6">
        <v>111.793907</v>
      </c>
      <c r="M66" s="2"/>
      <c r="N66" s="2"/>
      <c r="O66" s="2"/>
    </row>
    <row r="67">
      <c r="A67" s="2" t="s">
        <v>31</v>
      </c>
      <c r="B67" s="2" t="s">
        <v>16</v>
      </c>
      <c r="C67" s="3">
        <v>3.0</v>
      </c>
      <c r="D67" s="2" t="str">
        <f t="shared" si="7"/>
        <v>DL3</v>
      </c>
      <c r="E67" s="3">
        <v>2.0</v>
      </c>
      <c r="F67" s="2" t="s">
        <v>24</v>
      </c>
      <c r="G67" s="4">
        <v>0.494801</v>
      </c>
      <c r="H67" s="4">
        <v>0.501939</v>
      </c>
      <c r="I67" s="4">
        <v>0.48583</v>
      </c>
      <c r="J67" s="3">
        <f t="shared" si="1"/>
        <v>0.49419</v>
      </c>
      <c r="K67" s="3">
        <f t="shared" si="2"/>
        <v>4.047026447</v>
      </c>
      <c r="L67" s="6">
        <v>117.11779</v>
      </c>
      <c r="M67" s="2"/>
      <c r="N67" s="2"/>
      <c r="O67" s="2"/>
    </row>
    <row r="68">
      <c r="A68" s="2" t="s">
        <v>31</v>
      </c>
      <c r="B68" s="2" t="s">
        <v>19</v>
      </c>
      <c r="C68" s="3">
        <v>13.0</v>
      </c>
      <c r="D68" s="2" t="str">
        <f t="shared" si="7"/>
        <v>PC13</v>
      </c>
      <c r="E68" s="3">
        <v>2.0</v>
      </c>
      <c r="F68" s="2" t="s">
        <v>24</v>
      </c>
      <c r="G68" s="4">
        <v>0.734837</v>
      </c>
      <c r="H68" s="4">
        <v>0.710859</v>
      </c>
      <c r="I68" s="4">
        <v>0.708219</v>
      </c>
      <c r="J68" s="3">
        <f t="shared" si="1"/>
        <v>0.7179716667</v>
      </c>
      <c r="K68" s="3">
        <f t="shared" si="2"/>
        <v>2.785625245</v>
      </c>
      <c r="L68" s="6">
        <v>122.413528</v>
      </c>
      <c r="M68" s="2"/>
      <c r="N68" s="2"/>
      <c r="O68" s="2"/>
    </row>
    <row r="69">
      <c r="A69" s="2" t="s">
        <v>31</v>
      </c>
      <c r="B69" s="2" t="s">
        <v>19</v>
      </c>
      <c r="C69" s="3">
        <v>15.0</v>
      </c>
      <c r="D69" s="2" t="str">
        <f t="shared" si="7"/>
        <v>PC15</v>
      </c>
      <c r="E69" s="3">
        <v>2.0</v>
      </c>
      <c r="F69" s="2" t="s">
        <v>24</v>
      </c>
      <c r="G69" s="6">
        <v>0.920305</v>
      </c>
      <c r="H69" s="6">
        <v>0.961873</v>
      </c>
      <c r="I69" s="6">
        <v>0.945063</v>
      </c>
      <c r="J69" s="3">
        <f t="shared" si="1"/>
        <v>0.9424136667</v>
      </c>
      <c r="K69" s="3">
        <f t="shared" si="2"/>
        <v>2.12221031</v>
      </c>
      <c r="L69" s="6">
        <v>106.882576</v>
      </c>
      <c r="M69" s="2"/>
      <c r="N69" s="2"/>
      <c r="O69" s="2"/>
    </row>
    <row r="70">
      <c r="A70" s="2" t="s">
        <v>31</v>
      </c>
      <c r="B70" s="2" t="s">
        <v>19</v>
      </c>
      <c r="C70" s="3">
        <v>16.0</v>
      </c>
      <c r="D70" s="2" t="str">
        <f t="shared" si="7"/>
        <v>PC16</v>
      </c>
      <c r="E70" s="3">
        <v>2.0</v>
      </c>
      <c r="F70" s="2" t="s">
        <v>24</v>
      </c>
      <c r="G70" s="4">
        <v>0.773646</v>
      </c>
      <c r="H70" s="4">
        <v>0.77668</v>
      </c>
      <c r="I70" s="4">
        <v>0.750705</v>
      </c>
      <c r="J70" s="3">
        <f t="shared" si="1"/>
        <v>0.7670103333</v>
      </c>
      <c r="K70" s="3">
        <f t="shared" si="2"/>
        <v>2.6075268</v>
      </c>
      <c r="L70" s="6">
        <v>114.115524</v>
      </c>
      <c r="M70" s="2"/>
      <c r="N70" s="2"/>
      <c r="O70" s="2"/>
    </row>
    <row r="71">
      <c r="A71" s="2" t="s">
        <v>31</v>
      </c>
      <c r="B71" s="2" t="s">
        <v>21</v>
      </c>
      <c r="C71" s="3">
        <v>7.0</v>
      </c>
      <c r="D71" s="2" t="str">
        <f t="shared" si="7"/>
        <v>PS7</v>
      </c>
      <c r="E71" s="3">
        <v>2.0</v>
      </c>
      <c r="F71" s="2" t="s">
        <v>24</v>
      </c>
      <c r="G71" s="4">
        <v>0.540809</v>
      </c>
      <c r="H71" s="4">
        <v>0.547409</v>
      </c>
      <c r="I71" s="4">
        <v>0.536834</v>
      </c>
      <c r="J71" s="3">
        <f t="shared" si="1"/>
        <v>0.541684</v>
      </c>
      <c r="K71" s="3">
        <f t="shared" si="2"/>
        <v>3.692189542</v>
      </c>
      <c r="L71" s="6">
        <v>100.422653</v>
      </c>
      <c r="M71" s="2"/>
      <c r="N71" s="2"/>
      <c r="O71" s="2"/>
    </row>
    <row r="72">
      <c r="A72" s="2" t="s">
        <v>31</v>
      </c>
      <c r="B72" s="2" t="s">
        <v>21</v>
      </c>
      <c r="C72" s="3">
        <v>11.0</v>
      </c>
      <c r="D72" s="2" t="str">
        <f t="shared" si="7"/>
        <v>PS11</v>
      </c>
      <c r="E72" s="3">
        <v>2.0</v>
      </c>
      <c r="F72" s="2" t="s">
        <v>24</v>
      </c>
      <c r="G72" s="4">
        <v>1.75714</v>
      </c>
      <c r="H72" s="4">
        <v>1.773911</v>
      </c>
      <c r="I72" s="4">
        <v>1.693482</v>
      </c>
      <c r="J72" s="3">
        <f t="shared" si="1"/>
        <v>1.741511</v>
      </c>
      <c r="K72" s="3">
        <f t="shared" si="2"/>
        <v>1.148428003</v>
      </c>
      <c r="L72" s="6">
        <v>42.608078</v>
      </c>
      <c r="M72" s="2"/>
      <c r="N72" s="2"/>
      <c r="O72" s="2"/>
    </row>
    <row r="73">
      <c r="A73" s="2" t="s">
        <v>31</v>
      </c>
      <c r="B73" s="2" t="s">
        <v>21</v>
      </c>
      <c r="C73" s="3">
        <v>12.0</v>
      </c>
      <c r="D73" s="2" t="str">
        <f t="shared" si="7"/>
        <v>PS12</v>
      </c>
      <c r="E73" s="3">
        <v>2.0</v>
      </c>
      <c r="F73" s="2" t="s">
        <v>24</v>
      </c>
      <c r="G73" s="4">
        <v>1.263605</v>
      </c>
      <c r="H73" s="4">
        <v>1.285783</v>
      </c>
      <c r="I73" s="4">
        <v>1.259603</v>
      </c>
      <c r="J73" s="3">
        <f t="shared" si="1"/>
        <v>1.269663667</v>
      </c>
      <c r="K73" s="3">
        <f t="shared" si="2"/>
        <v>1.575220314</v>
      </c>
      <c r="L73" s="6">
        <v>62.499416</v>
      </c>
      <c r="M73" s="2"/>
      <c r="N73" s="2"/>
      <c r="O73" s="2"/>
    </row>
    <row r="74">
      <c r="A74" s="2" t="s">
        <v>31</v>
      </c>
      <c r="B74" s="2" t="s">
        <v>21</v>
      </c>
      <c r="C74" s="3">
        <v>13.0</v>
      </c>
      <c r="D74" s="2" t="str">
        <f t="shared" si="7"/>
        <v>PS13</v>
      </c>
      <c r="E74" s="3">
        <v>2.0</v>
      </c>
      <c r="F74" s="2" t="s">
        <v>24</v>
      </c>
      <c r="G74" s="4">
        <v>0.533618</v>
      </c>
      <c r="H74" s="4">
        <v>0.552157</v>
      </c>
      <c r="I74" s="4">
        <v>0.540172</v>
      </c>
      <c r="J74" s="3">
        <f t="shared" si="1"/>
        <v>0.5419823333</v>
      </c>
      <c r="K74" s="3">
        <f t="shared" si="2"/>
        <v>3.690157182</v>
      </c>
      <c r="L74" s="6">
        <v>99.112671</v>
      </c>
      <c r="M74" s="2"/>
      <c r="N74" s="2"/>
      <c r="O74" s="2"/>
    </row>
    <row r="75">
      <c r="A75" s="2" t="s">
        <v>31</v>
      </c>
      <c r="B75" s="2" t="s">
        <v>21</v>
      </c>
      <c r="C75" s="3">
        <v>14.0</v>
      </c>
      <c r="D75" s="2" t="str">
        <f t="shared" si="7"/>
        <v>PS14</v>
      </c>
      <c r="E75" s="3">
        <v>2.0</v>
      </c>
      <c r="F75" s="2" t="s">
        <v>24</v>
      </c>
      <c r="G75" s="6">
        <v>0.72906</v>
      </c>
      <c r="H75" s="6">
        <v>0.728517</v>
      </c>
      <c r="I75" s="6">
        <v>0.726649</v>
      </c>
      <c r="J75" s="3">
        <f t="shared" si="1"/>
        <v>0.7280753333</v>
      </c>
      <c r="K75" s="3">
        <f t="shared" si="2"/>
        <v>2.746968491</v>
      </c>
      <c r="L75" s="6">
        <v>145.017197</v>
      </c>
      <c r="M75" s="2"/>
      <c r="N75" s="2"/>
      <c r="O75" s="2"/>
    </row>
    <row r="76">
      <c r="A76" s="2" t="s">
        <v>31</v>
      </c>
      <c r="B76" s="2" t="s">
        <v>16</v>
      </c>
      <c r="C76" s="3">
        <v>2.0</v>
      </c>
      <c r="D76" s="2" t="str">
        <f t="shared" si="7"/>
        <v>DL2</v>
      </c>
      <c r="E76" s="3">
        <v>3.0</v>
      </c>
      <c r="F76" s="2" t="s">
        <v>18</v>
      </c>
      <c r="G76" s="6">
        <v>0.851875</v>
      </c>
      <c r="H76" s="6">
        <v>0.849162</v>
      </c>
      <c r="I76" s="6">
        <v>0.880231</v>
      </c>
      <c r="J76" s="3">
        <f t="shared" si="1"/>
        <v>0.8604226667</v>
      </c>
      <c r="K76" s="3">
        <f t="shared" si="2"/>
        <v>2.324438997</v>
      </c>
      <c r="L76" s="6">
        <v>254.412582</v>
      </c>
      <c r="M76" s="2"/>
      <c r="N76" s="2"/>
      <c r="O76" s="2"/>
    </row>
    <row r="77">
      <c r="A77" s="2" t="s">
        <v>31</v>
      </c>
      <c r="B77" s="2" t="s">
        <v>19</v>
      </c>
      <c r="C77" s="3">
        <v>13.0</v>
      </c>
      <c r="D77" s="2" t="str">
        <f t="shared" si="7"/>
        <v>PC13</v>
      </c>
      <c r="E77" s="3">
        <v>3.0</v>
      </c>
      <c r="F77" s="2" t="s">
        <v>18</v>
      </c>
      <c r="G77" s="4">
        <v>0.553075</v>
      </c>
      <c r="H77" s="4">
        <v>0.55461</v>
      </c>
      <c r="I77" s="4">
        <v>0.556403</v>
      </c>
      <c r="J77" s="3">
        <f t="shared" si="1"/>
        <v>0.554696</v>
      </c>
      <c r="K77" s="3">
        <f t="shared" si="2"/>
        <v>3.605578551</v>
      </c>
      <c r="L77" s="6">
        <v>221.681198</v>
      </c>
      <c r="M77" s="2"/>
      <c r="N77" s="2"/>
      <c r="O77" s="2"/>
    </row>
    <row r="78">
      <c r="A78" s="2" t="s">
        <v>31</v>
      </c>
      <c r="B78" s="2" t="s">
        <v>21</v>
      </c>
      <c r="C78" s="3">
        <v>7.0</v>
      </c>
      <c r="D78" s="2" t="str">
        <f t="shared" si="7"/>
        <v>PS7</v>
      </c>
      <c r="E78" s="3">
        <v>3.0</v>
      </c>
      <c r="F78" s="2" t="s">
        <v>18</v>
      </c>
      <c r="G78" s="4">
        <v>1.07516</v>
      </c>
      <c r="H78" s="4">
        <v>1.086605</v>
      </c>
      <c r="I78" s="4">
        <v>1.083362</v>
      </c>
      <c r="J78" s="3">
        <f t="shared" si="1"/>
        <v>1.081709</v>
      </c>
      <c r="K78" s="3">
        <f t="shared" si="2"/>
        <v>1.848926097</v>
      </c>
      <c r="L78" s="4">
        <v>180.489548</v>
      </c>
      <c r="M78" s="2"/>
      <c r="N78" s="2"/>
      <c r="O78" s="2"/>
    </row>
    <row r="79">
      <c r="A79" s="2" t="s">
        <v>31</v>
      </c>
      <c r="B79" s="2" t="s">
        <v>16</v>
      </c>
      <c r="C79" s="3">
        <v>1.0</v>
      </c>
      <c r="D79" s="2" t="str">
        <f t="shared" si="7"/>
        <v>DL1</v>
      </c>
      <c r="E79" s="3">
        <v>3.0</v>
      </c>
      <c r="F79" s="2" t="s">
        <v>24</v>
      </c>
      <c r="G79" s="4">
        <v>0.777284</v>
      </c>
      <c r="H79" s="4">
        <v>0.792153</v>
      </c>
      <c r="I79" s="4">
        <v>0.793918</v>
      </c>
      <c r="J79" s="3">
        <f t="shared" si="1"/>
        <v>0.787785</v>
      </c>
      <c r="K79" s="3">
        <f t="shared" si="2"/>
        <v>2.538763749</v>
      </c>
      <c r="L79" s="6">
        <v>97.578842</v>
      </c>
      <c r="M79" s="2"/>
      <c r="N79" s="2"/>
      <c r="O79" s="2"/>
    </row>
    <row r="80">
      <c r="A80" s="2" t="s">
        <v>31</v>
      </c>
      <c r="B80" s="2" t="s">
        <v>16</v>
      </c>
      <c r="C80" s="3">
        <v>2.0</v>
      </c>
      <c r="D80" s="2" t="str">
        <f t="shared" si="7"/>
        <v>DL2</v>
      </c>
      <c r="E80" s="3">
        <v>3.0</v>
      </c>
      <c r="F80" s="2" t="s">
        <v>24</v>
      </c>
      <c r="G80" s="4">
        <v>0.786956</v>
      </c>
      <c r="H80" s="4">
        <v>0.78417</v>
      </c>
      <c r="I80" s="4">
        <v>0.770305</v>
      </c>
      <c r="J80" s="3">
        <f t="shared" si="1"/>
        <v>0.780477</v>
      </c>
      <c r="K80" s="3">
        <f t="shared" si="2"/>
        <v>2.562535475</v>
      </c>
      <c r="L80" s="6">
        <v>112.375549</v>
      </c>
      <c r="M80" s="2"/>
      <c r="N80" s="2"/>
      <c r="O80" s="2"/>
    </row>
    <row r="81">
      <c r="A81" s="2" t="s">
        <v>31</v>
      </c>
      <c r="B81" s="2" t="s">
        <v>16</v>
      </c>
      <c r="C81" s="3">
        <v>3.0</v>
      </c>
      <c r="D81" s="2" t="str">
        <f t="shared" si="7"/>
        <v>DL3</v>
      </c>
      <c r="E81" s="3">
        <v>3.0</v>
      </c>
      <c r="F81" s="2" t="s">
        <v>24</v>
      </c>
      <c r="G81" s="4">
        <v>0.63616</v>
      </c>
      <c r="H81" s="4">
        <v>0.661524</v>
      </c>
      <c r="I81" s="4">
        <v>0.640691</v>
      </c>
      <c r="J81" s="3">
        <f t="shared" si="1"/>
        <v>0.646125</v>
      </c>
      <c r="K81" s="3">
        <f t="shared" si="2"/>
        <v>3.095376282</v>
      </c>
      <c r="L81" s="6">
        <v>123.019455</v>
      </c>
      <c r="M81" s="2"/>
      <c r="N81" s="2"/>
      <c r="O81" s="2"/>
    </row>
    <row r="82">
      <c r="A82" s="2" t="s">
        <v>31</v>
      </c>
      <c r="B82" s="2" t="s">
        <v>19</v>
      </c>
      <c r="C82" s="3">
        <v>13.0</v>
      </c>
      <c r="D82" s="2" t="str">
        <f t="shared" si="7"/>
        <v>PC13</v>
      </c>
      <c r="E82" s="3">
        <v>3.0</v>
      </c>
      <c r="F82" s="2" t="s">
        <v>24</v>
      </c>
      <c r="G82" s="4">
        <v>0.552203</v>
      </c>
      <c r="H82" s="4">
        <v>0.545013</v>
      </c>
      <c r="I82" s="4">
        <v>0.537598</v>
      </c>
      <c r="J82" s="3">
        <f t="shared" si="1"/>
        <v>0.544938</v>
      </c>
      <c r="K82" s="3">
        <f t="shared" si="2"/>
        <v>3.670142291</v>
      </c>
      <c r="L82" s="6">
        <v>146.916611</v>
      </c>
      <c r="M82" s="2"/>
      <c r="N82" s="2"/>
      <c r="O82" s="2"/>
    </row>
    <row r="83">
      <c r="A83" s="2" t="s">
        <v>31</v>
      </c>
      <c r="B83" s="2" t="s">
        <v>19</v>
      </c>
      <c r="C83" s="3">
        <v>15.0</v>
      </c>
      <c r="D83" s="2" t="str">
        <f t="shared" si="7"/>
        <v>PC15</v>
      </c>
      <c r="E83" s="3">
        <v>3.0</v>
      </c>
      <c r="F83" s="2" t="s">
        <v>24</v>
      </c>
      <c r="G83" s="4">
        <v>0.79019</v>
      </c>
      <c r="H83" s="4">
        <v>0.778473</v>
      </c>
      <c r="I83" s="4">
        <v>0.775934</v>
      </c>
      <c r="J83" s="3">
        <f t="shared" si="1"/>
        <v>0.7815323333</v>
      </c>
      <c r="K83" s="3">
        <f t="shared" si="2"/>
        <v>2.559075184</v>
      </c>
      <c r="L83" s="6">
        <v>130.51593</v>
      </c>
      <c r="M83" s="2"/>
      <c r="N83" s="2"/>
      <c r="O83" s="2"/>
    </row>
    <row r="84">
      <c r="A84" s="2" t="s">
        <v>31</v>
      </c>
      <c r="B84" s="2" t="s">
        <v>19</v>
      </c>
      <c r="C84" s="3">
        <v>16.0</v>
      </c>
      <c r="D84" s="2" t="str">
        <f t="shared" si="7"/>
        <v>PC16</v>
      </c>
      <c r="E84" s="3">
        <v>3.0</v>
      </c>
      <c r="F84" s="2" t="s">
        <v>24</v>
      </c>
      <c r="G84" s="4">
        <v>1.194496</v>
      </c>
      <c r="H84" s="4">
        <v>1.200106</v>
      </c>
      <c r="I84" s="4">
        <v>1.161148</v>
      </c>
      <c r="J84" s="3">
        <f t="shared" si="1"/>
        <v>1.18525</v>
      </c>
      <c r="K84" s="3">
        <f t="shared" si="2"/>
        <v>1.68740772</v>
      </c>
      <c r="L84" s="6">
        <v>137.829193</v>
      </c>
      <c r="M84" s="2"/>
      <c r="N84" s="2"/>
      <c r="O84" s="2"/>
    </row>
    <row r="85">
      <c r="A85" s="2" t="s">
        <v>31</v>
      </c>
      <c r="B85" s="2" t="s">
        <v>21</v>
      </c>
      <c r="C85" s="3">
        <v>7.0</v>
      </c>
      <c r="D85" s="2" t="str">
        <f t="shared" si="7"/>
        <v>PS7</v>
      </c>
      <c r="E85" s="3">
        <v>3.0</v>
      </c>
      <c r="F85" s="2" t="s">
        <v>24</v>
      </c>
      <c r="G85" s="4">
        <v>0.914157</v>
      </c>
      <c r="H85" s="4">
        <v>0.91822</v>
      </c>
      <c r="I85" s="4">
        <v>0.902569</v>
      </c>
      <c r="J85" s="3">
        <f t="shared" si="1"/>
        <v>0.9116486667</v>
      </c>
      <c r="K85" s="3">
        <f t="shared" si="2"/>
        <v>2.193827593</v>
      </c>
      <c r="L85" s="6">
        <v>111.074188</v>
      </c>
      <c r="M85" s="2"/>
      <c r="N85" s="2"/>
      <c r="O85" s="2"/>
    </row>
    <row r="86">
      <c r="A86" s="2" t="s">
        <v>31</v>
      </c>
      <c r="B86" s="2" t="s">
        <v>21</v>
      </c>
      <c r="C86" s="3">
        <v>11.0</v>
      </c>
      <c r="D86" s="2" t="str">
        <f t="shared" si="7"/>
        <v>PS11</v>
      </c>
      <c r="E86" s="3">
        <v>3.0</v>
      </c>
      <c r="F86" s="2" t="s">
        <v>24</v>
      </c>
      <c r="G86" s="4">
        <v>0.997861</v>
      </c>
      <c r="H86" s="4">
        <v>0.997838</v>
      </c>
      <c r="I86" s="4">
        <v>1.000915</v>
      </c>
      <c r="J86" s="3">
        <f t="shared" si="1"/>
        <v>0.9988713333</v>
      </c>
      <c r="K86" s="3">
        <f t="shared" si="2"/>
        <v>2.002259884</v>
      </c>
      <c r="L86" s="6">
        <v>37.978645</v>
      </c>
      <c r="M86" s="2"/>
      <c r="N86" s="2"/>
      <c r="O86" s="2"/>
    </row>
    <row r="87">
      <c r="A87" s="2" t="s">
        <v>31</v>
      </c>
      <c r="B87" s="2" t="s">
        <v>21</v>
      </c>
      <c r="C87" s="3">
        <v>12.0</v>
      </c>
      <c r="D87" s="2" t="str">
        <f t="shared" si="7"/>
        <v>PS12</v>
      </c>
      <c r="E87" s="3">
        <v>3.0</v>
      </c>
      <c r="F87" s="2" t="s">
        <v>24</v>
      </c>
      <c r="G87" s="4">
        <v>1.012264</v>
      </c>
      <c r="H87" s="4">
        <v>0.950891</v>
      </c>
      <c r="I87" s="4">
        <v>0.970443</v>
      </c>
      <c r="J87" s="3">
        <f t="shared" si="1"/>
        <v>0.977866</v>
      </c>
      <c r="K87" s="3">
        <f t="shared" si="2"/>
        <v>2.045270006</v>
      </c>
      <c r="L87" s="6">
        <v>69.732742</v>
      </c>
      <c r="M87" s="2"/>
      <c r="N87" s="2"/>
      <c r="O87" s="2"/>
    </row>
    <row r="88">
      <c r="A88" s="2" t="s">
        <v>31</v>
      </c>
      <c r="B88" s="2" t="s">
        <v>21</v>
      </c>
      <c r="C88" s="3">
        <v>13.0</v>
      </c>
      <c r="D88" s="2" t="str">
        <f t="shared" si="7"/>
        <v>PS13</v>
      </c>
      <c r="E88" s="3">
        <v>3.0</v>
      </c>
      <c r="F88" s="2" t="s">
        <v>24</v>
      </c>
      <c r="G88" s="6">
        <v>0.643682</v>
      </c>
      <c r="H88" s="6">
        <v>0.641155</v>
      </c>
      <c r="I88" s="6">
        <v>0.653952</v>
      </c>
      <c r="J88" s="3">
        <f t="shared" si="1"/>
        <v>0.646263</v>
      </c>
      <c r="K88" s="3">
        <f t="shared" si="2"/>
        <v>3.094715309</v>
      </c>
      <c r="L88" s="6">
        <v>118.821358</v>
      </c>
      <c r="M88" s="2"/>
      <c r="N88" s="2"/>
      <c r="O88" s="2"/>
    </row>
    <row r="89">
      <c r="A89" s="2" t="s">
        <v>31</v>
      </c>
      <c r="B89" s="2" t="s">
        <v>21</v>
      </c>
      <c r="C89" s="3">
        <v>14.0</v>
      </c>
      <c r="D89" s="2" t="str">
        <f t="shared" si="7"/>
        <v>PS14</v>
      </c>
      <c r="E89" s="3">
        <v>3.0</v>
      </c>
      <c r="F89" s="2" t="s">
        <v>24</v>
      </c>
      <c r="G89" s="6">
        <v>0.863723</v>
      </c>
      <c r="H89" s="6">
        <v>0.883467</v>
      </c>
      <c r="I89" s="6">
        <v>0.877705</v>
      </c>
      <c r="J89" s="3">
        <f t="shared" si="1"/>
        <v>0.874965</v>
      </c>
      <c r="K89" s="3">
        <f t="shared" si="2"/>
        <v>2.285805718</v>
      </c>
      <c r="L89" s="6">
        <v>168.922409</v>
      </c>
      <c r="M89" s="2"/>
      <c r="N89" s="2"/>
      <c r="O89" s="2"/>
    </row>
    <row r="90">
      <c r="A90" s="2" t="s">
        <v>32</v>
      </c>
      <c r="B90" s="2" t="s">
        <v>16</v>
      </c>
      <c r="C90" s="3">
        <v>1.0</v>
      </c>
      <c r="D90" s="2" t="str">
        <f t="shared" si="7"/>
        <v>DL1</v>
      </c>
      <c r="E90" s="3">
        <v>1.0</v>
      </c>
      <c r="F90" s="2" t="s">
        <v>24</v>
      </c>
      <c r="G90" s="4">
        <v>1.197969</v>
      </c>
      <c r="H90" s="4">
        <v>1.181297</v>
      </c>
      <c r="I90" s="4">
        <v>1.154995</v>
      </c>
      <c r="J90" s="3">
        <f t="shared" si="1"/>
        <v>1.178087</v>
      </c>
      <c r="K90" s="3">
        <f t="shared" si="2"/>
        <v>1.69766749</v>
      </c>
      <c r="L90" s="4">
        <v>183.001083</v>
      </c>
      <c r="M90" s="2"/>
      <c r="N90" s="2"/>
      <c r="O90" s="2"/>
    </row>
    <row r="91">
      <c r="A91" s="2" t="s">
        <v>32</v>
      </c>
      <c r="B91" s="2" t="s">
        <v>16</v>
      </c>
      <c r="C91" s="3">
        <v>2.0</v>
      </c>
      <c r="D91" s="2" t="str">
        <f t="shared" si="7"/>
        <v>DL2</v>
      </c>
      <c r="E91" s="3">
        <v>1.0</v>
      </c>
      <c r="F91" s="2" t="s">
        <v>24</v>
      </c>
      <c r="G91" s="4">
        <v>0.872916</v>
      </c>
      <c r="H91" s="4">
        <v>0.815586</v>
      </c>
      <c r="I91" s="4">
        <v>0.805774</v>
      </c>
      <c r="J91" s="3">
        <f t="shared" si="1"/>
        <v>0.8314253333</v>
      </c>
      <c r="K91" s="3">
        <f t="shared" si="2"/>
        <v>2.40550765</v>
      </c>
      <c r="L91" s="4">
        <v>193.869354</v>
      </c>
      <c r="M91" s="2"/>
      <c r="N91" s="2"/>
      <c r="O91" s="2"/>
    </row>
    <row r="92">
      <c r="A92" s="2" t="s">
        <v>32</v>
      </c>
      <c r="B92" s="2" t="s">
        <v>16</v>
      </c>
      <c r="C92" s="3">
        <v>3.0</v>
      </c>
      <c r="D92" s="2" t="str">
        <f t="shared" si="7"/>
        <v>DL3</v>
      </c>
      <c r="E92" s="3">
        <v>1.0</v>
      </c>
      <c r="F92" s="2" t="s">
        <v>24</v>
      </c>
      <c r="G92" s="4">
        <v>1.293737</v>
      </c>
      <c r="H92" s="4">
        <v>1.302713</v>
      </c>
      <c r="I92" s="4">
        <v>1.307643</v>
      </c>
      <c r="J92" s="3">
        <f t="shared" si="1"/>
        <v>1.301364333</v>
      </c>
      <c r="K92" s="3">
        <f t="shared" si="2"/>
        <v>1.536848636</v>
      </c>
      <c r="L92" s="4">
        <v>156.747101</v>
      </c>
      <c r="M92" s="2"/>
      <c r="N92" s="2"/>
      <c r="O92" s="2"/>
    </row>
    <row r="93">
      <c r="A93" s="2" t="s">
        <v>32</v>
      </c>
      <c r="B93" s="2" t="s">
        <v>19</v>
      </c>
      <c r="C93" s="3">
        <v>13.0</v>
      </c>
      <c r="D93" s="2" t="str">
        <f t="shared" si="7"/>
        <v>PC13</v>
      </c>
      <c r="E93" s="3">
        <v>1.0</v>
      </c>
      <c r="F93" s="2" t="s">
        <v>24</v>
      </c>
      <c r="G93" s="4">
        <v>1.523988</v>
      </c>
      <c r="H93" s="4">
        <v>1.518169</v>
      </c>
      <c r="I93" s="4">
        <v>1.504426</v>
      </c>
      <c r="J93" s="3">
        <f t="shared" si="1"/>
        <v>1.515527667</v>
      </c>
      <c r="K93" s="3">
        <f t="shared" si="2"/>
        <v>1.319672378</v>
      </c>
      <c r="L93" s="4">
        <v>194.626923</v>
      </c>
      <c r="M93" s="2"/>
      <c r="N93" s="2"/>
      <c r="O93" s="2"/>
    </row>
    <row r="94">
      <c r="A94" s="2" t="s">
        <v>32</v>
      </c>
      <c r="B94" s="2" t="s">
        <v>19</v>
      </c>
      <c r="C94" s="3">
        <v>15.0</v>
      </c>
      <c r="D94" s="2" t="str">
        <f t="shared" si="7"/>
        <v>PC15</v>
      </c>
      <c r="E94" s="3">
        <v>1.0</v>
      </c>
      <c r="F94" s="2" t="s">
        <v>24</v>
      </c>
      <c r="G94" s="4">
        <v>1.049727</v>
      </c>
      <c r="H94" s="4">
        <v>1.045754</v>
      </c>
      <c r="I94" s="4">
        <v>1.008158</v>
      </c>
      <c r="J94" s="3">
        <f t="shared" si="1"/>
        <v>1.034546333</v>
      </c>
      <c r="K94" s="3">
        <f t="shared" si="2"/>
        <v>1.933214527</v>
      </c>
      <c r="L94" s="6">
        <v>150.697479</v>
      </c>
      <c r="M94" s="2"/>
      <c r="N94" s="2"/>
      <c r="O94" s="2"/>
    </row>
    <row r="95">
      <c r="A95" s="2" t="s">
        <v>32</v>
      </c>
      <c r="B95" s="2" t="s">
        <v>19</v>
      </c>
      <c r="C95" s="3">
        <v>16.0</v>
      </c>
      <c r="D95" s="2" t="str">
        <f t="shared" si="7"/>
        <v>PC16</v>
      </c>
      <c r="E95" s="3">
        <v>1.0</v>
      </c>
      <c r="F95" s="2" t="s">
        <v>24</v>
      </c>
      <c r="G95" s="4">
        <v>0.860992</v>
      </c>
      <c r="H95" s="4">
        <v>0.880216</v>
      </c>
      <c r="I95" s="4">
        <v>0.863613</v>
      </c>
      <c r="J95" s="3">
        <f t="shared" si="1"/>
        <v>0.8682736667</v>
      </c>
      <c r="K95" s="3">
        <f t="shared" si="2"/>
        <v>2.303421233</v>
      </c>
      <c r="L95" s="6">
        <v>170.427078</v>
      </c>
      <c r="M95" s="2"/>
      <c r="N95" s="2"/>
      <c r="O95" s="2"/>
    </row>
    <row r="96">
      <c r="A96" s="2" t="s">
        <v>32</v>
      </c>
      <c r="B96" s="2" t="s">
        <v>21</v>
      </c>
      <c r="C96" s="3">
        <v>7.0</v>
      </c>
      <c r="D96" s="2" t="str">
        <f t="shared" si="7"/>
        <v>PS7</v>
      </c>
      <c r="E96" s="3">
        <v>1.0</v>
      </c>
      <c r="F96" s="2" t="s">
        <v>24</v>
      </c>
      <c r="G96" s="4">
        <v>1.889532</v>
      </c>
      <c r="H96" s="4">
        <v>1.900861</v>
      </c>
      <c r="I96" s="4">
        <v>1.98406</v>
      </c>
      <c r="J96" s="3">
        <f t="shared" si="1"/>
        <v>1.924817667</v>
      </c>
      <c r="K96" s="3">
        <f t="shared" si="2"/>
        <v>1.039059457</v>
      </c>
      <c r="L96" s="6">
        <v>144.679214</v>
      </c>
      <c r="M96" s="2"/>
      <c r="N96" s="2"/>
      <c r="O96" s="2"/>
    </row>
    <row r="97">
      <c r="A97" s="2" t="s">
        <v>32</v>
      </c>
      <c r="B97" s="2" t="s">
        <v>21</v>
      </c>
      <c r="C97" s="3">
        <v>11.0</v>
      </c>
      <c r="D97" s="2" t="str">
        <f t="shared" si="7"/>
        <v>PS11</v>
      </c>
      <c r="E97" s="3">
        <v>1.0</v>
      </c>
      <c r="F97" s="2" t="s">
        <v>24</v>
      </c>
      <c r="G97" s="4">
        <v>2.510559</v>
      </c>
      <c r="H97" s="4">
        <v>2.51268</v>
      </c>
      <c r="I97" s="4">
        <v>2.489684</v>
      </c>
      <c r="J97" s="3">
        <f t="shared" si="1"/>
        <v>2.504307667</v>
      </c>
      <c r="K97" s="3">
        <f t="shared" si="2"/>
        <v>0.7986239177</v>
      </c>
      <c r="L97" s="4">
        <v>51.102192</v>
      </c>
      <c r="M97" s="2"/>
      <c r="N97" s="2"/>
      <c r="O97" s="2"/>
    </row>
    <row r="98">
      <c r="A98" s="2" t="s">
        <v>32</v>
      </c>
      <c r="B98" s="2" t="s">
        <v>21</v>
      </c>
      <c r="C98" s="3">
        <v>12.0</v>
      </c>
      <c r="D98" s="2" t="str">
        <f t="shared" si="7"/>
        <v>PS12</v>
      </c>
      <c r="E98" s="3">
        <v>1.0</v>
      </c>
      <c r="F98" s="2" t="s">
        <v>24</v>
      </c>
      <c r="G98" s="4">
        <v>1.061536</v>
      </c>
      <c r="H98" s="4">
        <v>1.07446</v>
      </c>
      <c r="I98" s="4">
        <v>1.086861</v>
      </c>
      <c r="J98" s="3">
        <f t="shared" si="1"/>
        <v>1.074285667</v>
      </c>
      <c r="K98" s="3">
        <f t="shared" si="2"/>
        <v>1.86170221</v>
      </c>
      <c r="L98" s="6">
        <v>93.968033</v>
      </c>
      <c r="M98" s="2"/>
      <c r="N98" s="2"/>
      <c r="O98" s="2"/>
    </row>
    <row r="99">
      <c r="A99" s="2" t="s">
        <v>32</v>
      </c>
      <c r="B99" s="2" t="s">
        <v>21</v>
      </c>
      <c r="C99" s="3">
        <v>13.0</v>
      </c>
      <c r="D99" s="2" t="str">
        <f t="shared" si="7"/>
        <v>PS13</v>
      </c>
      <c r="E99" s="3">
        <v>1.0</v>
      </c>
      <c r="F99" s="2" t="s">
        <v>24</v>
      </c>
      <c r="G99" s="4">
        <v>0.684963</v>
      </c>
      <c r="H99" s="4">
        <v>0.667415</v>
      </c>
      <c r="I99" s="4">
        <v>0.678545</v>
      </c>
      <c r="J99" s="3">
        <f t="shared" si="1"/>
        <v>0.6769743333</v>
      </c>
      <c r="K99" s="3">
        <f t="shared" si="2"/>
        <v>2.954321754</v>
      </c>
      <c r="L99" s="6">
        <v>142.280304</v>
      </c>
      <c r="M99" s="2"/>
      <c r="N99" s="2"/>
      <c r="O99" s="2"/>
    </row>
    <row r="100">
      <c r="A100" s="2" t="s">
        <v>32</v>
      </c>
      <c r="B100" s="2" t="s">
        <v>21</v>
      </c>
      <c r="C100" s="3">
        <v>14.0</v>
      </c>
      <c r="D100" s="2" t="str">
        <f t="shared" si="7"/>
        <v>PS14</v>
      </c>
      <c r="E100" s="3">
        <v>1.0</v>
      </c>
      <c r="F100" s="2" t="s">
        <v>24</v>
      </c>
      <c r="G100" s="6">
        <v>1.005774</v>
      </c>
      <c r="H100" s="6">
        <v>0.994528</v>
      </c>
      <c r="I100" s="6">
        <v>0.975567</v>
      </c>
      <c r="J100" s="3">
        <f t="shared" si="1"/>
        <v>0.9919563333</v>
      </c>
      <c r="K100" s="3">
        <f t="shared" si="2"/>
        <v>2.016217784</v>
      </c>
      <c r="L100" s="6">
        <v>202.1819</v>
      </c>
      <c r="M100" s="2"/>
      <c r="N100" s="2"/>
      <c r="O100" s="2"/>
    </row>
    <row r="101">
      <c r="A101" s="2" t="s">
        <v>32</v>
      </c>
      <c r="B101" s="2" t="s">
        <v>16</v>
      </c>
      <c r="C101" s="3">
        <v>1.0</v>
      </c>
      <c r="D101" s="2" t="s">
        <v>17</v>
      </c>
      <c r="E101" s="3">
        <v>1.0</v>
      </c>
      <c r="F101" s="2" t="s">
        <v>18</v>
      </c>
      <c r="G101" s="4">
        <v>1.03137</v>
      </c>
      <c r="H101" s="4">
        <v>0.996246</v>
      </c>
      <c r="I101" s="4">
        <v>1.013919</v>
      </c>
      <c r="J101" s="3">
        <f t="shared" si="1"/>
        <v>1.013845</v>
      </c>
      <c r="K101" s="3">
        <f t="shared" si="2"/>
        <v>1.972688133</v>
      </c>
      <c r="L101" s="4">
        <v>268.662659</v>
      </c>
      <c r="M101" s="2"/>
      <c r="N101" s="2"/>
      <c r="O101" s="2"/>
    </row>
    <row r="102">
      <c r="A102" s="2" t="s">
        <v>32</v>
      </c>
      <c r="B102" s="2" t="s">
        <v>19</v>
      </c>
      <c r="C102" s="3">
        <v>16.0</v>
      </c>
      <c r="D102" s="2" t="s">
        <v>20</v>
      </c>
      <c r="E102" s="3">
        <v>1.0</v>
      </c>
      <c r="F102" s="2" t="s">
        <v>18</v>
      </c>
      <c r="G102" s="4">
        <v>1.074676</v>
      </c>
      <c r="H102" s="4">
        <v>1.083821</v>
      </c>
      <c r="I102" s="4">
        <v>1.06401</v>
      </c>
      <c r="J102" s="3">
        <f t="shared" si="1"/>
        <v>1.074169</v>
      </c>
      <c r="K102" s="3">
        <f t="shared" si="2"/>
        <v>1.861904412</v>
      </c>
      <c r="L102" s="6">
        <v>236.581161</v>
      </c>
      <c r="M102" s="2"/>
      <c r="N102" s="2"/>
      <c r="O102" s="2"/>
    </row>
    <row r="103">
      <c r="A103" s="2" t="s">
        <v>32</v>
      </c>
      <c r="B103" s="2" t="s">
        <v>21</v>
      </c>
      <c r="C103" s="3">
        <v>13.0</v>
      </c>
      <c r="D103" s="2" t="s">
        <v>22</v>
      </c>
      <c r="E103" s="3">
        <v>1.0</v>
      </c>
      <c r="F103" s="2" t="s">
        <v>18</v>
      </c>
      <c r="G103" s="4">
        <v>0.79035</v>
      </c>
      <c r="H103" s="4">
        <v>0.804193</v>
      </c>
      <c r="I103" s="4">
        <v>0.779012</v>
      </c>
      <c r="J103" s="3">
        <f t="shared" si="1"/>
        <v>0.791185</v>
      </c>
      <c r="K103" s="3">
        <f t="shared" si="2"/>
        <v>2.527853789</v>
      </c>
      <c r="L103" s="6">
        <v>256.233368</v>
      </c>
      <c r="M103" s="2"/>
      <c r="N103" s="2"/>
      <c r="O103" s="2"/>
    </row>
    <row r="104">
      <c r="A104" s="2" t="s">
        <v>32</v>
      </c>
      <c r="B104" s="2" t="s">
        <v>21</v>
      </c>
      <c r="C104" s="3">
        <v>14.0</v>
      </c>
      <c r="D104" s="2" t="s">
        <v>23</v>
      </c>
      <c r="E104" s="3">
        <v>1.0</v>
      </c>
      <c r="F104" s="2" t="s">
        <v>18</v>
      </c>
      <c r="G104" s="4">
        <v>2.266448</v>
      </c>
      <c r="H104" s="4">
        <v>2.287921</v>
      </c>
      <c r="I104" s="4">
        <v>2.212024</v>
      </c>
      <c r="J104" s="3">
        <f t="shared" si="1"/>
        <v>2.255464333</v>
      </c>
      <c r="K104" s="3">
        <f t="shared" si="2"/>
        <v>0.8867353699</v>
      </c>
      <c r="L104" s="4">
        <v>294.939789</v>
      </c>
      <c r="M104" s="2"/>
      <c r="N104" s="2"/>
      <c r="O104" s="2"/>
    </row>
    <row r="105">
      <c r="A105" s="2" t="s">
        <v>32</v>
      </c>
      <c r="B105" s="2" t="s">
        <v>16</v>
      </c>
      <c r="C105" s="3">
        <v>1.0</v>
      </c>
      <c r="D105" s="2" t="str">
        <f t="shared" ref="D105:D115" si="9">B:B&amp;""&amp;C:C</f>
        <v>DL1</v>
      </c>
      <c r="E105" s="3">
        <v>2.0</v>
      </c>
      <c r="F105" s="2" t="s">
        <v>24</v>
      </c>
      <c r="G105" s="4">
        <v>1.166147</v>
      </c>
      <c r="H105" s="4">
        <v>1.182138</v>
      </c>
      <c r="I105" s="4">
        <v>1.168896</v>
      </c>
      <c r="J105" s="3">
        <f t="shared" si="1"/>
        <v>1.172393667</v>
      </c>
      <c r="K105" s="3">
        <f t="shared" si="2"/>
        <v>1.705911638</v>
      </c>
      <c r="L105" s="4">
        <v>136.058487</v>
      </c>
      <c r="M105" s="2"/>
      <c r="N105" s="2"/>
      <c r="O105" s="2"/>
    </row>
    <row r="106">
      <c r="A106" s="2" t="s">
        <v>32</v>
      </c>
      <c r="B106" s="2" t="s">
        <v>16</v>
      </c>
      <c r="C106" s="3">
        <v>2.0</v>
      </c>
      <c r="D106" s="2" t="str">
        <f t="shared" si="9"/>
        <v>DL2</v>
      </c>
      <c r="E106" s="3">
        <v>2.0</v>
      </c>
      <c r="F106" s="2" t="s">
        <v>24</v>
      </c>
      <c r="G106" s="6">
        <v>0.950346</v>
      </c>
      <c r="H106" s="6">
        <v>0.961416</v>
      </c>
      <c r="I106" s="6">
        <v>0.95843</v>
      </c>
      <c r="J106" s="3">
        <f t="shared" si="1"/>
        <v>0.9567306667</v>
      </c>
      <c r="K106" s="3">
        <f t="shared" si="2"/>
        <v>2.090452485</v>
      </c>
      <c r="L106" s="6">
        <v>219.924728</v>
      </c>
      <c r="M106" s="2"/>
      <c r="N106" s="2"/>
      <c r="O106" s="2"/>
    </row>
    <row r="107">
      <c r="A107" s="2" t="s">
        <v>32</v>
      </c>
      <c r="B107" s="2" t="s">
        <v>16</v>
      </c>
      <c r="C107" s="3">
        <v>3.0</v>
      </c>
      <c r="D107" s="2" t="str">
        <f t="shared" si="9"/>
        <v>DL3</v>
      </c>
      <c r="E107" s="3">
        <v>2.0</v>
      </c>
      <c r="F107" s="2" t="s">
        <v>24</v>
      </c>
      <c r="G107" s="4">
        <v>1.138527</v>
      </c>
      <c r="H107" s="4">
        <v>1.103152</v>
      </c>
      <c r="I107" s="4">
        <v>1.153624</v>
      </c>
      <c r="J107" s="3">
        <f t="shared" si="1"/>
        <v>1.131767667</v>
      </c>
      <c r="K107" s="3">
        <f t="shared" si="2"/>
        <v>1.767147144</v>
      </c>
      <c r="L107" s="6">
        <v>181.544342</v>
      </c>
      <c r="M107" s="2"/>
      <c r="N107" s="2"/>
      <c r="O107" s="2"/>
    </row>
    <row r="108">
      <c r="A108" s="2" t="s">
        <v>32</v>
      </c>
      <c r="B108" s="2" t="s">
        <v>19</v>
      </c>
      <c r="C108" s="3">
        <v>13.0</v>
      </c>
      <c r="D108" s="2" t="str">
        <f t="shared" si="9"/>
        <v>PC13</v>
      </c>
      <c r="E108" s="3">
        <v>2.0</v>
      </c>
      <c r="F108" s="2" t="s">
        <v>24</v>
      </c>
      <c r="G108" s="4">
        <v>1.13687</v>
      </c>
      <c r="H108" s="4">
        <v>1.141591</v>
      </c>
      <c r="I108" s="4">
        <v>1.115394</v>
      </c>
      <c r="J108" s="3">
        <f t="shared" si="1"/>
        <v>1.131285</v>
      </c>
      <c r="K108" s="3">
        <f t="shared" si="2"/>
        <v>1.767901104</v>
      </c>
      <c r="L108" s="6">
        <v>176.33017</v>
      </c>
      <c r="M108" s="2"/>
      <c r="N108" s="2" t="s">
        <v>33</v>
      </c>
      <c r="O108" s="2"/>
    </row>
    <row r="109">
      <c r="A109" s="2" t="s">
        <v>32</v>
      </c>
      <c r="B109" s="2" t="s">
        <v>19</v>
      </c>
      <c r="C109" s="3">
        <v>15.0</v>
      </c>
      <c r="D109" s="2" t="str">
        <f t="shared" si="9"/>
        <v>PC15</v>
      </c>
      <c r="E109" s="3">
        <v>2.0</v>
      </c>
      <c r="F109" s="2" t="s">
        <v>24</v>
      </c>
      <c r="G109" s="4">
        <v>1.076158</v>
      </c>
      <c r="H109" s="4">
        <v>1.02789</v>
      </c>
      <c r="I109" s="4">
        <v>1.071777</v>
      </c>
      <c r="J109" s="3">
        <f t="shared" si="1"/>
        <v>1.058608333</v>
      </c>
      <c r="K109" s="3">
        <f t="shared" si="2"/>
        <v>1.889272866</v>
      </c>
      <c r="L109" s="6">
        <v>146.575958</v>
      </c>
      <c r="M109" s="2"/>
      <c r="N109" s="2"/>
      <c r="O109" s="2"/>
    </row>
    <row r="110">
      <c r="A110" s="2" t="s">
        <v>32</v>
      </c>
      <c r="B110" s="2" t="s">
        <v>19</v>
      </c>
      <c r="C110" s="3">
        <v>16.0</v>
      </c>
      <c r="D110" s="2" t="str">
        <f t="shared" si="9"/>
        <v>PC16</v>
      </c>
      <c r="E110" s="3">
        <v>2.0</v>
      </c>
      <c r="F110" s="2" t="s">
        <v>24</v>
      </c>
      <c r="G110" s="4">
        <v>1.088927</v>
      </c>
      <c r="H110" s="4">
        <v>1.051922</v>
      </c>
      <c r="I110" s="4">
        <v>1.071063</v>
      </c>
      <c r="J110" s="3">
        <f t="shared" si="1"/>
        <v>1.070637333</v>
      </c>
      <c r="K110" s="3">
        <f t="shared" si="2"/>
        <v>1.868046198</v>
      </c>
      <c r="L110" s="6">
        <v>157.801758</v>
      </c>
      <c r="M110" s="2"/>
      <c r="N110" s="2"/>
      <c r="O110" s="2"/>
    </row>
    <row r="111">
      <c r="A111" s="2" t="s">
        <v>32</v>
      </c>
      <c r="B111" s="2" t="s">
        <v>21</v>
      </c>
      <c r="C111" s="3">
        <v>7.0</v>
      </c>
      <c r="D111" s="2" t="str">
        <f t="shared" si="9"/>
        <v>PS7</v>
      </c>
      <c r="E111" s="3">
        <v>2.0</v>
      </c>
      <c r="F111" s="2" t="s">
        <v>24</v>
      </c>
      <c r="G111" s="4">
        <v>0.924622</v>
      </c>
      <c r="H111" s="4">
        <v>0.94392</v>
      </c>
      <c r="I111" s="4">
        <v>0.9159</v>
      </c>
      <c r="J111" s="3">
        <f t="shared" si="1"/>
        <v>0.9281473333</v>
      </c>
      <c r="K111" s="3">
        <f t="shared" si="2"/>
        <v>2.154830304</v>
      </c>
      <c r="L111" s="6">
        <v>149.792908</v>
      </c>
      <c r="M111" s="2"/>
      <c r="N111" s="2"/>
      <c r="O111" s="2"/>
    </row>
    <row r="112">
      <c r="A112" s="2" t="s">
        <v>32</v>
      </c>
      <c r="B112" s="2" t="s">
        <v>21</v>
      </c>
      <c r="C112" s="3">
        <v>11.0</v>
      </c>
      <c r="D112" s="2" t="str">
        <f t="shared" si="9"/>
        <v>PS11</v>
      </c>
      <c r="E112" s="3">
        <v>2.0</v>
      </c>
      <c r="F112" s="2" t="s">
        <v>24</v>
      </c>
      <c r="G112" s="4">
        <v>1.826542</v>
      </c>
      <c r="H112" s="4">
        <v>1.792755</v>
      </c>
      <c r="I112" s="4">
        <v>1.635141</v>
      </c>
      <c r="J112" s="3">
        <f t="shared" si="1"/>
        <v>1.751479333</v>
      </c>
      <c r="K112" s="3">
        <f t="shared" si="2"/>
        <v>1.141891864</v>
      </c>
      <c r="L112" s="4">
        <v>67.176376</v>
      </c>
      <c r="M112" s="2"/>
      <c r="N112" s="2"/>
      <c r="O112" s="2"/>
    </row>
    <row r="113">
      <c r="A113" s="2" t="s">
        <v>32</v>
      </c>
      <c r="B113" s="2" t="s">
        <v>21</v>
      </c>
      <c r="C113" s="3">
        <v>12.0</v>
      </c>
      <c r="D113" s="2" t="str">
        <f t="shared" si="9"/>
        <v>PS12</v>
      </c>
      <c r="E113" s="3">
        <v>2.0</v>
      </c>
      <c r="F113" s="2" t="s">
        <v>24</v>
      </c>
      <c r="G113" s="6">
        <v>1.457373</v>
      </c>
      <c r="H113" s="6">
        <v>1.460092</v>
      </c>
      <c r="I113" s="6">
        <v>1.468722</v>
      </c>
      <c r="J113" s="3">
        <f t="shared" si="1"/>
        <v>1.462062333</v>
      </c>
      <c r="K113" s="3">
        <f t="shared" si="2"/>
        <v>1.367930733</v>
      </c>
      <c r="L113" s="6">
        <v>106.170525</v>
      </c>
      <c r="M113" s="2"/>
      <c r="N113" s="2"/>
      <c r="O113" s="2"/>
    </row>
    <row r="114">
      <c r="A114" s="2" t="s">
        <v>32</v>
      </c>
      <c r="B114" s="2" t="s">
        <v>21</v>
      </c>
      <c r="C114" s="3">
        <v>13.0</v>
      </c>
      <c r="D114" s="2" t="str">
        <f t="shared" si="9"/>
        <v>PS13</v>
      </c>
      <c r="E114" s="3">
        <v>2.0</v>
      </c>
      <c r="F114" s="2" t="s">
        <v>24</v>
      </c>
      <c r="G114" s="4">
        <v>1.750699</v>
      </c>
      <c r="H114" s="4">
        <v>1.730494</v>
      </c>
      <c r="I114" s="4">
        <v>1.738198</v>
      </c>
      <c r="J114" s="3">
        <f t="shared" si="1"/>
        <v>1.739797</v>
      </c>
      <c r="K114" s="3">
        <f t="shared" si="2"/>
        <v>1.149559403</v>
      </c>
      <c r="L114" s="6">
        <v>143.46199</v>
      </c>
      <c r="M114" s="2"/>
      <c r="N114" s="2"/>
      <c r="O114" s="2"/>
    </row>
    <row r="115">
      <c r="A115" s="2" t="s">
        <v>32</v>
      </c>
      <c r="B115" s="2" t="s">
        <v>21</v>
      </c>
      <c r="C115" s="3">
        <v>14.0</v>
      </c>
      <c r="D115" s="2" t="str">
        <f t="shared" si="9"/>
        <v>PS14</v>
      </c>
      <c r="E115" s="3">
        <v>2.0</v>
      </c>
      <c r="F115" s="2" t="s">
        <v>24</v>
      </c>
      <c r="G115" s="4">
        <v>1.277166</v>
      </c>
      <c r="H115" s="4">
        <v>1.305815</v>
      </c>
      <c r="I115" s="4">
        <v>1.307271</v>
      </c>
      <c r="J115" s="3">
        <f t="shared" si="1"/>
        <v>1.296750667</v>
      </c>
      <c r="K115" s="3">
        <f t="shared" si="2"/>
        <v>1.542316539</v>
      </c>
      <c r="L115" s="6">
        <v>223.373123</v>
      </c>
      <c r="M115" s="2"/>
      <c r="N115" s="2"/>
      <c r="O115" s="2"/>
    </row>
    <row r="116">
      <c r="A116" s="2" t="s">
        <v>32</v>
      </c>
      <c r="B116" s="2" t="s">
        <v>16</v>
      </c>
      <c r="C116" s="3">
        <v>3.0</v>
      </c>
      <c r="D116" s="2" t="s">
        <v>25</v>
      </c>
      <c r="E116" s="3">
        <v>2.0</v>
      </c>
      <c r="F116" s="2" t="s">
        <v>18</v>
      </c>
      <c r="G116" s="4">
        <v>0.794091</v>
      </c>
      <c r="H116" s="4">
        <v>0.813948</v>
      </c>
      <c r="I116" s="4">
        <v>0.798726</v>
      </c>
      <c r="J116" s="3">
        <f t="shared" si="1"/>
        <v>0.802255</v>
      </c>
      <c r="K116" s="3">
        <f t="shared" si="2"/>
        <v>2.492972933</v>
      </c>
      <c r="L116" s="4">
        <v>372.144104</v>
      </c>
      <c r="M116" s="2"/>
      <c r="N116" s="2"/>
      <c r="O116" s="2"/>
    </row>
    <row r="117">
      <c r="A117" s="2" t="s">
        <v>32</v>
      </c>
      <c r="B117" s="2" t="s">
        <v>19</v>
      </c>
      <c r="C117" s="3">
        <v>15.0</v>
      </c>
      <c r="D117" s="2" t="s">
        <v>27</v>
      </c>
      <c r="E117" s="3">
        <v>2.0</v>
      </c>
      <c r="F117" s="2" t="s">
        <v>18</v>
      </c>
      <c r="G117" s="4">
        <v>1.002034</v>
      </c>
      <c r="H117" s="4">
        <v>1.025638</v>
      </c>
      <c r="I117" s="4">
        <v>0.982964</v>
      </c>
      <c r="J117" s="3">
        <f t="shared" si="1"/>
        <v>1.003545333</v>
      </c>
      <c r="K117" s="3">
        <f t="shared" si="2"/>
        <v>1.992934383</v>
      </c>
      <c r="L117" s="4">
        <v>198.976288</v>
      </c>
      <c r="M117" s="2"/>
      <c r="N117" s="2"/>
      <c r="O117" s="2"/>
    </row>
    <row r="118">
      <c r="A118" s="2" t="s">
        <v>32</v>
      </c>
      <c r="B118" s="2" t="s">
        <v>21</v>
      </c>
      <c r="C118" s="3">
        <v>11.0</v>
      </c>
      <c r="D118" s="2" t="s">
        <v>29</v>
      </c>
      <c r="E118" s="3">
        <v>2.0</v>
      </c>
      <c r="F118" s="2" t="s">
        <v>18</v>
      </c>
      <c r="G118" s="4">
        <v>1.046578</v>
      </c>
      <c r="H118" s="4">
        <v>1.050316</v>
      </c>
      <c r="I118" s="4">
        <v>1.039815</v>
      </c>
      <c r="J118" s="3">
        <f t="shared" si="1"/>
        <v>1.045569667</v>
      </c>
      <c r="K118" s="3">
        <f t="shared" si="2"/>
        <v>1.912832845</v>
      </c>
      <c r="L118" s="4">
        <v>104.523643</v>
      </c>
      <c r="M118" s="2"/>
      <c r="N118" s="2"/>
      <c r="O118" s="2"/>
    </row>
    <row r="119">
      <c r="A119" s="2" t="s">
        <v>32</v>
      </c>
      <c r="B119" s="2" t="s">
        <v>21</v>
      </c>
      <c r="C119" s="3">
        <v>12.0</v>
      </c>
      <c r="D119" s="2" t="str">
        <f t="shared" ref="D119:D133" si="10">B:B&amp;""&amp;C:C</f>
        <v>PS12</v>
      </c>
      <c r="E119" s="3">
        <v>2.0</v>
      </c>
      <c r="F119" s="2" t="s">
        <v>18</v>
      </c>
      <c r="G119" s="4">
        <v>0.794288</v>
      </c>
      <c r="H119" s="4">
        <v>0.864195</v>
      </c>
      <c r="I119" s="4">
        <v>0.827211</v>
      </c>
      <c r="J119" s="3">
        <f t="shared" si="1"/>
        <v>0.8285646667</v>
      </c>
      <c r="K119" s="3">
        <f t="shared" si="2"/>
        <v>2.413812802</v>
      </c>
      <c r="L119" s="6">
        <v>172.197235</v>
      </c>
      <c r="M119" s="2"/>
      <c r="N119" s="2"/>
      <c r="O119" s="2"/>
    </row>
    <row r="120">
      <c r="A120" s="2" t="s">
        <v>32</v>
      </c>
      <c r="B120" s="2" t="s">
        <v>16</v>
      </c>
      <c r="C120" s="3">
        <v>1.0</v>
      </c>
      <c r="D120" s="2" t="str">
        <f t="shared" si="10"/>
        <v>DL1</v>
      </c>
      <c r="E120" s="3">
        <v>3.0</v>
      </c>
      <c r="F120" s="2" t="s">
        <v>24</v>
      </c>
      <c r="G120" s="4">
        <v>0.355544</v>
      </c>
      <c r="H120" s="4">
        <v>0.360813</v>
      </c>
      <c r="I120" s="4">
        <v>0.346574</v>
      </c>
      <c r="J120" s="3">
        <f t="shared" si="1"/>
        <v>0.3543103333</v>
      </c>
      <c r="K120" s="3">
        <f t="shared" si="2"/>
        <v>5.64476904</v>
      </c>
      <c r="L120" s="6">
        <v>179.630066</v>
      </c>
      <c r="M120" s="2"/>
      <c r="N120" s="2"/>
      <c r="O120" s="2"/>
    </row>
    <row r="121">
      <c r="A121" s="2" t="s">
        <v>32</v>
      </c>
      <c r="B121" s="2" t="s">
        <v>16</v>
      </c>
      <c r="C121" s="3">
        <v>2.0</v>
      </c>
      <c r="D121" s="2" t="str">
        <f t="shared" si="10"/>
        <v>DL2</v>
      </c>
      <c r="E121" s="3">
        <v>3.0</v>
      </c>
      <c r="F121" s="2" t="s">
        <v>24</v>
      </c>
      <c r="G121" s="4">
        <v>1.311244</v>
      </c>
      <c r="H121" s="4">
        <v>1.32205</v>
      </c>
      <c r="I121" s="4">
        <v>1.311689</v>
      </c>
      <c r="J121" s="3">
        <f t="shared" si="1"/>
        <v>1.314994333</v>
      </c>
      <c r="K121" s="3">
        <f t="shared" si="2"/>
        <v>1.520919102</v>
      </c>
      <c r="L121" s="6">
        <v>182.719467</v>
      </c>
      <c r="M121" s="2"/>
      <c r="N121" s="2"/>
      <c r="O121" s="2"/>
    </row>
    <row r="122">
      <c r="A122" s="2" t="s">
        <v>32</v>
      </c>
      <c r="B122" s="2" t="s">
        <v>16</v>
      </c>
      <c r="C122" s="3">
        <v>3.0</v>
      </c>
      <c r="D122" s="2" t="str">
        <f t="shared" si="10"/>
        <v>DL3</v>
      </c>
      <c r="E122" s="3">
        <v>3.0</v>
      </c>
      <c r="F122" s="2" t="s">
        <v>24</v>
      </c>
      <c r="G122" s="6">
        <v>0.910144</v>
      </c>
      <c r="H122" s="6">
        <v>0.954565</v>
      </c>
      <c r="I122" s="6">
        <v>0.905782</v>
      </c>
      <c r="J122" s="3">
        <f t="shared" si="1"/>
        <v>0.923497</v>
      </c>
      <c r="K122" s="3">
        <f t="shared" si="2"/>
        <v>2.165681101</v>
      </c>
      <c r="L122" s="6">
        <v>158.39505</v>
      </c>
      <c r="M122" s="2"/>
      <c r="N122" s="2"/>
      <c r="O122" s="2"/>
    </row>
    <row r="123">
      <c r="A123" s="2" t="s">
        <v>32</v>
      </c>
      <c r="B123" s="2" t="s">
        <v>19</v>
      </c>
      <c r="C123" s="3">
        <v>13.0</v>
      </c>
      <c r="D123" s="2" t="str">
        <f t="shared" si="10"/>
        <v>PC13</v>
      </c>
      <c r="E123" s="3">
        <v>3.0</v>
      </c>
      <c r="F123" s="2" t="s">
        <v>24</v>
      </c>
      <c r="G123" s="4">
        <v>0.453769</v>
      </c>
      <c r="H123" s="4">
        <v>0.450856</v>
      </c>
      <c r="I123" s="4">
        <v>0.454608</v>
      </c>
      <c r="J123" s="3">
        <f t="shared" si="1"/>
        <v>0.4530776667</v>
      </c>
      <c r="K123" s="3">
        <f t="shared" si="2"/>
        <v>4.414254215</v>
      </c>
      <c r="L123" s="6">
        <v>184.541489</v>
      </c>
      <c r="M123" s="2"/>
      <c r="N123" s="2"/>
      <c r="O123" s="2"/>
    </row>
    <row r="124">
      <c r="A124" s="2" t="s">
        <v>32</v>
      </c>
      <c r="B124" s="2" t="s">
        <v>19</v>
      </c>
      <c r="C124" s="3">
        <v>15.0</v>
      </c>
      <c r="D124" s="2" t="str">
        <f t="shared" si="10"/>
        <v>PC15</v>
      </c>
      <c r="E124" s="3">
        <v>3.0</v>
      </c>
      <c r="F124" s="2" t="s">
        <v>24</v>
      </c>
      <c r="G124" s="4">
        <v>0.952528</v>
      </c>
      <c r="H124" s="4">
        <v>0.960261</v>
      </c>
      <c r="I124" s="4">
        <v>0.926502</v>
      </c>
      <c r="J124" s="3">
        <f t="shared" si="1"/>
        <v>0.9464303333</v>
      </c>
      <c r="K124" s="3">
        <f t="shared" si="2"/>
        <v>2.113203613</v>
      </c>
      <c r="L124" s="6">
        <v>145.006424</v>
      </c>
      <c r="M124" s="2"/>
      <c r="N124" s="2"/>
      <c r="O124" s="2"/>
    </row>
    <row r="125">
      <c r="A125" s="2" t="s">
        <v>32</v>
      </c>
      <c r="B125" s="2" t="s">
        <v>19</v>
      </c>
      <c r="C125" s="3">
        <v>16.0</v>
      </c>
      <c r="D125" s="2" t="str">
        <f t="shared" si="10"/>
        <v>PC16</v>
      </c>
      <c r="E125" s="3">
        <v>3.0</v>
      </c>
      <c r="F125" s="2" t="s">
        <v>24</v>
      </c>
      <c r="G125" s="6">
        <v>1.747155</v>
      </c>
      <c r="H125" s="6">
        <v>1.807167</v>
      </c>
      <c r="I125" s="6">
        <v>1.775872</v>
      </c>
      <c r="J125" s="3">
        <f t="shared" si="1"/>
        <v>1.776731333</v>
      </c>
      <c r="K125" s="3">
        <f t="shared" si="2"/>
        <v>1.125662593</v>
      </c>
      <c r="L125" s="6">
        <v>145.169373</v>
      </c>
      <c r="M125" s="2"/>
      <c r="N125" s="2"/>
      <c r="O125" s="2"/>
    </row>
    <row r="126">
      <c r="A126" s="2" t="s">
        <v>32</v>
      </c>
      <c r="B126" s="2" t="s">
        <v>21</v>
      </c>
      <c r="C126" s="3">
        <v>7.0</v>
      </c>
      <c r="D126" s="2" t="str">
        <f t="shared" si="10"/>
        <v>PS7</v>
      </c>
      <c r="E126" s="3">
        <v>3.0</v>
      </c>
      <c r="F126" s="2" t="s">
        <v>24</v>
      </c>
      <c r="G126" s="6">
        <v>0.582922</v>
      </c>
      <c r="H126" s="6">
        <v>0.596106</v>
      </c>
      <c r="I126" s="6">
        <v>0.585212</v>
      </c>
      <c r="J126" s="3">
        <f t="shared" si="1"/>
        <v>0.58808</v>
      </c>
      <c r="K126" s="3">
        <f t="shared" si="2"/>
        <v>3.400897837</v>
      </c>
      <c r="L126" s="6">
        <v>168.72435</v>
      </c>
      <c r="M126" s="2"/>
      <c r="N126" s="2"/>
      <c r="O126" s="2"/>
    </row>
    <row r="127">
      <c r="A127" s="2" t="s">
        <v>32</v>
      </c>
      <c r="B127" s="2" t="s">
        <v>21</v>
      </c>
      <c r="C127" s="3">
        <v>11.0</v>
      </c>
      <c r="D127" s="2" t="str">
        <f t="shared" si="10"/>
        <v>PS11</v>
      </c>
      <c r="E127" s="3">
        <v>3.0</v>
      </c>
      <c r="F127" s="2" t="s">
        <v>24</v>
      </c>
      <c r="G127" s="4">
        <v>2.055745</v>
      </c>
      <c r="H127" s="4">
        <v>2.0217</v>
      </c>
      <c r="I127" s="4">
        <v>1.995277</v>
      </c>
      <c r="J127" s="3">
        <f t="shared" si="1"/>
        <v>2.024240667</v>
      </c>
      <c r="K127" s="3">
        <f t="shared" si="2"/>
        <v>0.98802481</v>
      </c>
      <c r="L127" s="4">
        <v>51.024231</v>
      </c>
      <c r="M127" s="2"/>
      <c r="N127" s="2"/>
      <c r="O127" s="2"/>
    </row>
    <row r="128">
      <c r="A128" s="2" t="s">
        <v>32</v>
      </c>
      <c r="B128" s="2" t="s">
        <v>21</v>
      </c>
      <c r="C128" s="3">
        <v>12.0</v>
      </c>
      <c r="D128" s="2" t="str">
        <f t="shared" si="10"/>
        <v>PS12</v>
      </c>
      <c r="E128" s="3">
        <v>3.0</v>
      </c>
      <c r="F128" s="2" t="s">
        <v>24</v>
      </c>
      <c r="G128" s="6">
        <v>0.77145</v>
      </c>
      <c r="H128" s="6">
        <v>0.7705</v>
      </c>
      <c r="I128" s="6">
        <v>0.761747</v>
      </c>
      <c r="J128" s="3">
        <f t="shared" si="1"/>
        <v>0.767899</v>
      </c>
      <c r="K128" s="3">
        <f t="shared" si="2"/>
        <v>2.604509187</v>
      </c>
      <c r="L128" s="6">
        <v>109.130417</v>
      </c>
      <c r="M128" s="2"/>
      <c r="N128" s="2"/>
      <c r="O128" s="2"/>
    </row>
    <row r="129">
      <c r="A129" s="2" t="s">
        <v>32</v>
      </c>
      <c r="B129" s="2" t="s">
        <v>21</v>
      </c>
      <c r="C129" s="3">
        <v>13.0</v>
      </c>
      <c r="D129" s="2" t="str">
        <f t="shared" si="10"/>
        <v>PS13</v>
      </c>
      <c r="E129" s="3">
        <v>3.0</v>
      </c>
      <c r="F129" s="2" t="s">
        <v>24</v>
      </c>
      <c r="G129" s="4">
        <v>0.806617</v>
      </c>
      <c r="H129" s="4">
        <v>0.79777</v>
      </c>
      <c r="I129" s="4">
        <v>0.845334</v>
      </c>
      <c r="J129" s="3">
        <f t="shared" si="1"/>
        <v>0.8165736667</v>
      </c>
      <c r="K129" s="3">
        <f t="shared" si="2"/>
        <v>2.449258507</v>
      </c>
      <c r="L129" s="6">
        <v>168.322464</v>
      </c>
      <c r="M129" s="2"/>
      <c r="N129" s="2"/>
      <c r="O129" s="2"/>
    </row>
    <row r="130">
      <c r="A130" s="2" t="s">
        <v>32</v>
      </c>
      <c r="B130" s="2" t="s">
        <v>21</v>
      </c>
      <c r="C130" s="3">
        <v>14.0</v>
      </c>
      <c r="D130" s="2" t="str">
        <f t="shared" si="10"/>
        <v>PS14</v>
      </c>
      <c r="E130" s="3">
        <v>3.0</v>
      </c>
      <c r="F130" s="2" t="s">
        <v>24</v>
      </c>
      <c r="G130" s="4">
        <v>0.591359</v>
      </c>
      <c r="H130" s="4">
        <v>0.606355</v>
      </c>
      <c r="I130" s="4">
        <v>0.596911</v>
      </c>
      <c r="J130" s="3">
        <f t="shared" si="1"/>
        <v>0.5982083333</v>
      </c>
      <c r="K130" s="3">
        <f t="shared" si="2"/>
        <v>3.343316849</v>
      </c>
      <c r="L130" s="6">
        <v>236.576721</v>
      </c>
      <c r="M130" s="2"/>
      <c r="N130" s="2"/>
      <c r="O130" s="2"/>
    </row>
    <row r="131">
      <c r="A131" s="2" t="s">
        <v>32</v>
      </c>
      <c r="B131" s="2" t="s">
        <v>16</v>
      </c>
      <c r="C131" s="3">
        <v>2.0</v>
      </c>
      <c r="D131" s="2" t="str">
        <f t="shared" si="10"/>
        <v>DL2</v>
      </c>
      <c r="E131" s="3">
        <v>3.0</v>
      </c>
      <c r="F131" s="2" t="s">
        <v>18</v>
      </c>
      <c r="G131" s="4">
        <v>1.388177</v>
      </c>
      <c r="H131" s="4">
        <v>1.416147</v>
      </c>
      <c r="I131" s="4">
        <v>1.394705</v>
      </c>
      <c r="J131" s="3">
        <f t="shared" si="1"/>
        <v>1.399676333</v>
      </c>
      <c r="K131" s="3">
        <f t="shared" si="2"/>
        <v>1.428901777</v>
      </c>
      <c r="L131" s="4">
        <v>291.547089</v>
      </c>
      <c r="M131" s="2"/>
      <c r="N131" s="2"/>
      <c r="O131" s="2"/>
    </row>
    <row r="132">
      <c r="A132" s="2" t="s">
        <v>32</v>
      </c>
      <c r="B132" s="2" t="s">
        <v>19</v>
      </c>
      <c r="C132" s="3">
        <v>13.0</v>
      </c>
      <c r="D132" s="2" t="str">
        <f t="shared" si="10"/>
        <v>PC13</v>
      </c>
      <c r="E132" s="3">
        <v>3.0</v>
      </c>
      <c r="F132" s="2" t="s">
        <v>18</v>
      </c>
      <c r="G132" s="4">
        <v>1.297896</v>
      </c>
      <c r="H132" s="4">
        <v>1.275871</v>
      </c>
      <c r="I132" s="4">
        <v>1.256921</v>
      </c>
      <c r="J132" s="3">
        <f t="shared" si="1"/>
        <v>1.276896</v>
      </c>
      <c r="K132" s="3">
        <f t="shared" si="2"/>
        <v>1.566298273</v>
      </c>
      <c r="L132" s="4">
        <v>224.358765</v>
      </c>
      <c r="M132" s="2"/>
      <c r="N132" s="2"/>
      <c r="O132" s="2"/>
    </row>
    <row r="133">
      <c r="A133" s="2" t="s">
        <v>32</v>
      </c>
      <c r="B133" s="2" t="s">
        <v>21</v>
      </c>
      <c r="C133" s="3">
        <v>7.0</v>
      </c>
      <c r="D133" s="2" t="str">
        <f t="shared" si="10"/>
        <v>PS7</v>
      </c>
      <c r="E133" s="3">
        <v>3.0</v>
      </c>
      <c r="F133" s="2" t="s">
        <v>18</v>
      </c>
      <c r="G133" s="4">
        <v>0.329343</v>
      </c>
      <c r="H133" s="4">
        <v>0.320443</v>
      </c>
      <c r="I133" s="4">
        <v>0.339205</v>
      </c>
      <c r="J133" s="3">
        <f t="shared" si="1"/>
        <v>0.3296636667</v>
      </c>
      <c r="K133" s="3">
        <f t="shared" si="2"/>
        <v>6.066789283</v>
      </c>
      <c r="L133" s="4">
        <v>195.259262</v>
      </c>
      <c r="M133" s="2"/>
      <c r="N133" s="2"/>
      <c r="O133" s="2"/>
    </row>
    <row r="142">
      <c r="A142" s="2"/>
      <c r="B142" s="2"/>
      <c r="C142" s="3"/>
      <c r="D142" s="2"/>
      <c r="E142" s="3"/>
      <c r="F142" s="2"/>
      <c r="G142" s="4"/>
      <c r="H142" s="4"/>
      <c r="I142" s="4"/>
      <c r="J142" s="3"/>
      <c r="K142" s="3"/>
      <c r="L142" s="4"/>
      <c r="M142" s="2"/>
      <c r="N142" s="2"/>
    </row>
    <row r="143">
      <c r="A143" s="2"/>
      <c r="B143" s="2"/>
      <c r="C143" s="3"/>
      <c r="D143" s="2"/>
      <c r="E143" s="3"/>
      <c r="F143" s="2"/>
      <c r="G143" s="4"/>
      <c r="H143" s="4"/>
      <c r="I143" s="4"/>
      <c r="J143" s="3"/>
      <c r="K143" s="3"/>
      <c r="L143" s="3"/>
      <c r="M143" s="2"/>
      <c r="N143" s="9"/>
    </row>
    <row r="144">
      <c r="A144" s="2"/>
      <c r="B144" s="2"/>
      <c r="C144" s="3"/>
      <c r="D144" s="2"/>
      <c r="E144" s="3"/>
      <c r="F144" s="2"/>
      <c r="G144" s="4"/>
      <c r="H144" s="4"/>
      <c r="I144" s="4"/>
      <c r="J144" s="3"/>
      <c r="K144" s="3"/>
      <c r="L144" s="4"/>
      <c r="M144" s="2"/>
      <c r="N144" s="2"/>
    </row>
    <row r="145">
      <c r="A145" s="2"/>
      <c r="B145" s="2"/>
      <c r="C145" s="3"/>
      <c r="D145" s="2"/>
      <c r="E145" s="3"/>
      <c r="F145" s="2"/>
      <c r="G145" s="4"/>
      <c r="H145" s="4"/>
      <c r="I145" s="4"/>
      <c r="J145" s="3"/>
      <c r="K145" s="3"/>
      <c r="L145" s="4"/>
      <c r="M145" s="2"/>
      <c r="N145" s="2"/>
    </row>
    <row r="146">
      <c r="A146" s="2"/>
      <c r="B146" s="2"/>
      <c r="C146" s="3"/>
      <c r="D146" s="2"/>
      <c r="E146" s="3"/>
      <c r="F146" s="2"/>
      <c r="G146" s="6"/>
      <c r="H146" s="6"/>
      <c r="I146" s="6"/>
      <c r="J146" s="3"/>
      <c r="K146" s="3"/>
      <c r="L146" s="6"/>
      <c r="M146" s="2"/>
      <c r="N146" s="2"/>
    </row>
    <row r="147">
      <c r="A147" s="2"/>
      <c r="B147" s="2"/>
      <c r="C147" s="3"/>
      <c r="D147" s="2"/>
      <c r="E147" s="3"/>
      <c r="F147" s="2"/>
      <c r="G147" s="4"/>
      <c r="H147" s="4"/>
      <c r="I147" s="4"/>
      <c r="J147" s="3"/>
      <c r="K147" s="3"/>
      <c r="L147" s="6"/>
      <c r="M147" s="2"/>
      <c r="N147" s="2"/>
    </row>
    <row r="148">
      <c r="A148" s="2"/>
      <c r="B148" s="2"/>
      <c r="C148" s="3"/>
      <c r="D148" s="2"/>
      <c r="E148" s="3"/>
      <c r="F148" s="2"/>
      <c r="G148" s="6"/>
      <c r="H148" s="6"/>
      <c r="I148" s="6"/>
      <c r="J148" s="3"/>
      <c r="K148" s="3"/>
      <c r="L148" s="6"/>
      <c r="M148" s="2"/>
      <c r="N148" s="2"/>
    </row>
    <row r="149">
      <c r="A149" s="2"/>
      <c r="B149" s="2"/>
      <c r="C149" s="3"/>
      <c r="D149" s="2"/>
      <c r="E149" s="3"/>
      <c r="F149" s="2"/>
      <c r="G149" s="4"/>
      <c r="H149" s="4"/>
      <c r="I149" s="4"/>
      <c r="J149" s="3"/>
      <c r="K149" s="3"/>
      <c r="L149" s="6"/>
      <c r="M149" s="2"/>
      <c r="N149" s="2"/>
    </row>
    <row r="150">
      <c r="A150" s="2"/>
      <c r="B150" s="2"/>
      <c r="C150" s="3"/>
      <c r="D150" s="2"/>
      <c r="E150" s="3"/>
      <c r="F150" s="2"/>
      <c r="G150" s="6"/>
      <c r="H150" s="6"/>
      <c r="I150" s="6"/>
      <c r="J150" s="3"/>
      <c r="K150" s="3"/>
      <c r="L150" s="6"/>
      <c r="M150" s="2"/>
      <c r="N150" s="2"/>
    </row>
    <row r="151">
      <c r="A151" s="2"/>
      <c r="B151" s="2"/>
      <c r="C151" s="3"/>
      <c r="D151" s="2"/>
      <c r="E151" s="3"/>
      <c r="F151" s="2"/>
      <c r="G151" s="4"/>
      <c r="H151" s="4"/>
      <c r="I151" s="4"/>
      <c r="J151" s="3"/>
      <c r="K151" s="3"/>
      <c r="L151" s="6"/>
      <c r="M151" s="2"/>
      <c r="N151" s="2"/>
    </row>
    <row r="152">
      <c r="A152" s="2"/>
      <c r="B152" s="2"/>
      <c r="C152" s="3"/>
      <c r="D152" s="2"/>
      <c r="E152" s="3"/>
      <c r="F152" s="2"/>
      <c r="G152" s="4"/>
      <c r="H152" s="4"/>
      <c r="I152" s="4"/>
      <c r="J152" s="3"/>
      <c r="K152" s="3"/>
      <c r="L152" s="6"/>
      <c r="M152" s="2"/>
      <c r="N152" s="2"/>
    </row>
    <row r="153">
      <c r="A153" s="2"/>
      <c r="B153" s="2"/>
      <c r="C153" s="3"/>
      <c r="D153" s="2"/>
      <c r="E153" s="3"/>
      <c r="F153" s="2"/>
      <c r="G153" s="4"/>
      <c r="H153" s="4"/>
      <c r="I153" s="4"/>
      <c r="J153" s="3"/>
      <c r="K153" s="3"/>
      <c r="L153" s="6"/>
      <c r="M153" s="2"/>
      <c r="N153" s="2"/>
    </row>
    <row r="154">
      <c r="A154" s="2"/>
      <c r="B154" s="2"/>
      <c r="C154" s="3"/>
      <c r="D154" s="2"/>
      <c r="E154" s="3"/>
      <c r="F154" s="2"/>
      <c r="G154" s="6"/>
      <c r="H154" s="6"/>
      <c r="I154" s="6"/>
      <c r="J154" s="3"/>
      <c r="K154" s="3"/>
      <c r="L154" s="6"/>
      <c r="M154" s="2"/>
      <c r="N154" s="2"/>
    </row>
    <row r="155">
      <c r="A155" s="2"/>
      <c r="B155" s="2"/>
      <c r="C155" s="3"/>
      <c r="D155" s="2"/>
      <c r="E155" s="3"/>
      <c r="F155" s="2"/>
      <c r="G155" s="4"/>
      <c r="H155" s="4"/>
      <c r="I155" s="4"/>
      <c r="J155" s="3"/>
      <c r="K155" s="3"/>
      <c r="L155" s="6"/>
      <c r="M155" s="2"/>
      <c r="N155" s="2"/>
    </row>
    <row r="156">
      <c r="A156" s="2"/>
      <c r="B156" s="2"/>
      <c r="C156" s="3"/>
      <c r="D156" s="2"/>
      <c r="E156" s="3"/>
      <c r="F156" s="2"/>
      <c r="G156" s="4"/>
      <c r="H156" s="4"/>
      <c r="I156" s="4"/>
      <c r="J156" s="3"/>
      <c r="K156" s="3"/>
      <c r="L156" s="4"/>
      <c r="M156" s="2"/>
      <c r="N156" s="2"/>
    </row>
    <row r="157">
      <c r="A157" s="2"/>
      <c r="B157" s="2"/>
      <c r="C157" s="3"/>
      <c r="D157" s="2"/>
      <c r="E157" s="3"/>
      <c r="F157" s="2"/>
      <c r="G157" s="4"/>
      <c r="H157" s="4"/>
      <c r="I157" s="4"/>
      <c r="J157" s="3"/>
      <c r="K157" s="3"/>
      <c r="L157" s="4"/>
      <c r="M157" s="2"/>
      <c r="N157" s="2"/>
    </row>
    <row r="158">
      <c r="A158" s="2"/>
      <c r="B158" s="2"/>
      <c r="C158" s="3"/>
      <c r="D158" s="2"/>
      <c r="E158" s="3"/>
      <c r="F158" s="2"/>
      <c r="G158" s="4"/>
      <c r="H158" s="4"/>
      <c r="I158" s="4"/>
      <c r="J158" s="3"/>
      <c r="K158" s="3"/>
      <c r="L158" s="6"/>
      <c r="M158" s="2"/>
      <c r="N158" s="2"/>
    </row>
    <row r="159">
      <c r="A159" s="2"/>
      <c r="B159" s="2"/>
      <c r="C159" s="3"/>
      <c r="D159" s="2"/>
      <c r="E159" s="3"/>
      <c r="F159" s="2"/>
      <c r="G159" s="4"/>
      <c r="H159" s="4"/>
      <c r="I159" s="4"/>
      <c r="J159" s="3"/>
      <c r="K159" s="3"/>
      <c r="L159" s="4"/>
      <c r="M159" s="2"/>
      <c r="N159" s="2"/>
    </row>
    <row r="160">
      <c r="A160" s="2"/>
      <c r="B160" s="2"/>
      <c r="C160" s="3"/>
      <c r="D160" s="2"/>
      <c r="E160" s="3"/>
      <c r="F160" s="2"/>
      <c r="G160" s="4"/>
      <c r="H160" s="4"/>
      <c r="I160" s="4"/>
      <c r="J160" s="3"/>
      <c r="K160" s="3"/>
      <c r="L160" s="6"/>
      <c r="M160" s="2"/>
      <c r="N160" s="2"/>
    </row>
    <row r="161">
      <c r="A161" s="2"/>
      <c r="B161" s="2"/>
      <c r="C161" s="3"/>
      <c r="D161" s="2"/>
      <c r="E161" s="3"/>
      <c r="F161" s="2"/>
      <c r="G161" s="6"/>
      <c r="H161" s="6"/>
      <c r="I161" s="6"/>
      <c r="J161" s="3"/>
      <c r="K161" s="3"/>
      <c r="L161" s="6"/>
      <c r="M161" s="2"/>
      <c r="N161" s="2"/>
    </row>
    <row r="162">
      <c r="A162" s="2"/>
      <c r="B162" s="2"/>
      <c r="C162" s="3"/>
      <c r="D162" s="2"/>
      <c r="E162" s="3"/>
      <c r="F162" s="2"/>
      <c r="G162" s="4"/>
      <c r="H162" s="4"/>
      <c r="I162" s="4"/>
      <c r="J162" s="3"/>
      <c r="K162" s="3"/>
      <c r="L162" s="6"/>
      <c r="M162" s="2"/>
      <c r="N162" s="2"/>
    </row>
    <row r="163">
      <c r="A163" s="2"/>
      <c r="B163" s="2"/>
      <c r="C163" s="3"/>
      <c r="D163" s="2"/>
      <c r="E163" s="3"/>
      <c r="F163" s="2"/>
      <c r="G163" s="4"/>
      <c r="H163" s="4"/>
      <c r="I163" s="4"/>
      <c r="J163" s="3"/>
      <c r="K163" s="3"/>
      <c r="L163" s="6"/>
      <c r="M163" s="2"/>
      <c r="N163" s="2"/>
    </row>
    <row r="164">
      <c r="A164" s="2"/>
      <c r="B164" s="2"/>
      <c r="C164" s="3"/>
      <c r="D164" s="2"/>
      <c r="E164" s="3"/>
      <c r="F164" s="2"/>
      <c r="G164" s="4"/>
      <c r="H164" s="4"/>
      <c r="I164" s="4"/>
      <c r="J164" s="3"/>
      <c r="K164" s="3"/>
      <c r="L164" s="6"/>
      <c r="M164" s="2"/>
      <c r="N164" s="2"/>
    </row>
    <row r="165">
      <c r="A165" s="2"/>
      <c r="B165" s="2"/>
      <c r="C165" s="3"/>
      <c r="D165" s="2"/>
      <c r="E165" s="3"/>
      <c r="F165" s="2"/>
      <c r="G165" s="6"/>
      <c r="H165" s="6"/>
      <c r="I165" s="6"/>
      <c r="J165" s="3"/>
      <c r="K165" s="3"/>
      <c r="L165" s="6"/>
      <c r="M165" s="2"/>
      <c r="N165" s="2"/>
    </row>
    <row r="166">
      <c r="A166" s="2"/>
      <c r="B166" s="2"/>
      <c r="C166" s="3"/>
      <c r="D166" s="2"/>
      <c r="E166" s="3"/>
      <c r="F166" s="2"/>
      <c r="G166" s="4"/>
      <c r="H166" s="4"/>
      <c r="I166" s="4"/>
      <c r="J166" s="3"/>
      <c r="K166" s="3"/>
      <c r="L166" s="6"/>
      <c r="M166" s="2"/>
      <c r="N166" s="2"/>
    </row>
    <row r="167">
      <c r="A167" s="2"/>
      <c r="B167" s="2"/>
      <c r="C167" s="3"/>
      <c r="D167" s="2"/>
      <c r="E167" s="3"/>
      <c r="F167" s="2"/>
      <c r="G167" s="4"/>
      <c r="H167" s="4"/>
      <c r="I167" s="4"/>
      <c r="J167" s="3"/>
      <c r="K167" s="3"/>
      <c r="L167" s="6"/>
      <c r="M167" s="2"/>
      <c r="N167" s="2"/>
    </row>
    <row r="168">
      <c r="A168" s="2"/>
      <c r="B168" s="2"/>
      <c r="C168" s="3"/>
      <c r="D168" s="2"/>
      <c r="E168" s="3"/>
      <c r="F168" s="2"/>
      <c r="G168" s="4"/>
      <c r="H168" s="4"/>
      <c r="I168" s="4"/>
      <c r="J168" s="3"/>
      <c r="K168" s="3"/>
      <c r="L168" s="6"/>
      <c r="M168" s="2"/>
      <c r="N168" s="2"/>
    </row>
    <row r="169">
      <c r="A169" s="2"/>
      <c r="B169" s="2"/>
      <c r="C169" s="3"/>
      <c r="D169" s="2"/>
      <c r="E169" s="3"/>
      <c r="F169" s="2"/>
      <c r="G169" s="4"/>
      <c r="H169" s="4"/>
      <c r="I169" s="4"/>
      <c r="J169" s="3"/>
      <c r="K169" s="3"/>
      <c r="L169" s="6"/>
      <c r="M169" s="2"/>
      <c r="N169" s="2"/>
    </row>
    <row r="170">
      <c r="A170" s="2"/>
      <c r="B170" s="2"/>
      <c r="C170" s="3"/>
      <c r="D170" s="2"/>
      <c r="E170" s="3"/>
      <c r="F170" s="2"/>
      <c r="G170" s="4"/>
      <c r="H170" s="4"/>
      <c r="I170" s="4"/>
      <c r="J170" s="3"/>
      <c r="K170" s="3"/>
      <c r="L170" s="6"/>
      <c r="M170" s="2"/>
      <c r="N170" s="2"/>
    </row>
    <row r="171">
      <c r="A171" s="2"/>
      <c r="B171" s="2"/>
      <c r="C171" s="3"/>
      <c r="D171" s="2"/>
      <c r="E171" s="3"/>
      <c r="F171" s="2"/>
      <c r="G171" s="4"/>
      <c r="H171" s="4"/>
      <c r="I171" s="4"/>
      <c r="J171" s="3"/>
      <c r="K171" s="3"/>
      <c r="L171" s="2"/>
      <c r="M171" s="2"/>
      <c r="N171" s="2"/>
    </row>
    <row r="172">
      <c r="A172" s="2"/>
      <c r="B172" s="2"/>
      <c r="C172" s="3"/>
      <c r="D172" s="2"/>
      <c r="E172" s="3"/>
      <c r="F172" s="2"/>
      <c r="G172" s="6"/>
      <c r="H172" s="6"/>
      <c r="I172" s="6"/>
      <c r="J172" s="3"/>
      <c r="K172" s="3"/>
      <c r="L172" s="6"/>
      <c r="M172" s="2"/>
      <c r="N172" s="2"/>
    </row>
    <row r="173">
      <c r="A173" s="2"/>
      <c r="B173" s="2"/>
      <c r="C173" s="3"/>
      <c r="D173" s="2"/>
      <c r="E173" s="3"/>
      <c r="F173" s="2"/>
      <c r="G173" s="4"/>
      <c r="H173" s="4"/>
      <c r="I173" s="4"/>
      <c r="J173" s="3"/>
      <c r="K173" s="3"/>
      <c r="L173" s="6"/>
      <c r="M173" s="2"/>
      <c r="N173" s="2"/>
    </row>
    <row r="174">
      <c r="A174" s="2"/>
      <c r="B174" s="2"/>
      <c r="C174" s="3"/>
      <c r="D174" s="2"/>
      <c r="E174" s="3"/>
      <c r="F174" s="2"/>
      <c r="G174" s="4"/>
      <c r="H174" s="4"/>
      <c r="I174" s="4"/>
      <c r="J174" s="3"/>
      <c r="K174" s="3"/>
      <c r="L174" s="4"/>
      <c r="M174" s="2"/>
      <c r="N174" s="2"/>
    </row>
    <row r="175">
      <c r="A175" s="2"/>
      <c r="B175" s="2"/>
      <c r="C175" s="3"/>
      <c r="D175" s="2"/>
      <c r="E175" s="3"/>
      <c r="F175" s="2"/>
      <c r="G175" s="4"/>
      <c r="H175" s="4"/>
      <c r="I175" s="4"/>
      <c r="J175" s="3"/>
      <c r="K175" s="3"/>
      <c r="L175" s="6"/>
      <c r="M175" s="2"/>
      <c r="N175" s="2"/>
    </row>
    <row r="176">
      <c r="A176" s="2"/>
      <c r="B176" s="2"/>
      <c r="C176" s="3"/>
      <c r="D176" s="2"/>
      <c r="E176" s="3"/>
      <c r="F176" s="2"/>
      <c r="G176" s="4"/>
      <c r="H176" s="4"/>
      <c r="I176" s="4"/>
      <c r="J176" s="3"/>
      <c r="K176" s="3"/>
      <c r="L176" s="6"/>
      <c r="M176" s="2"/>
      <c r="N176" s="2"/>
    </row>
    <row r="177">
      <c r="A177" s="2"/>
      <c r="B177" s="2"/>
      <c r="C177" s="3"/>
      <c r="D177" s="2"/>
      <c r="E177" s="3"/>
      <c r="F177" s="2"/>
      <c r="G177" s="4"/>
      <c r="H177" s="4"/>
      <c r="I177" s="4"/>
      <c r="J177" s="3"/>
      <c r="K177" s="3"/>
      <c r="L177" s="6"/>
      <c r="M177" s="2"/>
      <c r="N177" s="2"/>
    </row>
    <row r="178">
      <c r="A178" s="2"/>
      <c r="B178" s="2"/>
      <c r="C178" s="3"/>
      <c r="D178" s="2"/>
      <c r="E178" s="3"/>
      <c r="F178" s="2"/>
      <c r="G178" s="4"/>
      <c r="H178" s="4"/>
      <c r="I178" s="4"/>
      <c r="J178" s="3"/>
      <c r="K178" s="3"/>
      <c r="L178" s="6"/>
      <c r="M178" s="2"/>
      <c r="N178" s="2"/>
    </row>
    <row r="179">
      <c r="A179" s="2"/>
      <c r="B179" s="2"/>
      <c r="C179" s="3"/>
      <c r="D179" s="2"/>
      <c r="E179" s="3"/>
      <c r="F179" s="2"/>
      <c r="G179" s="4"/>
      <c r="H179" s="4"/>
      <c r="I179" s="4"/>
      <c r="J179" s="3"/>
      <c r="K179" s="3"/>
      <c r="L179" s="6"/>
      <c r="M179" s="2"/>
      <c r="N179" s="2"/>
    </row>
    <row r="180">
      <c r="A180" s="2"/>
      <c r="B180" s="2"/>
      <c r="C180" s="3"/>
      <c r="D180" s="2"/>
      <c r="E180" s="3"/>
      <c r="F180" s="2"/>
      <c r="G180" s="4"/>
      <c r="H180" s="4"/>
      <c r="I180" s="4"/>
      <c r="J180" s="3"/>
      <c r="K180" s="3"/>
      <c r="L180" s="6"/>
      <c r="M180" s="2"/>
      <c r="N180" s="2"/>
    </row>
    <row r="181">
      <c r="A181" s="2"/>
      <c r="B181" s="2"/>
      <c r="C181" s="3"/>
      <c r="D181" s="2"/>
      <c r="E181" s="3"/>
      <c r="F181" s="2"/>
      <c r="G181" s="4"/>
      <c r="H181" s="4"/>
      <c r="I181" s="4"/>
      <c r="J181" s="3"/>
      <c r="K181" s="3"/>
      <c r="L181" s="6"/>
      <c r="M181" s="2"/>
      <c r="N181" s="2"/>
    </row>
    <row r="182">
      <c r="A182" s="2"/>
      <c r="B182" s="2"/>
      <c r="C182" s="3"/>
      <c r="D182" s="2"/>
      <c r="E182" s="3"/>
      <c r="F182" s="2"/>
      <c r="G182" s="4"/>
      <c r="H182" s="4"/>
      <c r="I182" s="4"/>
      <c r="J182" s="3"/>
      <c r="K182" s="3"/>
      <c r="L182" s="6"/>
      <c r="M182" s="2"/>
      <c r="N182" s="2"/>
    </row>
    <row r="183">
      <c r="A183" s="2"/>
      <c r="B183" s="2"/>
      <c r="C183" s="3"/>
      <c r="D183" s="2"/>
      <c r="E183" s="3"/>
      <c r="F183" s="2"/>
      <c r="G183" s="4"/>
      <c r="H183" s="4"/>
      <c r="I183" s="4"/>
      <c r="J183" s="3"/>
      <c r="K183" s="3"/>
      <c r="L183" s="6"/>
      <c r="M183" s="2"/>
      <c r="N183" s="2"/>
    </row>
    <row r="184">
      <c r="A184" s="2"/>
      <c r="B184" s="2"/>
      <c r="C184" s="3"/>
      <c r="D184" s="2"/>
      <c r="E184" s="3"/>
      <c r="F184" s="2"/>
      <c r="G184" s="6"/>
      <c r="H184" s="6"/>
      <c r="I184" s="6"/>
      <c r="J184" s="3"/>
      <c r="K184" s="3"/>
      <c r="L184" s="6"/>
      <c r="M184" s="2"/>
      <c r="N184" s="2"/>
    </row>
    <row r="185">
      <c r="A185" s="2"/>
      <c r="B185" s="2"/>
      <c r="C185" s="3"/>
      <c r="D185" s="2"/>
      <c r="E185" s="3"/>
      <c r="F185" s="2"/>
      <c r="G185" s="6"/>
      <c r="H185" s="6"/>
      <c r="I185" s="6"/>
      <c r="J185" s="3"/>
      <c r="K185" s="3"/>
      <c r="L185" s="6"/>
      <c r="M185" s="2"/>
      <c r="N18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2" t="s">
        <v>16</v>
      </c>
      <c r="C2" s="3">
        <v>1.0</v>
      </c>
      <c r="D2" s="2" t="s">
        <v>39</v>
      </c>
      <c r="E2" s="3">
        <v>1.0</v>
      </c>
      <c r="F2" s="2" t="s">
        <v>18</v>
      </c>
      <c r="G2" s="4">
        <v>253.797882</v>
      </c>
      <c r="H2" s="2"/>
      <c r="I2" s="2"/>
    </row>
    <row r="3">
      <c r="A3" s="2" t="s">
        <v>32</v>
      </c>
      <c r="B3" s="2" t="s">
        <v>16</v>
      </c>
      <c r="C3" s="3">
        <v>1.0</v>
      </c>
      <c r="D3" s="2" t="s">
        <v>39</v>
      </c>
      <c r="E3" s="3">
        <v>1.0</v>
      </c>
      <c r="F3" s="2" t="s">
        <v>18</v>
      </c>
      <c r="G3" s="4">
        <v>268.662659</v>
      </c>
      <c r="H3" s="3">
        <f t="shared" ref="H3:I3" si="1">G3-G2</f>
        <v>14.864777</v>
      </c>
      <c r="I3" s="3">
        <f t="shared" si="1"/>
        <v>14.864777</v>
      </c>
    </row>
    <row r="4">
      <c r="A4" s="2" t="s">
        <v>38</v>
      </c>
      <c r="B4" s="2" t="s">
        <v>16</v>
      </c>
      <c r="C4" s="3">
        <v>1.0</v>
      </c>
      <c r="D4" s="2" t="s">
        <v>39</v>
      </c>
      <c r="E4" s="3">
        <v>1.0</v>
      </c>
      <c r="F4" s="2" t="s">
        <v>24</v>
      </c>
      <c r="G4" s="4">
        <v>59.09129</v>
      </c>
      <c r="H4" s="2"/>
      <c r="I4" s="2"/>
    </row>
    <row r="5">
      <c r="A5" s="2" t="s">
        <v>32</v>
      </c>
      <c r="B5" s="2" t="s">
        <v>16</v>
      </c>
      <c r="C5" s="3">
        <v>1.0</v>
      </c>
      <c r="D5" s="2" t="s">
        <v>39</v>
      </c>
      <c r="E5" s="3">
        <v>1.0</v>
      </c>
      <c r="F5" s="2" t="s">
        <v>24</v>
      </c>
      <c r="G5" s="4">
        <v>183.001083</v>
      </c>
      <c r="H5" s="3">
        <f>G5-G4</f>
        <v>123.909793</v>
      </c>
      <c r="I5" s="2"/>
    </row>
    <row r="6">
      <c r="A6" s="2" t="s">
        <v>38</v>
      </c>
      <c r="B6" s="2" t="s">
        <v>16</v>
      </c>
      <c r="C6" s="3">
        <v>1.0</v>
      </c>
      <c r="D6" s="2" t="s">
        <v>39</v>
      </c>
      <c r="E6" s="3">
        <v>2.0</v>
      </c>
      <c r="F6" s="2" t="s">
        <v>24</v>
      </c>
      <c r="G6" s="4">
        <v>68.026764</v>
      </c>
      <c r="H6" s="2"/>
      <c r="I6" s="2"/>
    </row>
    <row r="7">
      <c r="A7" s="2" t="s">
        <v>32</v>
      </c>
      <c r="B7" s="2" t="s">
        <v>16</v>
      </c>
      <c r="C7" s="3">
        <v>1.0</v>
      </c>
      <c r="D7" s="2" t="s">
        <v>39</v>
      </c>
      <c r="E7" s="3">
        <v>2.0</v>
      </c>
      <c r="F7" s="2" t="s">
        <v>24</v>
      </c>
      <c r="G7" s="4">
        <v>136.058487</v>
      </c>
      <c r="H7" s="3">
        <f>G7-G6</f>
        <v>68.031723</v>
      </c>
      <c r="I7" s="2"/>
    </row>
    <row r="8">
      <c r="A8" s="2" t="s">
        <v>38</v>
      </c>
      <c r="B8" s="2" t="s">
        <v>16</v>
      </c>
      <c r="C8" s="3">
        <v>1.0</v>
      </c>
      <c r="D8" s="2" t="s">
        <v>39</v>
      </c>
      <c r="E8" s="3">
        <v>3.0</v>
      </c>
      <c r="F8" s="2" t="s">
        <v>24</v>
      </c>
      <c r="G8" s="4">
        <v>75.916962</v>
      </c>
      <c r="H8" s="2"/>
      <c r="I8" s="2"/>
    </row>
    <row r="9">
      <c r="A9" s="2" t="s">
        <v>32</v>
      </c>
      <c r="B9" s="2" t="s">
        <v>16</v>
      </c>
      <c r="C9" s="3">
        <v>1.0</v>
      </c>
      <c r="D9" s="2" t="s">
        <v>39</v>
      </c>
      <c r="E9" s="3">
        <v>3.0</v>
      </c>
      <c r="F9" s="2" t="s">
        <v>24</v>
      </c>
      <c r="G9" s="4">
        <v>180.610626</v>
      </c>
      <c r="H9" s="3">
        <f>G9-G8</f>
        <v>104.693664</v>
      </c>
      <c r="I9" s="3">
        <f>H5+H7+H9</f>
        <v>296.63518</v>
      </c>
    </row>
    <row r="10">
      <c r="A10" s="2" t="s">
        <v>38</v>
      </c>
      <c r="B10" s="2" t="s">
        <v>21</v>
      </c>
      <c r="C10" s="3">
        <v>11.0</v>
      </c>
      <c r="D10" s="2" t="s">
        <v>29</v>
      </c>
      <c r="E10" s="3">
        <v>2.0</v>
      </c>
      <c r="F10" s="2" t="s">
        <v>18</v>
      </c>
      <c r="G10" s="3">
        <v>75.855972</v>
      </c>
      <c r="H10" s="2"/>
      <c r="I10" s="2"/>
    </row>
    <row r="11">
      <c r="A11" s="2" t="s">
        <v>32</v>
      </c>
      <c r="B11" s="2" t="s">
        <v>21</v>
      </c>
      <c r="C11" s="3">
        <v>11.0</v>
      </c>
      <c r="D11" s="2" t="s">
        <v>29</v>
      </c>
      <c r="E11" s="3">
        <v>2.0</v>
      </c>
      <c r="F11" s="2" t="s">
        <v>18</v>
      </c>
      <c r="G11" s="4">
        <v>104.523643</v>
      </c>
      <c r="H11" s="3">
        <f t="shared" ref="H11:I11" si="2">G11-G10</f>
        <v>28.667671</v>
      </c>
      <c r="I11" s="3">
        <f t="shared" si="2"/>
        <v>28.667671</v>
      </c>
    </row>
    <row r="12">
      <c r="A12" s="2" t="s">
        <v>38</v>
      </c>
      <c r="B12" s="2" t="s">
        <v>21</v>
      </c>
      <c r="C12" s="3">
        <v>11.0</v>
      </c>
      <c r="D12" s="2" t="s">
        <v>29</v>
      </c>
      <c r="E12" s="3">
        <v>1.0</v>
      </c>
      <c r="F12" s="2" t="s">
        <v>24</v>
      </c>
      <c r="G12" s="4">
        <v>24.397818</v>
      </c>
      <c r="H12" s="2"/>
      <c r="I12" s="2"/>
    </row>
    <row r="13">
      <c r="A13" s="2" t="s">
        <v>32</v>
      </c>
      <c r="B13" s="2" t="s">
        <v>21</v>
      </c>
      <c r="C13" s="3">
        <v>11.0</v>
      </c>
      <c r="D13" s="2" t="s">
        <v>29</v>
      </c>
      <c r="E13" s="3">
        <v>1.0</v>
      </c>
      <c r="F13" s="2" t="s">
        <v>24</v>
      </c>
      <c r="G13" s="4">
        <v>51.102192</v>
      </c>
      <c r="H13" s="3">
        <f>G13-G12</f>
        <v>26.704374</v>
      </c>
      <c r="I13" s="2"/>
    </row>
    <row r="14">
      <c r="A14" s="2" t="s">
        <v>38</v>
      </c>
      <c r="B14" s="2" t="s">
        <v>21</v>
      </c>
      <c r="C14" s="3">
        <v>11.0</v>
      </c>
      <c r="D14" s="2" t="s">
        <v>29</v>
      </c>
      <c r="E14" s="3">
        <v>2.0</v>
      </c>
      <c r="F14" s="2" t="s">
        <v>24</v>
      </c>
      <c r="G14" s="4">
        <v>27.67248</v>
      </c>
      <c r="H14" s="2"/>
      <c r="I14" s="2"/>
    </row>
    <row r="15">
      <c r="A15" s="2" t="s">
        <v>32</v>
      </c>
      <c r="B15" s="2" t="s">
        <v>21</v>
      </c>
      <c r="C15" s="3">
        <v>11.0</v>
      </c>
      <c r="D15" s="2" t="s">
        <v>29</v>
      </c>
      <c r="E15" s="3">
        <v>2.0</v>
      </c>
      <c r="F15" s="2" t="s">
        <v>24</v>
      </c>
      <c r="G15" s="4">
        <v>67.176376</v>
      </c>
      <c r="H15" s="3">
        <f>G15-G14</f>
        <v>39.503896</v>
      </c>
      <c r="I15" s="2"/>
    </row>
    <row r="16">
      <c r="A16" s="2" t="s">
        <v>38</v>
      </c>
      <c r="B16" s="2" t="s">
        <v>21</v>
      </c>
      <c r="C16" s="3">
        <v>11.0</v>
      </c>
      <c r="D16" s="2" t="s">
        <v>29</v>
      </c>
      <c r="E16" s="3">
        <v>3.0</v>
      </c>
      <c r="F16" s="2" t="s">
        <v>24</v>
      </c>
      <c r="G16" s="4">
        <v>24.15839</v>
      </c>
      <c r="H16" s="2"/>
      <c r="I16" s="2"/>
    </row>
    <row r="17">
      <c r="A17" s="2" t="s">
        <v>32</v>
      </c>
      <c r="B17" s="2" t="s">
        <v>21</v>
      </c>
      <c r="C17" s="3">
        <v>11.0</v>
      </c>
      <c r="D17" s="2" t="s">
        <v>29</v>
      </c>
      <c r="E17" s="3">
        <v>3.0</v>
      </c>
      <c r="F17" s="2" t="s">
        <v>24</v>
      </c>
      <c r="G17" s="4">
        <v>51.024231</v>
      </c>
      <c r="H17" s="3">
        <f>G17-G16</f>
        <v>26.865841</v>
      </c>
      <c r="I17" s="3">
        <f>H13+H15+H17</f>
        <v>93.074111</v>
      </c>
    </row>
    <row r="18">
      <c r="A18" s="11" t="s">
        <v>38</v>
      </c>
      <c r="B18" s="11" t="s">
        <v>19</v>
      </c>
      <c r="C18" s="11">
        <v>13.0</v>
      </c>
      <c r="D18" s="11" t="s">
        <v>26</v>
      </c>
      <c r="E18" s="11">
        <v>3.0</v>
      </c>
      <c r="F18" s="11" t="s">
        <v>18</v>
      </c>
      <c r="G18" s="4">
        <v>217.663315</v>
      </c>
    </row>
    <row r="19">
      <c r="A19" s="11" t="s">
        <v>32</v>
      </c>
      <c r="B19" s="11" t="s">
        <v>19</v>
      </c>
      <c r="C19" s="11">
        <v>13.0</v>
      </c>
      <c r="D19" s="11" t="s">
        <v>26</v>
      </c>
      <c r="E19" s="11">
        <v>3.0</v>
      </c>
      <c r="F19" s="11" t="s">
        <v>18</v>
      </c>
      <c r="G19" s="4">
        <v>224.358765</v>
      </c>
      <c r="H19" s="12">
        <f t="shared" ref="H19:I19" si="3">G19-G18</f>
        <v>6.69545</v>
      </c>
      <c r="I19" s="12">
        <f t="shared" si="3"/>
        <v>6.69545</v>
      </c>
    </row>
    <row r="20">
      <c r="A20" s="11" t="s">
        <v>38</v>
      </c>
      <c r="B20" s="11" t="s">
        <v>19</v>
      </c>
      <c r="C20" s="11">
        <v>13.0</v>
      </c>
      <c r="D20" s="11" t="s">
        <v>26</v>
      </c>
      <c r="E20" s="11">
        <v>1.0</v>
      </c>
      <c r="F20" s="11" t="s">
        <v>24</v>
      </c>
      <c r="G20" s="4">
        <v>64.547646</v>
      </c>
    </row>
    <row r="21">
      <c r="A21" s="11" t="s">
        <v>32</v>
      </c>
      <c r="B21" s="11" t="s">
        <v>19</v>
      </c>
      <c r="C21" s="11">
        <v>13.0</v>
      </c>
      <c r="D21" s="11" t="s">
        <v>26</v>
      </c>
      <c r="E21" s="11">
        <v>1.0</v>
      </c>
      <c r="F21" s="11" t="s">
        <v>24</v>
      </c>
      <c r="G21" s="4">
        <v>194.626923</v>
      </c>
      <c r="H21" s="12">
        <f>G21-G20</f>
        <v>130.079277</v>
      </c>
    </row>
    <row r="22">
      <c r="A22" s="11" t="s">
        <v>38</v>
      </c>
      <c r="B22" s="11" t="s">
        <v>19</v>
      </c>
      <c r="C22" s="11">
        <v>13.0</v>
      </c>
      <c r="D22" s="11" t="s">
        <v>26</v>
      </c>
      <c r="E22" s="11">
        <v>2.0</v>
      </c>
      <c r="F22" s="11" t="s">
        <v>24</v>
      </c>
      <c r="G22" s="4">
        <v>73.606323</v>
      </c>
    </row>
    <row r="23">
      <c r="A23" s="11" t="s">
        <v>32</v>
      </c>
      <c r="B23" s="11" t="s">
        <v>19</v>
      </c>
      <c r="C23" s="11">
        <v>13.0</v>
      </c>
      <c r="D23" s="11" t="s">
        <v>26</v>
      </c>
      <c r="E23" s="11">
        <v>2.0</v>
      </c>
      <c r="F23" s="11" t="s">
        <v>24</v>
      </c>
      <c r="G23" s="6">
        <v>176.33017</v>
      </c>
      <c r="H23" s="12">
        <f>G23-G22</f>
        <v>102.723847</v>
      </c>
    </row>
    <row r="24">
      <c r="A24" s="11" t="s">
        <v>38</v>
      </c>
      <c r="B24" s="11" t="s">
        <v>19</v>
      </c>
      <c r="C24" s="11">
        <v>13.0</v>
      </c>
      <c r="D24" s="11" t="s">
        <v>26</v>
      </c>
      <c r="E24" s="11">
        <v>3.0</v>
      </c>
      <c r="F24" s="11" t="s">
        <v>24</v>
      </c>
      <c r="G24" s="4">
        <v>72.391365</v>
      </c>
    </row>
    <row r="25">
      <c r="A25" s="11" t="s">
        <v>32</v>
      </c>
      <c r="B25" s="11" t="s">
        <v>19</v>
      </c>
      <c r="C25" s="11">
        <v>13.0</v>
      </c>
      <c r="D25" s="11" t="s">
        <v>26</v>
      </c>
      <c r="E25" s="11">
        <v>3.0</v>
      </c>
      <c r="F25" s="11" t="s">
        <v>24</v>
      </c>
      <c r="G25" s="6">
        <v>184.541489</v>
      </c>
      <c r="H25" s="12">
        <f>G25-G24</f>
        <v>112.150124</v>
      </c>
      <c r="I25" s="12">
        <f>H21+H23+H25</f>
        <v>344.953248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2" t="s">
        <v>16</v>
      </c>
      <c r="C2" s="3">
        <v>1.0</v>
      </c>
      <c r="D2" s="2" t="s">
        <v>39</v>
      </c>
      <c r="E2" s="3">
        <v>1.0</v>
      </c>
      <c r="F2" s="2" t="s">
        <v>18</v>
      </c>
      <c r="G2" s="4">
        <v>253.797882</v>
      </c>
      <c r="H2" s="2"/>
      <c r="I2" s="2"/>
    </row>
    <row r="3">
      <c r="A3" s="9" t="s">
        <v>31</v>
      </c>
      <c r="B3" s="9" t="s">
        <v>16</v>
      </c>
      <c r="C3" s="13">
        <v>1.0</v>
      </c>
      <c r="D3" s="9" t="s">
        <v>39</v>
      </c>
      <c r="E3" s="13">
        <v>1.0</v>
      </c>
      <c r="F3" s="9" t="s">
        <v>18</v>
      </c>
      <c r="G3" s="13">
        <v>259.073242</v>
      </c>
      <c r="H3" s="3"/>
      <c r="I3" s="3"/>
    </row>
    <row r="4">
      <c r="A4" s="2" t="s">
        <v>32</v>
      </c>
      <c r="B4" s="2" t="s">
        <v>16</v>
      </c>
      <c r="C4" s="3">
        <v>1.0</v>
      </c>
      <c r="D4" s="2" t="s">
        <v>39</v>
      </c>
      <c r="E4" s="3">
        <v>1.0</v>
      </c>
      <c r="F4" s="2" t="s">
        <v>18</v>
      </c>
      <c r="G4" s="4">
        <v>268.662659</v>
      </c>
      <c r="H4" s="3">
        <f t="shared" ref="H4:I4" si="1">G4-G2</f>
        <v>14.864777</v>
      </c>
      <c r="I4" s="3">
        <f t="shared" si="1"/>
        <v>14.864777</v>
      </c>
    </row>
    <row r="5">
      <c r="A5" s="2" t="s">
        <v>38</v>
      </c>
      <c r="B5" s="2" t="s">
        <v>16</v>
      </c>
      <c r="C5" s="3">
        <v>1.0</v>
      </c>
      <c r="D5" s="2" t="s">
        <v>39</v>
      </c>
      <c r="E5" s="3">
        <v>1.0</v>
      </c>
      <c r="F5" s="2" t="s">
        <v>24</v>
      </c>
      <c r="G5" s="4">
        <v>59.09129</v>
      </c>
      <c r="H5" s="2"/>
      <c r="I5" s="2"/>
    </row>
    <row r="6">
      <c r="A6" s="9" t="s">
        <v>31</v>
      </c>
      <c r="B6" s="2" t="s">
        <v>16</v>
      </c>
      <c r="C6" s="3">
        <v>1.0</v>
      </c>
      <c r="D6" s="9" t="s">
        <v>39</v>
      </c>
      <c r="E6" s="13">
        <v>1.0</v>
      </c>
      <c r="F6" s="9" t="s">
        <v>24</v>
      </c>
      <c r="G6" s="13">
        <v>115.012589</v>
      </c>
      <c r="H6" s="3"/>
      <c r="I6" s="2"/>
    </row>
    <row r="7">
      <c r="A7" s="2" t="s">
        <v>32</v>
      </c>
      <c r="B7" s="2" t="s">
        <v>16</v>
      </c>
      <c r="C7" s="3">
        <v>1.0</v>
      </c>
      <c r="D7" s="2" t="s">
        <v>39</v>
      </c>
      <c r="E7" s="3">
        <v>1.0</v>
      </c>
      <c r="F7" s="2" t="s">
        <v>24</v>
      </c>
      <c r="G7" s="4">
        <v>183.001083</v>
      </c>
      <c r="H7" s="3">
        <f>G7-G5</f>
        <v>123.909793</v>
      </c>
      <c r="I7" s="2"/>
    </row>
    <row r="8">
      <c r="A8" s="2" t="s">
        <v>38</v>
      </c>
      <c r="B8" s="2" t="s">
        <v>16</v>
      </c>
      <c r="C8" s="3">
        <v>1.0</v>
      </c>
      <c r="D8" s="2" t="s">
        <v>39</v>
      </c>
      <c r="E8" s="3">
        <v>2.0</v>
      </c>
      <c r="F8" s="2" t="s">
        <v>24</v>
      </c>
      <c r="G8" s="4">
        <v>68.026764</v>
      </c>
      <c r="H8" s="2"/>
      <c r="I8" s="2"/>
    </row>
    <row r="9">
      <c r="A9" s="9" t="s">
        <v>31</v>
      </c>
      <c r="B9" s="9" t="s">
        <v>16</v>
      </c>
      <c r="C9" s="13">
        <v>1.0</v>
      </c>
      <c r="D9" s="9" t="s">
        <v>39</v>
      </c>
      <c r="E9" s="13">
        <v>2.0</v>
      </c>
      <c r="F9" s="9" t="s">
        <v>24</v>
      </c>
      <c r="G9" s="6">
        <v>94.329788</v>
      </c>
      <c r="H9" s="3"/>
      <c r="I9" s="2"/>
    </row>
    <row r="10">
      <c r="A10" s="2" t="s">
        <v>32</v>
      </c>
      <c r="B10" s="2" t="s">
        <v>16</v>
      </c>
      <c r="C10" s="3">
        <v>1.0</v>
      </c>
      <c r="D10" s="2" t="s">
        <v>39</v>
      </c>
      <c r="E10" s="3">
        <v>2.0</v>
      </c>
      <c r="F10" s="2" t="s">
        <v>24</v>
      </c>
      <c r="G10" s="4">
        <v>136.058487</v>
      </c>
      <c r="H10" s="3">
        <f>G10-G8</f>
        <v>68.031723</v>
      </c>
      <c r="I10" s="2"/>
    </row>
    <row r="11">
      <c r="A11" s="2" t="s">
        <v>38</v>
      </c>
      <c r="B11" s="2" t="s">
        <v>16</v>
      </c>
      <c r="C11" s="3">
        <v>1.0</v>
      </c>
      <c r="D11" s="2" t="s">
        <v>39</v>
      </c>
      <c r="E11" s="3">
        <v>3.0</v>
      </c>
      <c r="F11" s="2" t="s">
        <v>24</v>
      </c>
      <c r="G11" s="4">
        <v>75.916962</v>
      </c>
      <c r="H11" s="2"/>
      <c r="I11" s="2"/>
    </row>
    <row r="12">
      <c r="A12" s="9" t="s">
        <v>31</v>
      </c>
      <c r="B12" s="2" t="s">
        <v>16</v>
      </c>
      <c r="C12" s="13">
        <v>1.0</v>
      </c>
      <c r="D12" s="9" t="s">
        <v>39</v>
      </c>
      <c r="E12" s="13">
        <v>3.0</v>
      </c>
      <c r="F12" s="9" t="s">
        <v>24</v>
      </c>
      <c r="G12" s="6">
        <v>97.578842</v>
      </c>
      <c r="H12" s="3"/>
      <c r="I12" s="3"/>
    </row>
    <row r="13">
      <c r="A13" s="2" t="s">
        <v>32</v>
      </c>
      <c r="B13" s="2" t="s">
        <v>16</v>
      </c>
      <c r="C13" s="3">
        <v>1.0</v>
      </c>
      <c r="D13" s="2" t="s">
        <v>39</v>
      </c>
      <c r="E13" s="3">
        <v>3.0</v>
      </c>
      <c r="F13" s="2" t="s">
        <v>24</v>
      </c>
      <c r="G13" s="4">
        <v>180.610626</v>
      </c>
      <c r="H13" s="3">
        <f>G13-G11</f>
        <v>104.693664</v>
      </c>
      <c r="I13" s="3">
        <f>H7+H10+H13</f>
        <v>296.63518</v>
      </c>
    </row>
    <row r="14">
      <c r="A14" s="2" t="s">
        <v>38</v>
      </c>
      <c r="B14" s="2" t="s">
        <v>16</v>
      </c>
      <c r="C14" s="11">
        <v>2.0</v>
      </c>
      <c r="D14" s="11" t="s">
        <v>40</v>
      </c>
      <c r="E14" s="11">
        <v>3.0</v>
      </c>
      <c r="F14" s="11" t="s">
        <v>18</v>
      </c>
      <c r="G14" s="6">
        <v>253.252945</v>
      </c>
    </row>
    <row r="15">
      <c r="A15" s="14" t="s">
        <v>31</v>
      </c>
      <c r="B15" s="2" t="s">
        <v>16</v>
      </c>
      <c r="C15" s="11">
        <v>2.0</v>
      </c>
      <c r="D15" s="11" t="s">
        <v>40</v>
      </c>
      <c r="E15" s="11">
        <v>3.0</v>
      </c>
      <c r="F15" s="11" t="s">
        <v>18</v>
      </c>
      <c r="G15" s="6">
        <v>254.412582</v>
      </c>
    </row>
    <row r="16">
      <c r="A16" s="2" t="s">
        <v>32</v>
      </c>
      <c r="B16" s="2" t="s">
        <v>16</v>
      </c>
      <c r="C16" s="11">
        <v>2.0</v>
      </c>
      <c r="D16" s="11" t="s">
        <v>40</v>
      </c>
      <c r="E16" s="11">
        <v>3.0</v>
      </c>
      <c r="F16" s="11" t="s">
        <v>18</v>
      </c>
      <c r="G16" s="4">
        <v>291.547089</v>
      </c>
      <c r="H16" s="12">
        <f t="shared" ref="H16:I16" si="2">G16-G14</f>
        <v>38.294144</v>
      </c>
      <c r="I16" s="12">
        <f t="shared" si="2"/>
        <v>38.294144</v>
      </c>
    </row>
    <row r="17">
      <c r="A17" s="2" t="s">
        <v>38</v>
      </c>
      <c r="B17" s="2" t="s">
        <v>16</v>
      </c>
      <c r="C17" s="11">
        <v>2.0</v>
      </c>
      <c r="D17" s="11" t="s">
        <v>40</v>
      </c>
      <c r="E17" s="11">
        <v>1.0</v>
      </c>
      <c r="F17" s="11" t="s">
        <v>24</v>
      </c>
      <c r="G17" s="4">
        <v>64.299263</v>
      </c>
    </row>
    <row r="18">
      <c r="A18" s="9" t="s">
        <v>31</v>
      </c>
      <c r="B18" s="2" t="s">
        <v>16</v>
      </c>
      <c r="C18" s="11">
        <v>2.0</v>
      </c>
      <c r="D18" s="11" t="s">
        <v>40</v>
      </c>
      <c r="E18" s="11">
        <v>1.0</v>
      </c>
      <c r="F18" s="11" t="s">
        <v>24</v>
      </c>
      <c r="G18" s="6">
        <v>127.45594</v>
      </c>
    </row>
    <row r="19">
      <c r="A19" s="2" t="s">
        <v>32</v>
      </c>
      <c r="B19" s="2" t="s">
        <v>16</v>
      </c>
      <c r="C19" s="11">
        <v>2.0</v>
      </c>
      <c r="D19" s="11" t="s">
        <v>40</v>
      </c>
      <c r="E19" s="11">
        <v>1.0</v>
      </c>
      <c r="F19" s="11" t="s">
        <v>24</v>
      </c>
      <c r="G19" s="4">
        <v>193.869354</v>
      </c>
      <c r="H19" s="12">
        <f>G19-G17</f>
        <v>129.570091</v>
      </c>
    </row>
    <row r="20">
      <c r="A20" s="2" t="s">
        <v>38</v>
      </c>
      <c r="B20" s="2" t="s">
        <v>16</v>
      </c>
      <c r="C20" s="11">
        <v>2.0</v>
      </c>
      <c r="D20" s="11" t="s">
        <v>40</v>
      </c>
      <c r="E20" s="11">
        <v>2.0</v>
      </c>
      <c r="F20" s="11" t="s">
        <v>24</v>
      </c>
      <c r="G20" s="4">
        <v>74.373901</v>
      </c>
    </row>
    <row r="21">
      <c r="A21" s="14" t="s">
        <v>31</v>
      </c>
      <c r="B21" s="2" t="s">
        <v>16</v>
      </c>
      <c r="C21" s="11">
        <v>2.0</v>
      </c>
      <c r="D21" s="11" t="s">
        <v>40</v>
      </c>
      <c r="E21" s="11">
        <v>2.0</v>
      </c>
      <c r="F21" s="11" t="s">
        <v>24</v>
      </c>
      <c r="G21" s="6">
        <v>111.793907</v>
      </c>
    </row>
    <row r="22">
      <c r="A22" s="2" t="s">
        <v>32</v>
      </c>
      <c r="B22" s="2" t="s">
        <v>16</v>
      </c>
      <c r="C22" s="11">
        <v>2.0</v>
      </c>
      <c r="D22" s="11" t="s">
        <v>40</v>
      </c>
      <c r="E22" s="11">
        <v>2.0</v>
      </c>
      <c r="F22" s="11" t="s">
        <v>24</v>
      </c>
      <c r="G22" s="6">
        <v>219.924728</v>
      </c>
      <c r="H22" s="12">
        <f>G22-G20</f>
        <v>145.550827</v>
      </c>
    </row>
    <row r="23">
      <c r="A23" s="2" t="s">
        <v>38</v>
      </c>
      <c r="B23" s="2" t="s">
        <v>16</v>
      </c>
      <c r="C23" s="11">
        <v>2.0</v>
      </c>
      <c r="D23" s="11" t="s">
        <v>40</v>
      </c>
      <c r="E23" s="11">
        <v>3.0</v>
      </c>
      <c r="F23" s="11" t="s">
        <v>24</v>
      </c>
      <c r="G23" s="6">
        <v>82.364632</v>
      </c>
    </row>
    <row r="24">
      <c r="A24" s="14" t="s">
        <v>31</v>
      </c>
      <c r="B24" s="2" t="s">
        <v>16</v>
      </c>
      <c r="C24" s="11">
        <v>2.0</v>
      </c>
      <c r="D24" s="11" t="s">
        <v>40</v>
      </c>
      <c r="E24" s="11">
        <v>3.0</v>
      </c>
      <c r="F24" s="11" t="s">
        <v>24</v>
      </c>
      <c r="G24" s="6">
        <v>112.375549</v>
      </c>
    </row>
    <row r="25">
      <c r="A25" s="2" t="s">
        <v>32</v>
      </c>
      <c r="B25" s="2" t="s">
        <v>16</v>
      </c>
      <c r="C25" s="11">
        <v>2.0</v>
      </c>
      <c r="D25" s="11" t="s">
        <v>40</v>
      </c>
      <c r="E25" s="11">
        <v>3.0</v>
      </c>
      <c r="F25" s="11" t="s">
        <v>24</v>
      </c>
      <c r="G25" s="6">
        <v>182.719467</v>
      </c>
      <c r="H25" s="12">
        <f>G25-G23</f>
        <v>100.354835</v>
      </c>
      <c r="I25" s="12">
        <f>H25+H22+H19</f>
        <v>375.475753</v>
      </c>
    </row>
    <row r="26">
      <c r="A26" s="2" t="s">
        <v>38</v>
      </c>
      <c r="B26" s="2" t="s">
        <v>16</v>
      </c>
      <c r="C26" s="11">
        <v>3.0</v>
      </c>
      <c r="D26" s="11" t="s">
        <v>41</v>
      </c>
      <c r="E26" s="11">
        <v>2.0</v>
      </c>
      <c r="F26" s="11" t="s">
        <v>18</v>
      </c>
      <c r="G26" s="4">
        <v>261.423859</v>
      </c>
    </row>
    <row r="27">
      <c r="A27" s="9" t="s">
        <v>31</v>
      </c>
      <c r="B27" s="2" t="s">
        <v>16</v>
      </c>
      <c r="C27" s="11">
        <v>3.0</v>
      </c>
      <c r="D27" s="11" t="s">
        <v>41</v>
      </c>
      <c r="E27" s="11">
        <v>2.0</v>
      </c>
      <c r="F27" s="11" t="s">
        <v>18</v>
      </c>
      <c r="G27" s="4">
        <v>305.154907</v>
      </c>
    </row>
    <row r="28">
      <c r="A28" s="2" t="s">
        <v>32</v>
      </c>
      <c r="B28" s="2" t="s">
        <v>16</v>
      </c>
      <c r="C28" s="11">
        <v>3.0</v>
      </c>
      <c r="D28" s="11" t="s">
        <v>41</v>
      </c>
      <c r="E28" s="11">
        <v>2.0</v>
      </c>
      <c r="F28" s="11" t="s">
        <v>18</v>
      </c>
      <c r="G28" s="4">
        <v>372.144104</v>
      </c>
      <c r="H28" s="12">
        <f t="shared" ref="H28:I28" si="3">G28-G26</f>
        <v>110.720245</v>
      </c>
      <c r="I28" s="12">
        <f t="shared" si="3"/>
        <v>110.720245</v>
      </c>
    </row>
    <row r="29">
      <c r="A29" s="2" t="s">
        <v>38</v>
      </c>
      <c r="B29" s="2" t="s">
        <v>16</v>
      </c>
      <c r="C29" s="11">
        <v>3.0</v>
      </c>
      <c r="D29" s="11" t="s">
        <v>41</v>
      </c>
      <c r="E29" s="11">
        <v>1.0</v>
      </c>
      <c r="F29" s="11" t="s">
        <v>24</v>
      </c>
      <c r="G29" s="4">
        <v>68.640717</v>
      </c>
    </row>
    <row r="30">
      <c r="A30" s="9" t="s">
        <v>31</v>
      </c>
      <c r="B30" s="2" t="s">
        <v>16</v>
      </c>
      <c r="C30" s="11">
        <v>3.0</v>
      </c>
      <c r="D30" s="11" t="s">
        <v>41</v>
      </c>
      <c r="E30" s="11">
        <v>1.0</v>
      </c>
      <c r="F30" s="11" t="s">
        <v>24</v>
      </c>
      <c r="G30" s="6">
        <v>106.408096</v>
      </c>
    </row>
    <row r="31">
      <c r="A31" s="2" t="s">
        <v>32</v>
      </c>
      <c r="B31" s="2" t="s">
        <v>16</v>
      </c>
      <c r="C31" s="11">
        <v>3.0</v>
      </c>
      <c r="D31" s="11" t="s">
        <v>41</v>
      </c>
      <c r="E31" s="11">
        <v>1.0</v>
      </c>
      <c r="F31" s="11" t="s">
        <v>24</v>
      </c>
      <c r="G31" s="4">
        <v>156.747101</v>
      </c>
      <c r="H31" s="12">
        <f>G31-G29</f>
        <v>88.106384</v>
      </c>
    </row>
    <row r="32">
      <c r="A32" s="2" t="s">
        <v>38</v>
      </c>
      <c r="B32" s="2" t="s">
        <v>16</v>
      </c>
      <c r="C32" s="11">
        <v>3.0</v>
      </c>
      <c r="D32" s="11" t="s">
        <v>41</v>
      </c>
      <c r="E32" s="11">
        <v>2.0</v>
      </c>
      <c r="F32" s="11" t="s">
        <v>24</v>
      </c>
      <c r="G32" s="4">
        <v>82.633621</v>
      </c>
    </row>
    <row r="33">
      <c r="A33" s="14" t="s">
        <v>31</v>
      </c>
      <c r="B33" s="2" t="s">
        <v>16</v>
      </c>
      <c r="C33" s="11">
        <v>3.0</v>
      </c>
      <c r="D33" s="11" t="s">
        <v>41</v>
      </c>
      <c r="E33" s="11">
        <v>2.0</v>
      </c>
      <c r="F33" s="11" t="s">
        <v>24</v>
      </c>
      <c r="G33" s="6">
        <v>117.11779</v>
      </c>
    </row>
    <row r="34">
      <c r="A34" s="2" t="s">
        <v>32</v>
      </c>
      <c r="B34" s="2" t="s">
        <v>16</v>
      </c>
      <c r="C34" s="11">
        <v>3.0</v>
      </c>
      <c r="D34" s="11" t="s">
        <v>41</v>
      </c>
      <c r="E34" s="11">
        <v>2.0</v>
      </c>
      <c r="F34" s="11" t="s">
        <v>24</v>
      </c>
      <c r="G34" s="6">
        <v>181.544342</v>
      </c>
      <c r="H34" s="12">
        <f>G34-G32</f>
        <v>98.910721</v>
      </c>
    </row>
    <row r="35">
      <c r="A35" s="2" t="s">
        <v>38</v>
      </c>
      <c r="B35" s="2" t="s">
        <v>16</v>
      </c>
      <c r="C35" s="11">
        <v>3.0</v>
      </c>
      <c r="D35" s="11" t="s">
        <v>41</v>
      </c>
      <c r="E35" s="11">
        <v>3.0</v>
      </c>
      <c r="F35" s="11" t="s">
        <v>24</v>
      </c>
      <c r="G35" s="6">
        <v>87.931602</v>
      </c>
    </row>
    <row r="36">
      <c r="A36" s="14" t="s">
        <v>31</v>
      </c>
      <c r="B36" s="2" t="s">
        <v>16</v>
      </c>
      <c r="C36" s="11">
        <v>3.0</v>
      </c>
      <c r="D36" s="11" t="s">
        <v>41</v>
      </c>
      <c r="E36" s="11">
        <v>3.0</v>
      </c>
      <c r="F36" s="11" t="s">
        <v>24</v>
      </c>
      <c r="G36" s="6">
        <v>123.019455</v>
      </c>
    </row>
    <row r="37">
      <c r="A37" s="2" t="s">
        <v>32</v>
      </c>
      <c r="B37" s="2" t="s">
        <v>16</v>
      </c>
      <c r="C37" s="11">
        <v>3.0</v>
      </c>
      <c r="D37" s="11" t="s">
        <v>41</v>
      </c>
      <c r="E37" s="11">
        <v>3.0</v>
      </c>
      <c r="F37" s="11" t="s">
        <v>24</v>
      </c>
      <c r="G37" s="6">
        <v>158.39505</v>
      </c>
      <c r="H37" s="12">
        <f>G37-G35</f>
        <v>70.463448</v>
      </c>
      <c r="I37" s="12">
        <f>H37+H34+H31</f>
        <v>257.480553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11" t="s">
        <v>19</v>
      </c>
      <c r="C2" s="11">
        <v>13.0</v>
      </c>
      <c r="D2" s="11" t="s">
        <v>26</v>
      </c>
      <c r="E2" s="11">
        <v>3.0</v>
      </c>
      <c r="F2" s="11" t="s">
        <v>18</v>
      </c>
      <c r="G2" s="4">
        <v>217.663315</v>
      </c>
    </row>
    <row r="3">
      <c r="A3" s="9" t="s">
        <v>31</v>
      </c>
      <c r="B3" s="11" t="s">
        <v>19</v>
      </c>
      <c r="C3" s="11">
        <v>13.0</v>
      </c>
      <c r="D3" s="11" t="s">
        <v>26</v>
      </c>
      <c r="E3" s="11">
        <v>3.0</v>
      </c>
      <c r="F3" s="11" t="s">
        <v>18</v>
      </c>
      <c r="G3" s="6">
        <v>221.681198</v>
      </c>
    </row>
    <row r="4">
      <c r="A4" s="2" t="s">
        <v>32</v>
      </c>
      <c r="B4" s="11" t="s">
        <v>19</v>
      </c>
      <c r="C4" s="11">
        <v>13.0</v>
      </c>
      <c r="D4" s="11" t="s">
        <v>26</v>
      </c>
      <c r="E4" s="11">
        <v>3.0</v>
      </c>
      <c r="F4" s="11" t="s">
        <v>18</v>
      </c>
      <c r="G4" s="4">
        <v>224.358765</v>
      </c>
      <c r="H4" s="12">
        <f t="shared" ref="H4:I4" si="1">G4-G2</f>
        <v>6.69545</v>
      </c>
      <c r="I4" s="12">
        <f t="shared" si="1"/>
        <v>6.69545</v>
      </c>
    </row>
    <row r="5">
      <c r="A5" s="2" t="s">
        <v>38</v>
      </c>
      <c r="B5" s="11" t="s">
        <v>19</v>
      </c>
      <c r="C5" s="11">
        <v>13.0</v>
      </c>
      <c r="D5" s="11" t="s">
        <v>26</v>
      </c>
      <c r="E5" s="11">
        <v>1.0</v>
      </c>
      <c r="F5" s="11" t="s">
        <v>24</v>
      </c>
      <c r="G5" s="4">
        <v>64.547646</v>
      </c>
    </row>
    <row r="6">
      <c r="A6" s="9" t="s">
        <v>31</v>
      </c>
      <c r="B6" s="11" t="s">
        <v>19</v>
      </c>
      <c r="C6" s="11">
        <v>13.0</v>
      </c>
      <c r="D6" s="11" t="s">
        <v>26</v>
      </c>
      <c r="E6" s="11">
        <v>1.0</v>
      </c>
      <c r="F6" s="11" t="s">
        <v>24</v>
      </c>
      <c r="G6" s="6">
        <v>143.435287</v>
      </c>
    </row>
    <row r="7">
      <c r="A7" s="2" t="s">
        <v>32</v>
      </c>
      <c r="B7" s="11" t="s">
        <v>19</v>
      </c>
      <c r="C7" s="11">
        <v>13.0</v>
      </c>
      <c r="D7" s="11" t="s">
        <v>26</v>
      </c>
      <c r="E7" s="11">
        <v>1.0</v>
      </c>
      <c r="F7" s="11" t="s">
        <v>24</v>
      </c>
      <c r="G7" s="4">
        <v>194.626923</v>
      </c>
      <c r="H7" s="12">
        <f>G7-G5</f>
        <v>130.079277</v>
      </c>
    </row>
    <row r="8">
      <c r="A8" s="2" t="s">
        <v>38</v>
      </c>
      <c r="B8" s="11" t="s">
        <v>19</v>
      </c>
      <c r="C8" s="11">
        <v>13.0</v>
      </c>
      <c r="D8" s="11" t="s">
        <v>26</v>
      </c>
      <c r="E8" s="11">
        <v>2.0</v>
      </c>
      <c r="F8" s="11" t="s">
        <v>24</v>
      </c>
      <c r="G8" s="4">
        <v>73.606323</v>
      </c>
    </row>
    <row r="9">
      <c r="A9" s="14" t="s">
        <v>31</v>
      </c>
      <c r="B9" s="11" t="s">
        <v>19</v>
      </c>
      <c r="C9" s="11">
        <v>13.0</v>
      </c>
      <c r="D9" s="11" t="s">
        <v>26</v>
      </c>
      <c r="E9" s="11">
        <v>2.0</v>
      </c>
      <c r="F9" s="11" t="s">
        <v>24</v>
      </c>
      <c r="G9" s="6">
        <v>122.413528</v>
      </c>
    </row>
    <row r="10">
      <c r="A10" s="2" t="s">
        <v>32</v>
      </c>
      <c r="B10" s="11" t="s">
        <v>19</v>
      </c>
      <c r="C10" s="11">
        <v>13.0</v>
      </c>
      <c r="D10" s="11" t="s">
        <v>26</v>
      </c>
      <c r="E10" s="11">
        <v>2.0</v>
      </c>
      <c r="F10" s="11" t="s">
        <v>24</v>
      </c>
      <c r="G10" s="6">
        <v>176.33017</v>
      </c>
      <c r="H10" s="12">
        <f>G10-G8</f>
        <v>102.723847</v>
      </c>
    </row>
    <row r="11">
      <c r="A11" s="2" t="s">
        <v>38</v>
      </c>
      <c r="B11" s="11" t="s">
        <v>19</v>
      </c>
      <c r="C11" s="11">
        <v>13.0</v>
      </c>
      <c r="D11" s="11" t="s">
        <v>26</v>
      </c>
      <c r="E11" s="11">
        <v>3.0</v>
      </c>
      <c r="F11" s="11" t="s">
        <v>24</v>
      </c>
      <c r="G11" s="4">
        <v>72.391365</v>
      </c>
    </row>
    <row r="12">
      <c r="A12" s="14" t="s">
        <v>31</v>
      </c>
      <c r="B12" s="11" t="s">
        <v>19</v>
      </c>
      <c r="C12" s="11">
        <v>13.0</v>
      </c>
      <c r="D12" s="11" t="s">
        <v>26</v>
      </c>
      <c r="E12" s="11">
        <v>3.0</v>
      </c>
      <c r="F12" s="11" t="s">
        <v>24</v>
      </c>
      <c r="G12" s="6">
        <v>146.916611</v>
      </c>
    </row>
    <row r="13">
      <c r="A13" s="2" t="s">
        <v>32</v>
      </c>
      <c r="B13" s="11" t="s">
        <v>19</v>
      </c>
      <c r="C13" s="11">
        <v>13.0</v>
      </c>
      <c r="D13" s="11" t="s">
        <v>26</v>
      </c>
      <c r="E13" s="11">
        <v>3.0</v>
      </c>
      <c r="F13" s="11" t="s">
        <v>24</v>
      </c>
      <c r="G13" s="6">
        <v>184.541489</v>
      </c>
      <c r="H13" s="12">
        <f>G13-G11</f>
        <v>112.150124</v>
      </c>
      <c r="I13" s="12">
        <f>H13+H10+H7</f>
        <v>344.953248</v>
      </c>
    </row>
    <row r="14">
      <c r="A14" s="2" t="s">
        <v>38</v>
      </c>
      <c r="B14" s="11" t="s">
        <v>19</v>
      </c>
      <c r="C14" s="11">
        <v>15.0</v>
      </c>
      <c r="D14" s="11" t="s">
        <v>27</v>
      </c>
      <c r="E14" s="11">
        <v>2.0</v>
      </c>
      <c r="F14" s="11" t="s">
        <v>18</v>
      </c>
      <c r="G14" s="6">
        <v>184.711319</v>
      </c>
    </row>
    <row r="15">
      <c r="A15" s="14" t="s">
        <v>31</v>
      </c>
      <c r="B15" s="11" t="s">
        <v>19</v>
      </c>
      <c r="C15" s="11">
        <v>15.0</v>
      </c>
      <c r="D15" s="11" t="s">
        <v>27</v>
      </c>
      <c r="E15" s="11">
        <v>2.0</v>
      </c>
      <c r="F15" s="11" t="s">
        <v>18</v>
      </c>
      <c r="G15" s="6">
        <v>187.003311</v>
      </c>
    </row>
    <row r="16">
      <c r="A16" s="2" t="s">
        <v>32</v>
      </c>
      <c r="B16" s="11" t="s">
        <v>19</v>
      </c>
      <c r="C16" s="11">
        <v>15.0</v>
      </c>
      <c r="D16" s="11" t="s">
        <v>27</v>
      </c>
      <c r="E16" s="11">
        <v>2.0</v>
      </c>
      <c r="F16" s="11" t="s">
        <v>18</v>
      </c>
      <c r="G16" s="4">
        <v>198.976288</v>
      </c>
      <c r="H16" s="12">
        <f t="shared" ref="H16:I16" si="2">G16-G14</f>
        <v>14.264969</v>
      </c>
      <c r="I16" s="12">
        <f t="shared" si="2"/>
        <v>14.264969</v>
      </c>
    </row>
    <row r="17">
      <c r="A17" s="2" t="s">
        <v>38</v>
      </c>
      <c r="B17" s="11" t="s">
        <v>19</v>
      </c>
      <c r="C17" s="11">
        <v>15.0</v>
      </c>
      <c r="D17" s="11" t="s">
        <v>27</v>
      </c>
      <c r="E17" s="11">
        <v>1.0</v>
      </c>
      <c r="F17" s="11" t="s">
        <v>24</v>
      </c>
      <c r="G17" s="4">
        <v>57.394161</v>
      </c>
    </row>
    <row r="18">
      <c r="A18" s="9" t="s">
        <v>31</v>
      </c>
      <c r="B18" s="11" t="s">
        <v>19</v>
      </c>
      <c r="C18" s="11">
        <v>15.0</v>
      </c>
      <c r="D18" s="11" t="s">
        <v>27</v>
      </c>
      <c r="E18" s="11">
        <v>1.0</v>
      </c>
      <c r="F18" s="11" t="s">
        <v>24</v>
      </c>
      <c r="G18" s="6">
        <v>133.529724</v>
      </c>
    </row>
    <row r="19">
      <c r="A19" s="2" t="s">
        <v>32</v>
      </c>
      <c r="B19" s="11" t="s">
        <v>19</v>
      </c>
      <c r="C19" s="11">
        <v>15.0</v>
      </c>
      <c r="D19" s="11" t="s">
        <v>27</v>
      </c>
      <c r="E19" s="11">
        <v>1.0</v>
      </c>
      <c r="F19" s="11" t="s">
        <v>24</v>
      </c>
      <c r="G19" s="6">
        <v>150.697479</v>
      </c>
      <c r="H19" s="12">
        <f>G19-G17</f>
        <v>93.303318</v>
      </c>
    </row>
    <row r="20">
      <c r="A20" s="2" t="s">
        <v>38</v>
      </c>
      <c r="B20" s="11" t="s">
        <v>19</v>
      </c>
      <c r="C20" s="11">
        <v>15.0</v>
      </c>
      <c r="D20" s="11" t="s">
        <v>27</v>
      </c>
      <c r="E20" s="11">
        <v>2.0</v>
      </c>
      <c r="F20" s="11" t="s">
        <v>24</v>
      </c>
      <c r="G20" s="6">
        <v>70.018379</v>
      </c>
    </row>
    <row r="21">
      <c r="A21" s="14" t="s">
        <v>31</v>
      </c>
      <c r="B21" s="11" t="s">
        <v>19</v>
      </c>
      <c r="C21" s="11">
        <v>15.0</v>
      </c>
      <c r="D21" s="11" t="s">
        <v>27</v>
      </c>
      <c r="E21" s="11">
        <v>2.0</v>
      </c>
      <c r="F21" s="11" t="s">
        <v>24</v>
      </c>
      <c r="G21" s="6">
        <v>106.882576</v>
      </c>
    </row>
    <row r="22">
      <c r="A22" s="2" t="s">
        <v>32</v>
      </c>
      <c r="B22" s="11" t="s">
        <v>19</v>
      </c>
      <c r="C22" s="11">
        <v>15.0</v>
      </c>
      <c r="D22" s="11" t="s">
        <v>27</v>
      </c>
      <c r="E22" s="11">
        <v>2.0</v>
      </c>
      <c r="F22" s="11" t="s">
        <v>24</v>
      </c>
      <c r="G22" s="6">
        <v>146.575958</v>
      </c>
      <c r="H22" s="12">
        <f>G22-G20</f>
        <v>76.557579</v>
      </c>
    </row>
    <row r="23">
      <c r="A23" s="2" t="s">
        <v>38</v>
      </c>
      <c r="B23" s="11" t="s">
        <v>19</v>
      </c>
      <c r="C23" s="11">
        <v>15.0</v>
      </c>
      <c r="D23" s="11" t="s">
        <v>27</v>
      </c>
      <c r="E23" s="11">
        <v>3.0</v>
      </c>
      <c r="F23" s="11" t="s">
        <v>24</v>
      </c>
      <c r="G23" s="6">
        <v>69.689308</v>
      </c>
    </row>
    <row r="24">
      <c r="A24" s="14" t="s">
        <v>31</v>
      </c>
      <c r="B24" s="11" t="s">
        <v>19</v>
      </c>
      <c r="C24" s="11">
        <v>15.0</v>
      </c>
      <c r="D24" s="11" t="s">
        <v>27</v>
      </c>
      <c r="E24" s="11">
        <v>3.0</v>
      </c>
      <c r="F24" s="11" t="s">
        <v>24</v>
      </c>
      <c r="G24" s="6">
        <v>130.51593</v>
      </c>
    </row>
    <row r="25">
      <c r="A25" s="2" t="s">
        <v>32</v>
      </c>
      <c r="B25" s="11" t="s">
        <v>19</v>
      </c>
      <c r="C25" s="11">
        <v>15.0</v>
      </c>
      <c r="D25" s="11" t="s">
        <v>27</v>
      </c>
      <c r="E25" s="11">
        <v>3.0</v>
      </c>
      <c r="F25" s="11" t="s">
        <v>24</v>
      </c>
      <c r="G25" s="6">
        <v>145.006424</v>
      </c>
      <c r="H25" s="12">
        <f>G25-G23</f>
        <v>75.317116</v>
      </c>
      <c r="I25" s="12">
        <f>H25+H22+H19</f>
        <v>245.178013</v>
      </c>
    </row>
    <row r="26">
      <c r="A26" s="2" t="s">
        <v>38</v>
      </c>
      <c r="B26" s="11" t="s">
        <v>19</v>
      </c>
      <c r="C26" s="11">
        <v>16.0</v>
      </c>
      <c r="D26" s="11" t="s">
        <v>20</v>
      </c>
      <c r="E26" s="11">
        <v>1.0</v>
      </c>
      <c r="F26" s="11" t="s">
        <v>18</v>
      </c>
      <c r="G26" s="4">
        <v>218.864594</v>
      </c>
    </row>
    <row r="27">
      <c r="A27" s="9" t="s">
        <v>31</v>
      </c>
      <c r="B27" s="11" t="s">
        <v>19</v>
      </c>
      <c r="C27" s="11">
        <v>16.0</v>
      </c>
      <c r="D27" s="11" t="s">
        <v>20</v>
      </c>
      <c r="E27" s="11">
        <v>1.0</v>
      </c>
      <c r="F27" s="11" t="s">
        <v>18</v>
      </c>
      <c r="G27" s="3">
        <v>231.474991</v>
      </c>
    </row>
    <row r="28">
      <c r="A28" s="2" t="s">
        <v>32</v>
      </c>
      <c r="B28" s="11" t="s">
        <v>19</v>
      </c>
      <c r="C28" s="11">
        <v>16.0</v>
      </c>
      <c r="D28" s="11" t="s">
        <v>20</v>
      </c>
      <c r="E28" s="11">
        <v>1.0</v>
      </c>
      <c r="F28" s="11" t="s">
        <v>18</v>
      </c>
      <c r="G28" s="6">
        <v>236.581161</v>
      </c>
      <c r="H28" s="12">
        <f t="shared" ref="H28:I28" si="3">G28-G26</f>
        <v>17.716567</v>
      </c>
      <c r="I28" s="12">
        <f t="shared" si="3"/>
        <v>17.716567</v>
      </c>
    </row>
    <row r="29">
      <c r="A29" s="2" t="s">
        <v>38</v>
      </c>
      <c r="B29" s="11" t="s">
        <v>19</v>
      </c>
      <c r="C29" s="11">
        <v>16.0</v>
      </c>
      <c r="D29" s="11" t="s">
        <v>20</v>
      </c>
      <c r="E29" s="11">
        <v>1.0</v>
      </c>
      <c r="F29" s="11" t="s">
        <v>24</v>
      </c>
      <c r="G29" s="6">
        <v>78.569199</v>
      </c>
    </row>
    <row r="30">
      <c r="A30" s="9" t="s">
        <v>31</v>
      </c>
      <c r="B30" s="11" t="s">
        <v>19</v>
      </c>
      <c r="C30" s="11">
        <v>16.0</v>
      </c>
      <c r="D30" s="11" t="s">
        <v>20</v>
      </c>
      <c r="E30" s="11">
        <v>1.0</v>
      </c>
      <c r="F30" s="11" t="s">
        <v>24</v>
      </c>
      <c r="G30" s="6">
        <v>137.750061</v>
      </c>
    </row>
    <row r="31">
      <c r="A31" s="2" t="s">
        <v>32</v>
      </c>
      <c r="B31" s="11" t="s">
        <v>19</v>
      </c>
      <c r="C31" s="11">
        <v>16.0</v>
      </c>
      <c r="D31" s="11" t="s">
        <v>20</v>
      </c>
      <c r="E31" s="11">
        <v>1.0</v>
      </c>
      <c r="F31" s="11" t="s">
        <v>24</v>
      </c>
      <c r="G31" s="6">
        <v>170.427078</v>
      </c>
      <c r="H31" s="12">
        <f>G31-G29</f>
        <v>91.857879</v>
      </c>
    </row>
    <row r="32">
      <c r="A32" s="2" t="s">
        <v>38</v>
      </c>
      <c r="B32" s="11" t="s">
        <v>19</v>
      </c>
      <c r="C32" s="11">
        <v>16.0</v>
      </c>
      <c r="D32" s="11" t="s">
        <v>20</v>
      </c>
      <c r="E32" s="11">
        <v>2.0</v>
      </c>
      <c r="F32" s="11" t="s">
        <v>24</v>
      </c>
      <c r="G32" s="6">
        <v>71.294235</v>
      </c>
    </row>
    <row r="33">
      <c r="A33" s="14" t="s">
        <v>31</v>
      </c>
      <c r="B33" s="11" t="s">
        <v>19</v>
      </c>
      <c r="C33" s="11">
        <v>16.0</v>
      </c>
      <c r="D33" s="11" t="s">
        <v>20</v>
      </c>
      <c r="E33" s="11">
        <v>2.0</v>
      </c>
      <c r="F33" s="11" t="s">
        <v>24</v>
      </c>
      <c r="G33" s="6">
        <v>114.115524</v>
      </c>
    </row>
    <row r="34">
      <c r="A34" s="2" t="s">
        <v>32</v>
      </c>
      <c r="B34" s="11" t="s">
        <v>19</v>
      </c>
      <c r="C34" s="11">
        <v>16.0</v>
      </c>
      <c r="D34" s="11" t="s">
        <v>20</v>
      </c>
      <c r="E34" s="11">
        <v>2.0</v>
      </c>
      <c r="F34" s="11" t="s">
        <v>24</v>
      </c>
      <c r="G34" s="6">
        <v>157.801758</v>
      </c>
      <c r="H34" s="12">
        <f>G34-G32</f>
        <v>86.507523</v>
      </c>
    </row>
    <row r="35">
      <c r="A35" s="2" t="s">
        <v>38</v>
      </c>
      <c r="B35" s="11" t="s">
        <v>19</v>
      </c>
      <c r="C35" s="11">
        <v>16.0</v>
      </c>
      <c r="D35" s="11" t="s">
        <v>20</v>
      </c>
      <c r="E35" s="11">
        <v>3.0</v>
      </c>
      <c r="F35" s="11" t="s">
        <v>24</v>
      </c>
      <c r="G35" s="6">
        <v>81.342422</v>
      </c>
    </row>
    <row r="36">
      <c r="A36" s="14" t="s">
        <v>31</v>
      </c>
      <c r="B36" s="11" t="s">
        <v>19</v>
      </c>
      <c r="C36" s="11">
        <v>16.0</v>
      </c>
      <c r="D36" s="11" t="s">
        <v>20</v>
      </c>
      <c r="E36" s="11">
        <v>3.0</v>
      </c>
      <c r="F36" s="11" t="s">
        <v>24</v>
      </c>
      <c r="G36" s="6">
        <v>137.829193</v>
      </c>
    </row>
    <row r="37">
      <c r="A37" s="2" t="s">
        <v>32</v>
      </c>
      <c r="B37" s="11" t="s">
        <v>19</v>
      </c>
      <c r="C37" s="11">
        <v>16.0</v>
      </c>
      <c r="D37" s="11" t="s">
        <v>20</v>
      </c>
      <c r="E37" s="11">
        <v>3.0</v>
      </c>
      <c r="F37" s="11" t="s">
        <v>24</v>
      </c>
      <c r="G37" s="6">
        <v>145.169373</v>
      </c>
      <c r="H37" s="12">
        <f>G37-G35</f>
        <v>63.826951</v>
      </c>
      <c r="I37" s="12">
        <f>H37+H34+H31</f>
        <v>242.192353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0" t="s">
        <v>37</v>
      </c>
    </row>
    <row r="2">
      <c r="A2" s="2" t="s">
        <v>38</v>
      </c>
      <c r="B2" s="11" t="s">
        <v>21</v>
      </c>
      <c r="C2" s="11">
        <v>7.0</v>
      </c>
      <c r="D2" s="11" t="s">
        <v>42</v>
      </c>
      <c r="E2" s="11">
        <v>3.0</v>
      </c>
      <c r="F2" s="11" t="s">
        <v>18</v>
      </c>
      <c r="G2" s="4">
        <v>160.973251</v>
      </c>
    </row>
    <row r="3">
      <c r="A3" s="9" t="s">
        <v>31</v>
      </c>
      <c r="B3" s="11" t="s">
        <v>21</v>
      </c>
      <c r="C3" s="11">
        <v>7.0</v>
      </c>
      <c r="D3" s="11" t="s">
        <v>42</v>
      </c>
      <c r="E3" s="11">
        <v>3.0</v>
      </c>
      <c r="F3" s="11" t="s">
        <v>18</v>
      </c>
      <c r="G3" s="4">
        <v>180.489548</v>
      </c>
    </row>
    <row r="4">
      <c r="A4" s="2" t="s">
        <v>32</v>
      </c>
      <c r="B4" s="11" t="s">
        <v>21</v>
      </c>
      <c r="C4" s="11">
        <v>7.0</v>
      </c>
      <c r="D4" s="11" t="s">
        <v>42</v>
      </c>
      <c r="E4" s="11">
        <v>3.0</v>
      </c>
      <c r="F4" s="11" t="s">
        <v>18</v>
      </c>
      <c r="G4" s="4">
        <v>195.259262</v>
      </c>
      <c r="H4" s="12">
        <f t="shared" ref="H4:I4" si="1">G4-G2</f>
        <v>34.286011</v>
      </c>
      <c r="I4" s="12">
        <f t="shared" si="1"/>
        <v>34.286011</v>
      </c>
    </row>
    <row r="5">
      <c r="A5" s="2" t="s">
        <v>38</v>
      </c>
      <c r="B5" s="11" t="s">
        <v>21</v>
      </c>
      <c r="C5" s="11">
        <v>7.0</v>
      </c>
      <c r="D5" s="11" t="s">
        <v>42</v>
      </c>
      <c r="E5" s="11">
        <v>1.0</v>
      </c>
      <c r="F5" s="11" t="s">
        <v>24</v>
      </c>
      <c r="G5" s="6">
        <v>64.378067</v>
      </c>
    </row>
    <row r="6">
      <c r="A6" s="9" t="s">
        <v>31</v>
      </c>
      <c r="B6" s="11" t="s">
        <v>21</v>
      </c>
      <c r="C6" s="11">
        <v>7.0</v>
      </c>
      <c r="D6" s="11" t="s">
        <v>42</v>
      </c>
      <c r="E6" s="11">
        <v>1.0</v>
      </c>
      <c r="F6" s="11" t="s">
        <v>24</v>
      </c>
      <c r="G6" s="6">
        <v>105.655418</v>
      </c>
    </row>
    <row r="7">
      <c r="A7" s="2" t="s">
        <v>32</v>
      </c>
      <c r="B7" s="11" t="s">
        <v>21</v>
      </c>
      <c r="C7" s="11">
        <v>7.0</v>
      </c>
      <c r="D7" s="11" t="s">
        <v>42</v>
      </c>
      <c r="E7" s="11">
        <v>1.0</v>
      </c>
      <c r="F7" s="11" t="s">
        <v>24</v>
      </c>
      <c r="G7" s="6">
        <v>144.679214</v>
      </c>
      <c r="H7" s="12">
        <f>G7-G5</f>
        <v>80.301147</v>
      </c>
    </row>
    <row r="8">
      <c r="A8" s="2" t="s">
        <v>38</v>
      </c>
      <c r="B8" s="11" t="s">
        <v>21</v>
      </c>
      <c r="C8" s="11">
        <v>7.0</v>
      </c>
      <c r="D8" s="11" t="s">
        <v>42</v>
      </c>
      <c r="E8" s="11">
        <v>2.0</v>
      </c>
      <c r="F8" s="11" t="s">
        <v>24</v>
      </c>
      <c r="G8" s="6">
        <v>69.381996</v>
      </c>
    </row>
    <row r="9">
      <c r="A9" s="14" t="s">
        <v>31</v>
      </c>
      <c r="B9" s="11" t="s">
        <v>21</v>
      </c>
      <c r="C9" s="11">
        <v>7.0</v>
      </c>
      <c r="D9" s="11" t="s">
        <v>42</v>
      </c>
      <c r="E9" s="11">
        <v>2.0</v>
      </c>
      <c r="F9" s="11" t="s">
        <v>24</v>
      </c>
      <c r="G9" s="6">
        <v>100.422653</v>
      </c>
    </row>
    <row r="10">
      <c r="A10" s="2" t="s">
        <v>32</v>
      </c>
      <c r="B10" s="11" t="s">
        <v>21</v>
      </c>
      <c r="C10" s="11">
        <v>7.0</v>
      </c>
      <c r="D10" s="11" t="s">
        <v>42</v>
      </c>
      <c r="E10" s="11">
        <v>2.0</v>
      </c>
      <c r="F10" s="11" t="s">
        <v>24</v>
      </c>
      <c r="G10" s="6">
        <v>149.792908</v>
      </c>
      <c r="H10" s="12">
        <f>G10-G8</f>
        <v>80.410912</v>
      </c>
    </row>
    <row r="11">
      <c r="A11" s="2" t="s">
        <v>38</v>
      </c>
      <c r="B11" s="11" t="s">
        <v>21</v>
      </c>
      <c r="C11" s="11">
        <v>7.0</v>
      </c>
      <c r="D11" s="11" t="s">
        <v>42</v>
      </c>
      <c r="E11" s="11">
        <v>3.0</v>
      </c>
      <c r="F11" s="11" t="s">
        <v>24</v>
      </c>
      <c r="G11" s="6">
        <v>71.765678</v>
      </c>
    </row>
    <row r="12">
      <c r="A12" s="14" t="s">
        <v>31</v>
      </c>
      <c r="B12" s="11" t="s">
        <v>21</v>
      </c>
      <c r="C12" s="11">
        <v>7.0</v>
      </c>
      <c r="D12" s="11" t="s">
        <v>42</v>
      </c>
      <c r="E12" s="11">
        <v>3.0</v>
      </c>
      <c r="F12" s="11" t="s">
        <v>24</v>
      </c>
      <c r="G12" s="6">
        <v>111.074188</v>
      </c>
    </row>
    <row r="13">
      <c r="A13" s="2" t="s">
        <v>32</v>
      </c>
      <c r="B13" s="11" t="s">
        <v>21</v>
      </c>
      <c r="C13" s="11">
        <v>7.0</v>
      </c>
      <c r="D13" s="11" t="s">
        <v>42</v>
      </c>
      <c r="E13" s="11">
        <v>3.0</v>
      </c>
      <c r="F13" s="11" t="s">
        <v>24</v>
      </c>
      <c r="G13" s="6">
        <v>168.72435</v>
      </c>
      <c r="H13" s="12">
        <f>G13-G11</f>
        <v>96.958672</v>
      </c>
      <c r="I13" s="12">
        <f>H13+H10+H7</f>
        <v>257.670731</v>
      </c>
    </row>
    <row r="14">
      <c r="A14" s="2" t="s">
        <v>38</v>
      </c>
      <c r="B14" s="11" t="s">
        <v>21</v>
      </c>
      <c r="C14" s="11">
        <v>11.0</v>
      </c>
      <c r="D14" s="11" t="s">
        <v>29</v>
      </c>
      <c r="E14" s="11">
        <v>2.0</v>
      </c>
      <c r="F14" s="11" t="s">
        <v>18</v>
      </c>
      <c r="G14" s="4">
        <v>83.891808</v>
      </c>
    </row>
    <row r="15">
      <c r="A15" s="9" t="s">
        <v>31</v>
      </c>
      <c r="B15" s="11" t="s">
        <v>21</v>
      </c>
      <c r="C15" s="11">
        <v>11.0</v>
      </c>
      <c r="D15" s="11" t="s">
        <v>29</v>
      </c>
      <c r="E15" s="11">
        <v>2.0</v>
      </c>
      <c r="F15" s="11" t="s">
        <v>18</v>
      </c>
      <c r="G15" s="4">
        <v>90.154243</v>
      </c>
    </row>
    <row r="16">
      <c r="A16" s="2" t="s">
        <v>32</v>
      </c>
      <c r="B16" s="11" t="s">
        <v>21</v>
      </c>
      <c r="C16" s="11">
        <v>11.0</v>
      </c>
      <c r="D16" s="11" t="s">
        <v>29</v>
      </c>
      <c r="E16" s="11">
        <v>2.0</v>
      </c>
      <c r="F16" s="11" t="s">
        <v>18</v>
      </c>
      <c r="G16" s="4">
        <v>104.523643</v>
      </c>
      <c r="H16" s="12">
        <f t="shared" ref="H16:I16" si="2">G16-G14</f>
        <v>20.631835</v>
      </c>
      <c r="I16" s="12">
        <f t="shared" si="2"/>
        <v>20.631835</v>
      </c>
    </row>
    <row r="17">
      <c r="A17" s="2" t="s">
        <v>38</v>
      </c>
      <c r="B17" s="11" t="s">
        <v>21</v>
      </c>
      <c r="C17" s="11">
        <v>11.0</v>
      </c>
      <c r="D17" s="11" t="s">
        <v>29</v>
      </c>
      <c r="E17" s="11">
        <v>1.0</v>
      </c>
      <c r="F17" s="11" t="s">
        <v>24</v>
      </c>
      <c r="G17" s="4">
        <v>24.397818</v>
      </c>
    </row>
    <row r="18">
      <c r="A18" s="9" t="s">
        <v>31</v>
      </c>
      <c r="B18" s="11" t="s">
        <v>21</v>
      </c>
      <c r="C18" s="11">
        <v>11.0</v>
      </c>
      <c r="D18" s="11" t="s">
        <v>29</v>
      </c>
      <c r="E18" s="11">
        <v>1.0</v>
      </c>
      <c r="F18" s="11" t="s">
        <v>24</v>
      </c>
      <c r="G18" s="6">
        <v>38.074303</v>
      </c>
    </row>
    <row r="19">
      <c r="A19" s="2" t="s">
        <v>32</v>
      </c>
      <c r="B19" s="11" t="s">
        <v>21</v>
      </c>
      <c r="C19" s="11">
        <v>11.0</v>
      </c>
      <c r="D19" s="11" t="s">
        <v>29</v>
      </c>
      <c r="E19" s="11">
        <v>1.0</v>
      </c>
      <c r="F19" s="11" t="s">
        <v>24</v>
      </c>
      <c r="G19" s="4">
        <v>51.102192</v>
      </c>
      <c r="H19" s="12">
        <f>G19-G17</f>
        <v>26.704374</v>
      </c>
    </row>
    <row r="20">
      <c r="A20" s="2" t="s">
        <v>38</v>
      </c>
      <c r="B20" s="11" t="s">
        <v>21</v>
      </c>
      <c r="C20" s="11">
        <v>11.0</v>
      </c>
      <c r="D20" s="11" t="s">
        <v>29</v>
      </c>
      <c r="E20" s="11">
        <v>2.0</v>
      </c>
      <c r="F20" s="11" t="s">
        <v>24</v>
      </c>
      <c r="G20" s="4">
        <v>27.67248</v>
      </c>
    </row>
    <row r="21">
      <c r="A21" s="14" t="s">
        <v>31</v>
      </c>
      <c r="B21" s="11" t="s">
        <v>21</v>
      </c>
      <c r="C21" s="11">
        <v>11.0</v>
      </c>
      <c r="D21" s="11" t="s">
        <v>29</v>
      </c>
      <c r="E21" s="11">
        <v>2.0</v>
      </c>
      <c r="F21" s="11" t="s">
        <v>24</v>
      </c>
      <c r="G21" s="6">
        <v>42.608078</v>
      </c>
    </row>
    <row r="22">
      <c r="A22" s="2" t="s">
        <v>32</v>
      </c>
      <c r="B22" s="11" t="s">
        <v>21</v>
      </c>
      <c r="C22" s="11">
        <v>11.0</v>
      </c>
      <c r="D22" s="11" t="s">
        <v>29</v>
      </c>
      <c r="E22" s="11">
        <v>2.0</v>
      </c>
      <c r="F22" s="11" t="s">
        <v>24</v>
      </c>
      <c r="G22" s="4">
        <v>67.176376</v>
      </c>
      <c r="H22" s="12">
        <f>G22-G20</f>
        <v>39.503896</v>
      </c>
    </row>
    <row r="23">
      <c r="A23" s="2" t="s">
        <v>38</v>
      </c>
      <c r="B23" s="11" t="s">
        <v>21</v>
      </c>
      <c r="C23" s="11">
        <v>11.0</v>
      </c>
      <c r="D23" s="11" t="s">
        <v>29</v>
      </c>
      <c r="E23" s="11">
        <v>3.0</v>
      </c>
      <c r="F23" s="11" t="s">
        <v>24</v>
      </c>
      <c r="G23" s="4">
        <v>24.15839</v>
      </c>
    </row>
    <row r="24">
      <c r="A24" s="14" t="s">
        <v>31</v>
      </c>
      <c r="B24" s="11" t="s">
        <v>21</v>
      </c>
      <c r="C24" s="11">
        <v>11.0</v>
      </c>
      <c r="D24" s="11" t="s">
        <v>29</v>
      </c>
      <c r="E24" s="11">
        <v>3.0</v>
      </c>
      <c r="F24" s="11" t="s">
        <v>24</v>
      </c>
      <c r="G24" s="6">
        <v>37.978645</v>
      </c>
    </row>
    <row r="25">
      <c r="A25" s="2" t="s">
        <v>32</v>
      </c>
      <c r="B25" s="11" t="s">
        <v>21</v>
      </c>
      <c r="C25" s="11">
        <v>11.0</v>
      </c>
      <c r="D25" s="11" t="s">
        <v>29</v>
      </c>
      <c r="E25" s="11">
        <v>3.0</v>
      </c>
      <c r="F25" s="11" t="s">
        <v>24</v>
      </c>
      <c r="G25" s="4">
        <v>51.024231</v>
      </c>
      <c r="H25" s="12">
        <f>G25-G23</f>
        <v>26.865841</v>
      </c>
      <c r="I25" s="12">
        <f>H25+H22+H19</f>
        <v>93.074111</v>
      </c>
    </row>
    <row r="26">
      <c r="A26" s="2" t="s">
        <v>38</v>
      </c>
      <c r="B26" s="11" t="s">
        <v>21</v>
      </c>
      <c r="C26" s="11">
        <v>12.0</v>
      </c>
      <c r="D26" s="11" t="s">
        <v>30</v>
      </c>
      <c r="E26" s="11">
        <v>2.0</v>
      </c>
      <c r="F26" s="11" t="s">
        <v>18</v>
      </c>
      <c r="G26" s="4">
        <v>169.724854</v>
      </c>
    </row>
    <row r="27">
      <c r="A27" s="14" t="s">
        <v>31</v>
      </c>
      <c r="B27" s="11" t="s">
        <v>21</v>
      </c>
      <c r="C27" s="11">
        <v>12.0</v>
      </c>
      <c r="D27" s="11" t="s">
        <v>30</v>
      </c>
      <c r="E27" s="11">
        <v>2.0</v>
      </c>
      <c r="F27" s="11" t="s">
        <v>18</v>
      </c>
      <c r="G27" s="6">
        <v>171.274612</v>
      </c>
    </row>
    <row r="28">
      <c r="A28" s="2" t="s">
        <v>32</v>
      </c>
      <c r="B28" s="11" t="s">
        <v>21</v>
      </c>
      <c r="C28" s="11">
        <v>12.0</v>
      </c>
      <c r="D28" s="11" t="s">
        <v>30</v>
      </c>
      <c r="E28" s="11">
        <v>2.0</v>
      </c>
      <c r="F28" s="11" t="s">
        <v>18</v>
      </c>
      <c r="G28" s="6">
        <v>172.197235</v>
      </c>
      <c r="H28" s="12">
        <f t="shared" ref="H28:I28" si="3">G28-G26</f>
        <v>2.472381</v>
      </c>
      <c r="I28" s="12">
        <f t="shared" si="3"/>
        <v>2.472381</v>
      </c>
    </row>
    <row r="29">
      <c r="A29" s="2" t="s">
        <v>38</v>
      </c>
      <c r="B29" s="11" t="s">
        <v>21</v>
      </c>
      <c r="C29" s="11">
        <v>12.0</v>
      </c>
      <c r="D29" s="11" t="s">
        <v>30</v>
      </c>
      <c r="E29" s="11">
        <v>1.0</v>
      </c>
      <c r="F29" s="11" t="s">
        <v>24</v>
      </c>
      <c r="G29" s="4">
        <v>47.295525</v>
      </c>
    </row>
    <row r="30">
      <c r="A30" s="9" t="s">
        <v>31</v>
      </c>
      <c r="B30" s="11" t="s">
        <v>21</v>
      </c>
      <c r="C30" s="11">
        <v>12.0</v>
      </c>
      <c r="D30" s="11" t="s">
        <v>30</v>
      </c>
      <c r="E30" s="11">
        <v>1.0</v>
      </c>
      <c r="F30" s="11" t="s">
        <v>24</v>
      </c>
      <c r="G30" s="6">
        <v>63.318459</v>
      </c>
    </row>
    <row r="31">
      <c r="A31" s="2" t="s">
        <v>32</v>
      </c>
      <c r="B31" s="11" t="s">
        <v>21</v>
      </c>
      <c r="C31" s="11">
        <v>12.0</v>
      </c>
      <c r="D31" s="11" t="s">
        <v>30</v>
      </c>
      <c r="E31" s="11">
        <v>1.0</v>
      </c>
      <c r="F31" s="11" t="s">
        <v>24</v>
      </c>
      <c r="G31" s="6">
        <v>93.968033</v>
      </c>
      <c r="H31" s="12">
        <f>G31-G29</f>
        <v>46.672508</v>
      </c>
    </row>
    <row r="32">
      <c r="A32" s="2" t="s">
        <v>38</v>
      </c>
      <c r="B32" s="11" t="s">
        <v>21</v>
      </c>
      <c r="C32" s="11">
        <v>12.0</v>
      </c>
      <c r="D32" s="11" t="s">
        <v>30</v>
      </c>
      <c r="E32" s="11">
        <v>2.0</v>
      </c>
      <c r="F32" s="11" t="s">
        <v>24</v>
      </c>
      <c r="G32" s="6">
        <v>62.325909</v>
      </c>
    </row>
    <row r="33">
      <c r="A33" s="14" t="s">
        <v>31</v>
      </c>
      <c r="B33" s="11" t="s">
        <v>21</v>
      </c>
      <c r="C33" s="11">
        <v>12.0</v>
      </c>
      <c r="D33" s="11" t="s">
        <v>30</v>
      </c>
      <c r="E33" s="11">
        <v>2.0</v>
      </c>
      <c r="F33" s="11" t="s">
        <v>24</v>
      </c>
      <c r="G33" s="6">
        <v>62.499416</v>
      </c>
    </row>
    <row r="34">
      <c r="A34" s="2" t="s">
        <v>32</v>
      </c>
      <c r="B34" s="11" t="s">
        <v>21</v>
      </c>
      <c r="C34" s="11">
        <v>12.0</v>
      </c>
      <c r="D34" s="11" t="s">
        <v>30</v>
      </c>
      <c r="E34" s="11">
        <v>2.0</v>
      </c>
      <c r="F34" s="11" t="s">
        <v>24</v>
      </c>
      <c r="G34" s="6">
        <v>106.170525</v>
      </c>
      <c r="H34" s="12">
        <f>G34-G32</f>
        <v>43.844616</v>
      </c>
    </row>
    <row r="35">
      <c r="A35" s="2" t="s">
        <v>38</v>
      </c>
      <c r="B35" s="11" t="s">
        <v>21</v>
      </c>
      <c r="C35" s="11">
        <v>12.0</v>
      </c>
      <c r="D35" s="11" t="s">
        <v>30</v>
      </c>
      <c r="E35" s="11">
        <v>3.0</v>
      </c>
      <c r="F35" s="11" t="s">
        <v>24</v>
      </c>
      <c r="G35" s="6">
        <v>60.189205</v>
      </c>
    </row>
    <row r="36">
      <c r="A36" s="14" t="s">
        <v>31</v>
      </c>
      <c r="B36" s="11" t="s">
        <v>21</v>
      </c>
      <c r="C36" s="11">
        <v>12.0</v>
      </c>
      <c r="D36" s="11" t="s">
        <v>30</v>
      </c>
      <c r="E36" s="11">
        <v>3.0</v>
      </c>
      <c r="F36" s="11" t="s">
        <v>24</v>
      </c>
      <c r="G36" s="6">
        <v>69.732742</v>
      </c>
    </row>
    <row r="37">
      <c r="A37" s="2" t="s">
        <v>32</v>
      </c>
      <c r="B37" s="11" t="s">
        <v>21</v>
      </c>
      <c r="C37" s="11">
        <v>12.0</v>
      </c>
      <c r="D37" s="11" t="s">
        <v>30</v>
      </c>
      <c r="E37" s="11">
        <v>3.0</v>
      </c>
      <c r="F37" s="11" t="s">
        <v>24</v>
      </c>
      <c r="G37" s="6">
        <v>109.130417</v>
      </c>
      <c r="H37" s="12">
        <f>G37-G35</f>
        <v>48.941212</v>
      </c>
      <c r="I37" s="12">
        <f>H37+H34+H31</f>
        <v>139.458336</v>
      </c>
    </row>
    <row r="38">
      <c r="A38" s="2" t="s">
        <v>38</v>
      </c>
      <c r="B38" s="11" t="s">
        <v>21</v>
      </c>
      <c r="C38" s="11">
        <v>13.0</v>
      </c>
      <c r="D38" s="11" t="s">
        <v>22</v>
      </c>
      <c r="E38" s="11">
        <v>1.0</v>
      </c>
      <c r="F38" s="11" t="s">
        <v>18</v>
      </c>
      <c r="G38" s="4">
        <v>216.012222</v>
      </c>
    </row>
    <row r="39">
      <c r="A39" s="9" t="s">
        <v>31</v>
      </c>
      <c r="B39" s="11" t="s">
        <v>21</v>
      </c>
      <c r="C39" s="11">
        <v>13.0</v>
      </c>
      <c r="D39" s="11" t="s">
        <v>22</v>
      </c>
      <c r="E39" s="11">
        <v>1.0</v>
      </c>
      <c r="F39" s="11" t="s">
        <v>18</v>
      </c>
      <c r="G39" s="4">
        <v>254.331314</v>
      </c>
    </row>
    <row r="40">
      <c r="A40" s="2" t="s">
        <v>32</v>
      </c>
      <c r="B40" s="11" t="s">
        <v>21</v>
      </c>
      <c r="C40" s="11">
        <v>13.0</v>
      </c>
      <c r="D40" s="11" t="s">
        <v>22</v>
      </c>
      <c r="E40" s="11">
        <v>1.0</v>
      </c>
      <c r="F40" s="11" t="s">
        <v>18</v>
      </c>
      <c r="G40" s="6">
        <v>256.233368</v>
      </c>
      <c r="H40" s="12">
        <f t="shared" ref="H40:I40" si="4">G40-G38</f>
        <v>40.221146</v>
      </c>
      <c r="I40" s="12">
        <f t="shared" si="4"/>
        <v>40.221146</v>
      </c>
    </row>
    <row r="41">
      <c r="A41" s="2" t="s">
        <v>38</v>
      </c>
      <c r="B41" s="11" t="s">
        <v>21</v>
      </c>
      <c r="C41" s="11">
        <v>13.0</v>
      </c>
      <c r="D41" s="11" t="s">
        <v>22</v>
      </c>
      <c r="E41" s="11">
        <v>1.0</v>
      </c>
      <c r="F41" s="11" t="s">
        <v>24</v>
      </c>
      <c r="G41" s="6">
        <v>62.921917</v>
      </c>
    </row>
    <row r="42">
      <c r="A42" s="14" t="s">
        <v>31</v>
      </c>
      <c r="B42" s="11" t="s">
        <v>21</v>
      </c>
      <c r="C42" s="11">
        <v>13.0</v>
      </c>
      <c r="D42" s="11" t="s">
        <v>22</v>
      </c>
      <c r="E42" s="11">
        <v>1.0</v>
      </c>
      <c r="F42" s="11" t="s">
        <v>24</v>
      </c>
      <c r="G42" s="6">
        <v>116.164352</v>
      </c>
    </row>
    <row r="43">
      <c r="A43" s="2" t="s">
        <v>32</v>
      </c>
      <c r="B43" s="11" t="s">
        <v>21</v>
      </c>
      <c r="C43" s="11">
        <v>13.0</v>
      </c>
      <c r="D43" s="11" t="s">
        <v>22</v>
      </c>
      <c r="E43" s="11">
        <v>1.0</v>
      </c>
      <c r="F43" s="11" t="s">
        <v>24</v>
      </c>
      <c r="G43" s="6">
        <v>142.280304</v>
      </c>
      <c r="H43" s="12">
        <f>G43-G41</f>
        <v>79.358387</v>
      </c>
    </row>
    <row r="44">
      <c r="A44" s="2" t="s">
        <v>38</v>
      </c>
      <c r="B44" s="11" t="s">
        <v>21</v>
      </c>
      <c r="C44" s="11">
        <v>13.0</v>
      </c>
      <c r="D44" s="11" t="s">
        <v>22</v>
      </c>
      <c r="E44" s="11">
        <v>2.0</v>
      </c>
      <c r="F44" s="11" t="s">
        <v>24</v>
      </c>
      <c r="G44" s="6">
        <v>64.883011</v>
      </c>
    </row>
    <row r="45">
      <c r="A45" s="14" t="s">
        <v>31</v>
      </c>
      <c r="B45" s="11" t="s">
        <v>21</v>
      </c>
      <c r="C45" s="11">
        <v>13.0</v>
      </c>
      <c r="D45" s="11" t="s">
        <v>22</v>
      </c>
      <c r="E45" s="11">
        <v>2.0</v>
      </c>
      <c r="F45" s="11" t="s">
        <v>24</v>
      </c>
      <c r="G45" s="6">
        <v>99.112671</v>
      </c>
    </row>
    <row r="46">
      <c r="A46" s="2" t="s">
        <v>32</v>
      </c>
      <c r="B46" s="11" t="s">
        <v>21</v>
      </c>
      <c r="C46" s="11">
        <v>13.0</v>
      </c>
      <c r="D46" s="11" t="s">
        <v>22</v>
      </c>
      <c r="E46" s="11">
        <v>2.0</v>
      </c>
      <c r="F46" s="11" t="s">
        <v>24</v>
      </c>
      <c r="G46" s="6">
        <v>143.46199</v>
      </c>
      <c r="H46" s="12">
        <f>G46-G44</f>
        <v>78.578979</v>
      </c>
    </row>
    <row r="47">
      <c r="A47" s="2" t="s">
        <v>38</v>
      </c>
      <c r="B47" s="11" t="s">
        <v>21</v>
      </c>
      <c r="C47" s="11">
        <v>13.0</v>
      </c>
      <c r="D47" s="11" t="s">
        <v>22</v>
      </c>
      <c r="E47" s="11">
        <v>3.0</v>
      </c>
      <c r="F47" s="11" t="s">
        <v>24</v>
      </c>
      <c r="G47" s="6">
        <v>75.839638</v>
      </c>
    </row>
    <row r="48">
      <c r="A48" s="14" t="s">
        <v>31</v>
      </c>
      <c r="B48" s="11" t="s">
        <v>21</v>
      </c>
      <c r="C48" s="11">
        <v>13.0</v>
      </c>
      <c r="D48" s="11" t="s">
        <v>22</v>
      </c>
      <c r="E48" s="11">
        <v>3.0</v>
      </c>
      <c r="F48" s="11" t="s">
        <v>24</v>
      </c>
      <c r="G48" s="6">
        <v>118.821358</v>
      </c>
    </row>
    <row r="49">
      <c r="A49" s="2" t="s">
        <v>32</v>
      </c>
      <c r="B49" s="11" t="s">
        <v>21</v>
      </c>
      <c r="C49" s="11">
        <v>13.0</v>
      </c>
      <c r="D49" s="11" t="s">
        <v>22</v>
      </c>
      <c r="E49" s="11">
        <v>3.0</v>
      </c>
      <c r="F49" s="11" t="s">
        <v>24</v>
      </c>
      <c r="G49" s="6">
        <v>168.322464</v>
      </c>
      <c r="H49" s="12">
        <f>G49-G47</f>
        <v>92.482826</v>
      </c>
      <c r="I49" s="12">
        <f>H49+H46+H43</f>
        <v>250.420192</v>
      </c>
    </row>
    <row r="50">
      <c r="A50" s="2" t="s">
        <v>38</v>
      </c>
      <c r="B50" s="11" t="s">
        <v>21</v>
      </c>
      <c r="C50" s="11">
        <v>14.0</v>
      </c>
      <c r="D50" s="11" t="s">
        <v>23</v>
      </c>
      <c r="E50" s="11">
        <v>1.0</v>
      </c>
      <c r="F50" s="11" t="s">
        <v>18</v>
      </c>
      <c r="G50" s="6">
        <v>212.762543</v>
      </c>
    </row>
    <row r="51">
      <c r="A51" s="9" t="s">
        <v>31</v>
      </c>
      <c r="B51" s="11" t="s">
        <v>21</v>
      </c>
      <c r="C51" s="11">
        <v>14.0</v>
      </c>
      <c r="D51" s="11" t="s">
        <v>23</v>
      </c>
      <c r="E51" s="11">
        <v>1.0</v>
      </c>
      <c r="F51" s="11" t="s">
        <v>18</v>
      </c>
      <c r="G51" s="4">
        <v>259.993652</v>
      </c>
    </row>
    <row r="52">
      <c r="A52" s="2" t="s">
        <v>32</v>
      </c>
      <c r="B52" s="11" t="s">
        <v>21</v>
      </c>
      <c r="C52" s="11">
        <v>14.0</v>
      </c>
      <c r="D52" s="11" t="s">
        <v>23</v>
      </c>
      <c r="E52" s="11">
        <v>1.0</v>
      </c>
      <c r="F52" s="11" t="s">
        <v>18</v>
      </c>
      <c r="G52" s="4">
        <v>294.939789</v>
      </c>
      <c r="H52" s="12">
        <f t="shared" ref="H52:I52" si="5">G52-G50</f>
        <v>82.177246</v>
      </c>
      <c r="I52" s="12">
        <f t="shared" si="5"/>
        <v>82.177246</v>
      </c>
    </row>
    <row r="53">
      <c r="A53" s="2" t="s">
        <v>38</v>
      </c>
      <c r="B53" s="11" t="s">
        <v>21</v>
      </c>
      <c r="C53" s="11">
        <v>14.0</v>
      </c>
      <c r="D53" s="11" t="s">
        <v>23</v>
      </c>
      <c r="E53" s="11">
        <v>1.0</v>
      </c>
      <c r="F53" s="11" t="s">
        <v>24</v>
      </c>
      <c r="G53" s="6">
        <v>82.878731</v>
      </c>
    </row>
    <row r="54">
      <c r="A54" s="9" t="s">
        <v>31</v>
      </c>
      <c r="B54" s="11" t="s">
        <v>21</v>
      </c>
      <c r="C54" s="11">
        <v>14.0</v>
      </c>
      <c r="D54" s="11" t="s">
        <v>23</v>
      </c>
      <c r="E54" s="11">
        <v>1.0</v>
      </c>
      <c r="F54" s="11" t="s">
        <v>24</v>
      </c>
      <c r="G54" s="4">
        <v>173.814194</v>
      </c>
    </row>
    <row r="55">
      <c r="A55" s="2" t="s">
        <v>32</v>
      </c>
      <c r="B55" s="11" t="s">
        <v>21</v>
      </c>
      <c r="C55" s="11">
        <v>14.0</v>
      </c>
      <c r="D55" s="11" t="s">
        <v>23</v>
      </c>
      <c r="E55" s="11">
        <v>1.0</v>
      </c>
      <c r="F55" s="11" t="s">
        <v>24</v>
      </c>
      <c r="G55" s="6">
        <v>202.1819</v>
      </c>
      <c r="H55" s="12">
        <f>G55-G53</f>
        <v>119.303169</v>
      </c>
    </row>
    <row r="56">
      <c r="A56" s="2" t="s">
        <v>38</v>
      </c>
      <c r="B56" s="11" t="s">
        <v>21</v>
      </c>
      <c r="C56" s="11">
        <v>14.0</v>
      </c>
      <c r="D56" s="11" t="s">
        <v>23</v>
      </c>
      <c r="E56" s="11">
        <v>2.0</v>
      </c>
      <c r="F56" s="11" t="s">
        <v>24</v>
      </c>
      <c r="G56" s="6">
        <v>102.108559</v>
      </c>
    </row>
    <row r="57">
      <c r="A57" s="14" t="s">
        <v>31</v>
      </c>
      <c r="B57" s="11" t="s">
        <v>21</v>
      </c>
      <c r="C57" s="11">
        <v>14.0</v>
      </c>
      <c r="D57" s="11" t="s">
        <v>23</v>
      </c>
      <c r="E57" s="11">
        <v>2.0</v>
      </c>
      <c r="F57" s="11" t="s">
        <v>24</v>
      </c>
      <c r="G57" s="6">
        <v>145.017197</v>
      </c>
    </row>
    <row r="58">
      <c r="A58" s="2" t="s">
        <v>32</v>
      </c>
      <c r="B58" s="11" t="s">
        <v>21</v>
      </c>
      <c r="C58" s="11">
        <v>14.0</v>
      </c>
      <c r="D58" s="11" t="s">
        <v>23</v>
      </c>
      <c r="E58" s="11">
        <v>2.0</v>
      </c>
      <c r="F58" s="11" t="s">
        <v>24</v>
      </c>
      <c r="G58" s="6">
        <v>223.373123</v>
      </c>
      <c r="H58" s="12">
        <f>G58-G56</f>
        <v>121.264564</v>
      </c>
    </row>
    <row r="59">
      <c r="A59" s="2" t="s">
        <v>38</v>
      </c>
      <c r="B59" s="11" t="s">
        <v>21</v>
      </c>
      <c r="C59" s="11">
        <v>14.0</v>
      </c>
      <c r="D59" s="11" t="s">
        <v>23</v>
      </c>
      <c r="E59" s="11">
        <v>3.0</v>
      </c>
      <c r="F59" s="11" t="s">
        <v>24</v>
      </c>
      <c r="G59" s="6">
        <v>111.509338</v>
      </c>
    </row>
    <row r="60">
      <c r="A60" s="9" t="s">
        <v>31</v>
      </c>
      <c r="B60" s="11" t="s">
        <v>21</v>
      </c>
      <c r="C60" s="11">
        <v>14.0</v>
      </c>
      <c r="D60" s="11" t="s">
        <v>23</v>
      </c>
      <c r="E60" s="11">
        <v>3.0</v>
      </c>
      <c r="F60" s="11" t="s">
        <v>24</v>
      </c>
      <c r="G60" s="6">
        <v>168.922409</v>
      </c>
    </row>
    <row r="61">
      <c r="A61" s="2" t="s">
        <v>32</v>
      </c>
      <c r="B61" s="11" t="s">
        <v>21</v>
      </c>
      <c r="C61" s="11">
        <v>14.0</v>
      </c>
      <c r="D61" s="11" t="s">
        <v>23</v>
      </c>
      <c r="E61" s="11">
        <v>3.0</v>
      </c>
      <c r="F61" s="11" t="s">
        <v>24</v>
      </c>
      <c r="G61" s="6">
        <v>236.576721</v>
      </c>
      <c r="H61" s="12">
        <f>G61-G59</f>
        <v>125.067383</v>
      </c>
      <c r="I61" s="12">
        <f>H61+H58+H55</f>
        <v>365.635116</v>
      </c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</sheetData>
  <drawing r:id="rId1"/>
</worksheet>
</file>