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FENDI" sheetId="1" state="visible" r:id="rId1"/>
  </sheets>
  <definedNames>
    <definedName hidden="1" localSheetId="0" name="_xlnm._FilterDatabase">'FENDI'!$A$5:$X$93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rgb="FFFF0000"/>
      <sz val="10"/>
    </font>
    <font>
      <name val="Arial Narrow"/>
      <family val="2"/>
      <b val="1"/>
      <color theme="1"/>
      <sz val="10"/>
    </font>
    <font>
      <name val="Arial Narrow"/>
      <family val="2"/>
      <color theme="1"/>
      <sz val="10"/>
    </font>
    <font>
      <name val="Arial Narrow"/>
      <family val="2"/>
      <color rgb="FFFFFFFF"/>
      <sz val="10"/>
    </font>
    <font>
      <name val="Arial Narrow"/>
      <family val="2"/>
      <b val="1"/>
      <color rgb="FFFFFF00"/>
      <sz val="10"/>
    </font>
    <font>
      <name val="Arial Narrow"/>
      <family val="2"/>
      <b val="1"/>
      <color theme="0"/>
      <sz val="10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FF"/>
      </patternFill>
    </fill>
    <fill>
      <patternFill patternType="solid">
        <fgColor theme="0" tint="-0.249977111117893"/>
        <bgColor rgb="FF0000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FF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borderId="0" fillId="0" fontId="1" numFmtId="0"/>
    <xf borderId="0" fillId="0" fontId="1" numFmtId="44"/>
    <xf borderId="0" fillId="0" fontId="1" numFmtId="9"/>
  </cellStyleXfs>
  <cellXfs count="42">
    <xf borderId="0" fillId="0" fontId="0" numFmtId="0" pivotButton="0" quotePrefix="0" xfId="0"/>
    <xf applyAlignment="1" borderId="0" fillId="0" fontId="2" numFmtId="0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0" fontId="2" numFmtId="1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1" pivotButton="0" quotePrefix="0" xfId="0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1" fillId="4" fontId="4" numFmtId="1" pivotButton="0" quotePrefix="0" xfId="0">
      <alignment horizontal="center" vertical="center" wrapText="1"/>
    </xf>
    <xf applyAlignment="1" borderId="0" fillId="5" fontId="2" numFmtId="0" pivotButton="0" quotePrefix="0" xfId="0">
      <alignment horizontal="center" vertical="center" wrapText="1"/>
    </xf>
    <xf applyAlignment="1" borderId="0" fillId="5" fontId="2" numFmtId="1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vertical="center" wrapText="1"/>
    </xf>
    <xf applyAlignment="1" borderId="0" fillId="2" fontId="5" numFmtId="1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 wrapText="1"/>
    </xf>
    <xf applyAlignment="1" borderId="0" fillId="5" fontId="2" numFmtId="9" pivotButton="0" quotePrefix="0" xfId="2">
      <alignment horizontal="center" vertical="center" wrapText="1"/>
    </xf>
    <xf applyAlignment="1" borderId="0" fillId="2" fontId="5" numFmtId="9" pivotButton="0" quotePrefix="0" xfId="2">
      <alignment horizontal="center" vertical="center" wrapText="1"/>
    </xf>
    <xf applyAlignment="1" borderId="1" fillId="4" fontId="4" numFmtId="9" pivotButton="0" quotePrefix="0" xfId="2">
      <alignment horizontal="center" vertical="center" wrapText="1"/>
    </xf>
    <xf applyAlignment="1" borderId="1" fillId="0" fontId="2" numFmtId="9" pivotButton="0" quotePrefix="0" xfId="2">
      <alignment horizontal="center" vertical="center" wrapText="1"/>
    </xf>
    <xf applyAlignment="1" borderId="0" fillId="0" fontId="2" numFmtId="9" pivotButton="0" quotePrefix="0" xfId="2">
      <alignment horizontal="center" vertical="center" wrapText="1"/>
    </xf>
    <xf applyAlignment="1" borderId="1" fillId="8" fontId="3" numFmtId="1" pivotButton="0" quotePrefix="0" xfId="0">
      <alignment horizontal="center" vertical="center" wrapText="1"/>
    </xf>
    <xf applyAlignment="1" borderId="0" fillId="5" fontId="8" numFmtId="0" pivotButton="0" quotePrefix="0" xfId="0">
      <alignment horizontal="center" vertical="center"/>
    </xf>
    <xf applyAlignment="1" borderId="0" fillId="6" fontId="8" numFmtId="0" pivotButton="0" quotePrefix="0" xfId="0">
      <alignment horizontal="center" vertical="center"/>
    </xf>
    <xf applyAlignment="1" borderId="0" fillId="5" fontId="2" numFmtId="164" pivotButton="0" quotePrefix="0" xfId="1">
      <alignment horizontal="center" vertical="center" wrapText="1"/>
    </xf>
    <xf applyAlignment="1" borderId="0" fillId="2" fontId="5" numFmtId="164" pivotButton="0" quotePrefix="0" xfId="1">
      <alignment horizontal="center" vertical="center" wrapText="1"/>
    </xf>
    <xf applyAlignment="1" borderId="1" fillId="7" fontId="7" numFmtId="164" pivotButton="0" quotePrefix="0" xfId="1">
      <alignment horizontal="center" vertical="center" wrapText="1"/>
    </xf>
    <xf applyAlignment="1" borderId="1" fillId="4" fontId="4" numFmtId="164" pivotButton="0" quotePrefix="0" xfId="1">
      <alignment horizontal="center" vertical="center" wrapText="1"/>
    </xf>
    <xf applyAlignment="1" borderId="1" fillId="0" fontId="2" numFmtId="164" pivotButton="0" quotePrefix="0" xfId="1">
      <alignment horizontal="center" vertical="center" wrapText="1"/>
    </xf>
    <xf applyAlignment="1" borderId="0" fillId="0" fontId="2" numFmtId="164" pivotButton="0" quotePrefix="0" xfId="1">
      <alignment horizontal="center" vertical="center" wrapText="1"/>
    </xf>
    <xf applyAlignment="1" borderId="1" fillId="8" fontId="3" numFmtId="164" pivotButton="0" quotePrefix="0" xfId="1">
      <alignment horizontal="center" vertical="center" wrapText="1"/>
    </xf>
    <xf applyAlignment="1" borderId="3" fillId="5" fontId="2" numFmtId="164" pivotButton="0" quotePrefix="0" xfId="1">
      <alignment horizontal="center" vertical="center" wrapText="1"/>
    </xf>
    <xf applyAlignment="1" borderId="2" fillId="2" fontId="5" numFmtId="164" pivotButton="0" quotePrefix="0" xfId="1">
      <alignment horizontal="center" vertical="center" wrapText="1"/>
    </xf>
    <xf borderId="1" fillId="0" fontId="0" numFmtId="0" pivotButton="0" quotePrefix="0" xfId="0"/>
    <xf applyAlignment="1" borderId="1" fillId="0" fontId="2" numFmtId="11" pivotButton="0" quotePrefix="0" xfId="0">
      <alignment horizontal="center" vertical="center" wrapText="1"/>
    </xf>
    <xf applyAlignment="1" borderId="0" fillId="0" fontId="2" numFmtId="164" pivotButton="0" quotePrefix="0" xfId="1">
      <alignment horizontal="center" vertical="center" wrapText="1"/>
    </xf>
    <xf applyAlignment="1" borderId="0" fillId="5" fontId="2" numFmtId="164" pivotButton="0" quotePrefix="0" xfId="1">
      <alignment horizontal="center" vertical="center" wrapText="1"/>
    </xf>
    <xf applyAlignment="1" borderId="3" fillId="5" fontId="2" numFmtId="164" pivotButton="0" quotePrefix="0" xfId="1">
      <alignment horizontal="center" vertical="center" wrapText="1"/>
    </xf>
    <xf applyAlignment="1" borderId="0" fillId="2" fontId="5" numFmtId="164" pivotButton="0" quotePrefix="0" xfId="1">
      <alignment horizontal="center" vertical="center" wrapText="1"/>
    </xf>
    <xf applyAlignment="1" borderId="2" fillId="2" fontId="5" numFmtId="164" pivotButton="0" quotePrefix="0" xfId="1">
      <alignment horizontal="center" vertical="center" wrapText="1"/>
    </xf>
    <xf applyAlignment="1" borderId="1" fillId="8" fontId="3" numFmtId="164" pivotButton="0" quotePrefix="0" xfId="1">
      <alignment horizontal="center" vertical="center" wrapText="1"/>
    </xf>
    <xf applyAlignment="1" borderId="1" fillId="7" fontId="7" numFmtId="164" pivotButton="0" quotePrefix="0" xfId="1">
      <alignment horizontal="center" vertical="center" wrapText="1"/>
    </xf>
    <xf applyAlignment="1" borderId="1" fillId="4" fontId="4" numFmtId="164" pivotButton="0" quotePrefix="0" xfId="1">
      <alignment horizontal="center" vertical="center" wrapText="1"/>
    </xf>
    <xf applyAlignment="1" borderId="1" fillId="0" fontId="2" numFmtId="164" pivotButton="0" quotePrefix="0" xfId="1">
      <alignment horizontal="center" vertical="center" wrapText="1"/>
    </xf>
  </cellXfs>
  <cellStyles count="3">
    <cellStyle builtinId="0" name="Normal" xfId="0"/>
    <cellStyle builtinId="4" name="Currency" xfId="1"/>
    <cellStyle builtinId="5" name="Percent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3"/>
  <sheetViews>
    <sheetView tabSelected="1" workbookViewId="0">
      <pane activePane="bottomLeft" state="frozen" topLeftCell="A6" ySplit="5"/>
      <selection activeCell="S5" pane="bottomLeft" sqref="S5"/>
    </sheetView>
  </sheetViews>
  <sheetFormatPr baseColWidth="8" defaultRowHeight="16.5" outlineLevelCol="1"/>
  <cols>
    <col customWidth="1" max="1" min="1" style="1" width="26.140625"/>
    <col bestFit="1" customWidth="1" max="2" min="2" style="1" width="11.140625"/>
    <col bestFit="1" customWidth="1" max="3" min="3" style="1" width="18.85546875"/>
    <col bestFit="1" customWidth="1" max="4" min="4" style="2" width="14"/>
    <col bestFit="1" customWidth="1" max="5" min="5" style="2" width="16"/>
    <col customWidth="1" hidden="1" max="17" min="6" outlineLevel="1" style="3" width="4.7109375"/>
    <col bestFit="1" collapsed="1" customWidth="1" max="18" min="18" style="3" width="8.5703125"/>
    <col customWidth="1" max="19" min="19" style="3" width="8.5703125"/>
    <col bestFit="1" customWidth="1" max="20" min="20" style="33" width="10.5703125"/>
    <col bestFit="1" customWidth="1" max="21" min="21" style="33" width="10.85546875"/>
    <col bestFit="1" customWidth="1" max="22" min="22" style="18" width="8.7109375"/>
    <col bestFit="1" customWidth="1" max="23" min="23" style="33" width="13.7109375"/>
    <col bestFit="1" customWidth="1" max="24" min="24" style="33" width="14"/>
    <col customWidth="1" max="16384" min="25" style="1" width="9.140625"/>
  </cols>
  <sheetData>
    <row r="1">
      <c r="A1" s="20" t="inlineStr">
        <is>
          <t>ICON LUXURY GROUP</t>
        </is>
      </c>
      <c r="B1" s="21" t="n"/>
      <c r="C1" s="8" t="n"/>
      <c r="D1" s="8" t="n"/>
      <c r="E1" s="8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34" t="n"/>
      <c r="U1" s="34" t="n"/>
      <c r="V1" s="14" t="n"/>
      <c r="W1" s="34" t="n"/>
      <c r="X1" s="35" t="n"/>
    </row>
    <row customFormat="1" customHeight="1" ht="12.75" r="2" s="13">
      <c r="A2" s="10" t="n"/>
      <c r="B2" s="11" t="n"/>
      <c r="C2" s="10" t="n"/>
      <c r="D2" s="10" t="n"/>
      <c r="E2" s="10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36" t="n"/>
      <c r="U2" s="36" t="n"/>
      <c r="V2" s="15" t="n"/>
      <c r="W2" s="36" t="n"/>
      <c r="X2" s="37" t="n"/>
    </row>
    <row customFormat="1" customHeight="1" ht="12.75" r="3" s="13">
      <c r="A3" s="10" t="n"/>
      <c r="B3" s="11" t="n"/>
      <c r="C3" s="10" t="n"/>
      <c r="D3" s="10" t="n"/>
      <c r="E3" s="10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36" t="n"/>
      <c r="U3" s="36" t="n"/>
      <c r="V3" s="15" t="n"/>
      <c r="W3" s="38">
        <f>SUM(W6:W93)</f>
        <v/>
      </c>
      <c r="X3" s="38">
        <f>SUM(X6:X93)</f>
        <v/>
      </c>
    </row>
    <row customFormat="1" customHeight="1" ht="12.75" r="4" s="13">
      <c r="A4" s="10" t="n"/>
      <c r="B4" s="11" t="n"/>
      <c r="C4" s="10" t="n"/>
      <c r="D4" s="10" t="n"/>
      <c r="E4" s="10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9">
        <f>SUM(R6:R93)</f>
        <v/>
      </c>
      <c r="S4" s="19" t="n"/>
      <c r="T4" s="39" t="inlineStr">
        <is>
          <t>USD</t>
        </is>
      </c>
      <c r="U4" s="39" t="inlineStr">
        <is>
          <t>USD</t>
        </is>
      </c>
      <c r="V4" s="15" t="n">
        <v>0.3</v>
      </c>
      <c r="W4" s="39" t="inlineStr">
        <is>
          <t>USD</t>
        </is>
      </c>
      <c r="X4" s="39" t="inlineStr">
        <is>
          <t>USD</t>
        </is>
      </c>
    </row>
    <row customFormat="1" customHeight="1" ht="25.5" r="5" s="13">
      <c r="A5" s="6" t="inlineStr">
        <is>
          <t>IMAGE</t>
        </is>
      </c>
      <c r="B5" s="6" t="inlineStr">
        <is>
          <t>BRAND</t>
        </is>
      </c>
      <c r="C5" s="6" t="inlineStr">
        <is>
          <t>STYLE</t>
        </is>
      </c>
      <c r="D5" s="6" t="inlineStr">
        <is>
          <t>BUSINESS</t>
        </is>
      </c>
      <c r="E5" s="6" t="inlineStr">
        <is>
          <t>DEPARTMENT</t>
        </is>
      </c>
      <c r="F5" s="6" t="n">
        <v>36</v>
      </c>
      <c r="G5" s="6" t="n">
        <v>36.5</v>
      </c>
      <c r="H5" s="6" t="n">
        <v>37</v>
      </c>
      <c r="I5" s="6" t="n">
        <v>37.5</v>
      </c>
      <c r="J5" s="6" t="n">
        <v>38</v>
      </c>
      <c r="K5" s="6" t="n">
        <v>38.5</v>
      </c>
      <c r="L5" s="6" t="n">
        <v>39</v>
      </c>
      <c r="M5" s="6" t="n">
        <v>39.5</v>
      </c>
      <c r="N5" s="6" t="n">
        <v>40</v>
      </c>
      <c r="O5" s="6" t="n">
        <v>40.5</v>
      </c>
      <c r="P5" s="6" t="n">
        <v>41</v>
      </c>
      <c r="Q5" s="6" t="inlineStr">
        <is>
          <t>UNI</t>
        </is>
      </c>
      <c r="R5" s="7" t="inlineStr">
        <is>
          <t>QTY</t>
        </is>
      </c>
      <c r="S5" s="7" t="inlineStr">
        <is>
          <t>MSRP MVP</t>
        </is>
      </c>
      <c r="T5" s="40" t="inlineStr">
        <is>
          <t>MSRP</t>
        </is>
      </c>
      <c r="U5" s="40" t="inlineStr">
        <is>
          <t>PRICE</t>
        </is>
      </c>
      <c r="V5" s="16" t="inlineStr">
        <is>
          <t>OFF</t>
        </is>
      </c>
      <c r="W5" s="40" t="inlineStr">
        <is>
          <t>TTL MSRP</t>
        </is>
      </c>
      <c r="X5" s="40" t="inlineStr">
        <is>
          <t>TTL PRICE</t>
        </is>
      </c>
      <c r="Y5" t="inlineStr">
        <is>
          <t>Source URL</t>
        </is>
      </c>
      <c r="Z5" t="inlineStr">
        <is>
          <t>Source Type</t>
        </is>
      </c>
      <c r="AA5" t="inlineStr">
        <is>
          <t>Seller</t>
        </is>
      </c>
    </row>
    <row customHeight="1" ht="120" r="6">
      <c r="A6" s="4" t="n"/>
      <c r="B6" s="4" t="inlineStr">
        <is>
          <t>Fendi</t>
        </is>
      </c>
      <c r="C6" s="4" t="inlineStr">
        <is>
          <t>8BH372ALVYF1GE3</t>
        </is>
      </c>
      <c r="D6" s="4" t="inlineStr">
        <is>
          <t>Womens</t>
        </is>
      </c>
      <c r="E6" s="4" t="inlineStr">
        <is>
          <t>Bags</t>
        </is>
      </c>
      <c r="F6" s="5" t="inlineStr"/>
      <c r="G6" s="5" t="inlineStr"/>
      <c r="H6" s="5" t="inlineStr"/>
      <c r="I6" s="5" t="inlineStr"/>
      <c r="J6" s="5" t="inlineStr"/>
      <c r="K6" s="5" t="inlineStr"/>
      <c r="L6" s="5" t="inlineStr"/>
      <c r="M6" s="5" t="inlineStr"/>
      <c r="N6" s="5" t="inlineStr"/>
      <c r="O6" s="5" t="inlineStr"/>
      <c r="P6" s="5" t="inlineStr"/>
      <c r="Q6" s="5" t="n">
        <v>2</v>
      </c>
      <c r="R6" s="5" t="n">
        <v>2</v>
      </c>
      <c r="S6" s="5" t="inlineStr">
        <is>
          <t>['3190.00']</t>
        </is>
      </c>
      <c r="T6" s="41" t="n">
        <v>3190</v>
      </c>
      <c r="U6" s="41">
        <f>T6-(T6*$V$4)</f>
        <v/>
      </c>
      <c r="V6" s="17">
        <f>1-(U6/T6)</f>
        <v/>
      </c>
      <c r="W6" s="41">
        <f>T6*R6</f>
        <v/>
      </c>
      <c r="X6" s="41">
        <f>U6*R6</f>
        <v/>
      </c>
      <c r="Y6" t="inlineStr">
        <is>
          <t>https://www.fendi.com/us-en/woman/bags/fendi-sunshine-large-brown-ff-jacquard-fabric-shopper-8bh372alvyf1ge3, https://www.fendi.com/us-en/gift-ideas/for-her/fendi-sunshine-large-brown-ff-jacquard-fabric-shopper-8bh372alvyf1ge3</t>
        </is>
      </c>
      <c r="Z6" t="inlineStr">
        <is>
          <t>brand</t>
        </is>
      </c>
      <c r="AA6" t="inlineStr">
        <is>
          <t>None</t>
        </is>
      </c>
    </row>
    <row customHeight="1" ht="120" r="7">
      <c r="B7" s="4" t="inlineStr">
        <is>
          <t>Fendi</t>
        </is>
      </c>
      <c r="C7" s="4" t="inlineStr">
        <is>
          <t>8BH374A9P6F1K3B</t>
        </is>
      </c>
      <c r="D7" s="4" t="inlineStr">
        <is>
          <t>Womens</t>
        </is>
      </c>
      <c r="E7" s="4" t="inlineStr">
        <is>
          <t>Bags</t>
        </is>
      </c>
      <c r="F7" s="5" t="inlineStr"/>
      <c r="G7" s="5" t="inlineStr"/>
      <c r="H7" s="5" t="inlineStr"/>
      <c r="I7" s="5" t="inlineStr"/>
      <c r="J7" s="5" t="inlineStr"/>
      <c r="K7" s="5" t="inlineStr"/>
      <c r="L7" s="5" t="inlineStr"/>
      <c r="M7" s="5" t="inlineStr"/>
      <c r="N7" s="5" t="inlineStr"/>
      <c r="O7" s="5" t="inlineStr"/>
      <c r="P7" s="5" t="inlineStr"/>
      <c r="Q7" s="5" t="n">
        <v>2</v>
      </c>
      <c r="R7" s="5" t="n">
        <v>2</v>
      </c>
      <c r="S7" s="5" t="n"/>
      <c r="T7" s="41" t="n">
        <v>3890</v>
      </c>
      <c r="U7" s="41">
        <f>T7-(T7*$V$4)</f>
        <v/>
      </c>
      <c r="V7" s="17">
        <f>1-(U7/T7)</f>
        <v/>
      </c>
      <c r="W7" s="41">
        <f>T7*R7</f>
        <v/>
      </c>
      <c r="X7" s="41">
        <f>U7*R7</f>
        <v/>
      </c>
    </row>
    <row customHeight="1" ht="120" r="8">
      <c r="A8" s="4" t="n"/>
      <c r="B8" s="4" t="inlineStr">
        <is>
          <t>Fendi</t>
        </is>
      </c>
      <c r="C8" s="4" t="inlineStr">
        <is>
          <t>8BH386ABVLF1DG7</t>
        </is>
      </c>
      <c r="D8" s="4" t="inlineStr">
        <is>
          <t>Womens</t>
        </is>
      </c>
      <c r="E8" s="4" t="inlineStr">
        <is>
          <t>Bags</t>
        </is>
      </c>
      <c r="F8" s="5" t="inlineStr"/>
      <c r="G8" s="5" t="inlineStr"/>
      <c r="H8" s="5" t="inlineStr"/>
      <c r="I8" s="5" t="inlineStr"/>
      <c r="J8" s="5" t="inlineStr"/>
      <c r="K8" s="5" t="inlineStr"/>
      <c r="L8" s="5" t="inlineStr"/>
      <c r="M8" s="5" t="inlineStr"/>
      <c r="N8" s="5" t="inlineStr"/>
      <c r="O8" s="5" t="inlineStr"/>
      <c r="P8" s="5" t="inlineStr"/>
      <c r="Q8" s="5" t="n">
        <v>2</v>
      </c>
      <c r="R8" s="5" t="n">
        <v>2</v>
      </c>
      <c r="S8" s="5" t="inlineStr">
        <is>
          <t>['3100.00']</t>
        </is>
      </c>
      <c r="T8" s="41" t="n">
        <v>3100</v>
      </c>
      <c r="U8" s="41">
        <f>T8-(T8*$V$4)</f>
        <v/>
      </c>
      <c r="V8" s="17">
        <f>1-(U8/T8)</f>
        <v/>
      </c>
      <c r="W8" s="41">
        <f>T8*R8</f>
        <v/>
      </c>
      <c r="X8" s="41">
        <f>U8*R8</f>
        <v/>
      </c>
      <c r="Y8" t="inlineStr">
        <is>
          <t>https://www.fendi.com/us-en/us_FendibyMarcJacobs_woman/bags/fendi-sunshine-medium-black-leather-shopper-8bh386abvlf1dg7, https://www.fendi.com/us-en/woman/bags/fendi-sunshine-medium-black-leather-shopper-8bh386abvlf1dg7</t>
        </is>
      </c>
      <c r="Z8" t="inlineStr">
        <is>
          <t>brand</t>
        </is>
      </c>
      <c r="AA8" t="inlineStr">
        <is>
          <t>None</t>
        </is>
      </c>
    </row>
    <row customHeight="1" ht="120" r="9">
      <c r="A9" s="4" t="n"/>
      <c r="B9" s="4" t="inlineStr">
        <is>
          <t>Fendi</t>
        </is>
      </c>
      <c r="C9" s="4" t="inlineStr">
        <is>
          <t>8BH386ALFYF065R</t>
        </is>
      </c>
      <c r="D9" s="4" t="inlineStr">
        <is>
          <t>Womens</t>
        </is>
      </c>
      <c r="E9" s="4" t="inlineStr">
        <is>
          <t>Bags</t>
        </is>
      </c>
      <c r="F9" s="5" t="inlineStr"/>
      <c r="G9" s="5" t="inlineStr"/>
      <c r="H9" s="5" t="inlineStr"/>
      <c r="I9" s="5" t="inlineStr"/>
      <c r="J9" s="5" t="inlineStr"/>
      <c r="K9" s="5" t="inlineStr"/>
      <c r="L9" s="5" t="inlineStr"/>
      <c r="M9" s="5" t="inlineStr"/>
      <c r="N9" s="5" t="inlineStr"/>
      <c r="O9" s="5" t="inlineStr"/>
      <c r="P9" s="5" t="inlineStr"/>
      <c r="Q9" s="5" t="n">
        <v>2</v>
      </c>
      <c r="R9" s="5" t="n">
        <v>2</v>
      </c>
      <c r="S9" s="5" t="n"/>
      <c r="T9" s="41" t="n">
        <v>3100</v>
      </c>
      <c r="U9" s="41">
        <f>T9-(T9*$V$4)</f>
        <v/>
      </c>
      <c r="V9" s="17">
        <f>1-(U9/T9)</f>
        <v/>
      </c>
      <c r="W9" s="41">
        <f>T9*R9</f>
        <v/>
      </c>
      <c r="X9" s="41">
        <f>U9*R9</f>
        <v/>
      </c>
    </row>
    <row customHeight="1" ht="120" r="10">
      <c r="A10" s="4" t="n"/>
      <c r="B10" s="4" t="inlineStr">
        <is>
          <t>Fendi</t>
        </is>
      </c>
      <c r="C10" s="4" t="inlineStr">
        <is>
          <t>8BH386ALVYF1GE3</t>
        </is>
      </c>
      <c r="D10" s="4" t="inlineStr">
        <is>
          <t>Womens</t>
        </is>
      </c>
      <c r="E10" s="4" t="inlineStr">
        <is>
          <t>Bags</t>
        </is>
      </c>
      <c r="F10" s="5" t="inlineStr"/>
      <c r="G10" s="5" t="inlineStr"/>
      <c r="H10" s="5" t="inlineStr"/>
      <c r="I10" s="5" t="inlineStr"/>
      <c r="J10" s="5" t="inlineStr"/>
      <c r="K10" s="5" t="inlineStr"/>
      <c r="L10" s="5" t="inlineStr"/>
      <c r="M10" s="5" t="inlineStr"/>
      <c r="N10" s="5" t="inlineStr"/>
      <c r="O10" s="5" t="inlineStr"/>
      <c r="P10" s="5" t="inlineStr"/>
      <c r="Q10" s="5" t="n">
        <v>2</v>
      </c>
      <c r="R10" s="5" t="n">
        <v>2</v>
      </c>
      <c r="S10" s="5" t="inlineStr">
        <is>
          <t>['3100.00']</t>
        </is>
      </c>
      <c r="T10" s="41" t="n">
        <v>3100</v>
      </c>
      <c r="U10" s="41">
        <f>T10-(T10*$V$4)</f>
        <v/>
      </c>
      <c r="V10" s="17">
        <f>1-(U10/T10)</f>
        <v/>
      </c>
      <c r="W10" s="41">
        <f>T10*R10</f>
        <v/>
      </c>
      <c r="X10" s="41">
        <f>U10*R10</f>
        <v/>
      </c>
      <c r="Y10" t="inlineStr">
        <is>
          <t>https://www.fendi.com/us-en/woman/bags/timeless/fendi-sunshine-medium-brown-ff-jacquard-fabric-shopper-8bh386alvyf1ge3, https://www.fendi.com/us-en/gift-ideas/for-her/unforgettable-pieces/fendi-sunshine-medium-brown-ff-jacquard-fabric-shopper-8bh386alvyf1ge3</t>
        </is>
      </c>
      <c r="Z10" t="inlineStr">
        <is>
          <t>brand</t>
        </is>
      </c>
      <c r="AA10" t="inlineStr">
        <is>
          <t>None</t>
        </is>
      </c>
    </row>
    <row customHeight="1" ht="120" r="11">
      <c r="A11" s="4" t="n"/>
      <c r="B11" s="4" t="inlineStr">
        <is>
          <t>Fendi</t>
        </is>
      </c>
      <c r="C11" s="4" t="inlineStr">
        <is>
          <t>8BH386AMCVF0J2F</t>
        </is>
      </c>
      <c r="D11" s="4" t="inlineStr">
        <is>
          <t>Womens</t>
        </is>
      </c>
      <c r="E11" s="4" t="inlineStr">
        <is>
          <t>Bags</t>
        </is>
      </c>
      <c r="F11" s="5" t="inlineStr"/>
      <c r="G11" s="5" t="inlineStr"/>
      <c r="H11" s="5" t="inlineStr"/>
      <c r="I11" s="5" t="inlineStr"/>
      <c r="J11" s="5" t="inlineStr"/>
      <c r="K11" s="5" t="inlineStr"/>
      <c r="L11" s="5" t="inlineStr"/>
      <c r="M11" s="5" t="inlineStr"/>
      <c r="N11" s="5" t="inlineStr"/>
      <c r="O11" s="5" t="inlineStr"/>
      <c r="P11" s="5" t="inlineStr"/>
      <c r="Q11" s="5" t="n">
        <v>2</v>
      </c>
      <c r="R11" s="5" t="n">
        <v>2</v>
      </c>
      <c r="S11" s="5" t="n"/>
      <c r="T11" s="41" t="n">
        <v>3290</v>
      </c>
      <c r="U11" s="41">
        <f>T11-(T11*$V$4)</f>
        <v/>
      </c>
      <c r="V11" s="17">
        <f>1-(U11/T11)</f>
        <v/>
      </c>
      <c r="W11" s="41">
        <f>T11*R11</f>
        <v/>
      </c>
      <c r="X11" s="41">
        <f>U11*R11</f>
        <v/>
      </c>
    </row>
    <row customHeight="1" ht="120" r="12">
      <c r="A12" s="31" t="n"/>
      <c r="B12" s="4" t="inlineStr">
        <is>
          <t>Fendi</t>
        </is>
      </c>
      <c r="C12" s="4" t="inlineStr">
        <is>
          <t>8BH386ANT7F0H9H</t>
        </is>
      </c>
      <c r="D12" s="4" t="inlineStr">
        <is>
          <t>Womens</t>
        </is>
      </c>
      <c r="E12" s="4" t="inlineStr">
        <is>
          <t>Bags</t>
        </is>
      </c>
      <c r="F12" s="5" t="inlineStr"/>
      <c r="G12" s="5" t="inlineStr"/>
      <c r="H12" s="5" t="inlineStr"/>
      <c r="I12" s="5" t="inlineStr"/>
      <c r="J12" s="5" t="inlineStr"/>
      <c r="K12" s="5" t="inlineStr"/>
      <c r="L12" s="5" t="inlineStr"/>
      <c r="M12" s="5" t="inlineStr"/>
      <c r="N12" s="5" t="inlineStr"/>
      <c r="O12" s="5" t="inlineStr"/>
      <c r="P12" s="5" t="inlineStr"/>
      <c r="Q12" s="5" t="n">
        <v>2</v>
      </c>
      <c r="R12" s="5" t="n">
        <v>2</v>
      </c>
      <c r="S12" s="5" t="n"/>
      <c r="T12" s="41" t="n">
        <v>3290</v>
      </c>
      <c r="U12" s="41">
        <f>T12-(T12*$V$4)</f>
        <v/>
      </c>
      <c r="V12" s="17">
        <f>1-(U12/T12)</f>
        <v/>
      </c>
      <c r="W12" s="41">
        <f>T12*R12</f>
        <v/>
      </c>
      <c r="X12" s="41">
        <f>U12*R12</f>
        <v/>
      </c>
    </row>
    <row customHeight="1" ht="120" r="13">
      <c r="A13" s="31" t="n"/>
      <c r="B13" s="4" t="inlineStr">
        <is>
          <t>Fendi</t>
        </is>
      </c>
      <c r="C13" s="4" t="inlineStr">
        <is>
          <t>8BH386ANT7F1LG2</t>
        </is>
      </c>
      <c r="D13" s="4" t="inlineStr">
        <is>
          <t>Womens</t>
        </is>
      </c>
      <c r="E13" s="4" t="inlineStr">
        <is>
          <t>Bags</t>
        </is>
      </c>
      <c r="F13" s="5" t="inlineStr"/>
      <c r="G13" s="5" t="inlineStr"/>
      <c r="H13" s="5" t="inlineStr"/>
      <c r="I13" s="5" t="inlineStr"/>
      <c r="J13" s="5" t="inlineStr"/>
      <c r="K13" s="5" t="inlineStr"/>
      <c r="L13" s="5" t="inlineStr"/>
      <c r="M13" s="5" t="inlineStr"/>
      <c r="N13" s="5" t="inlineStr"/>
      <c r="O13" s="5" t="inlineStr"/>
      <c r="P13" s="5" t="inlineStr"/>
      <c r="Q13" s="5" t="n">
        <v>3</v>
      </c>
      <c r="R13" s="5" t="n">
        <v>3</v>
      </c>
      <c r="S13" s="5" t="n"/>
      <c r="T13" s="41" t="n">
        <v>3290</v>
      </c>
      <c r="U13" s="41">
        <f>T13-(T13*$V$4)</f>
        <v/>
      </c>
      <c r="V13" s="17">
        <f>1-(U13/T13)</f>
        <v/>
      </c>
      <c r="W13" s="41">
        <f>T13*R13</f>
        <v/>
      </c>
      <c r="X13" s="41">
        <f>U13*R13</f>
        <v/>
      </c>
    </row>
    <row customHeight="1" ht="120" r="14">
      <c r="A14" s="4" t="n"/>
      <c r="B14" s="4" t="inlineStr">
        <is>
          <t>Fendi</t>
        </is>
      </c>
      <c r="C14" s="4" t="inlineStr">
        <is>
          <t>8BH386AQF5F04Y9</t>
        </is>
      </c>
      <c r="D14" s="4" t="inlineStr">
        <is>
          <t>Womens</t>
        </is>
      </c>
      <c r="E14" s="4" t="inlineStr">
        <is>
          <t>Bags</t>
        </is>
      </c>
      <c r="F14" s="5" t="inlineStr"/>
      <c r="G14" s="5" t="inlineStr"/>
      <c r="H14" s="5" t="inlineStr"/>
      <c r="I14" s="5" t="inlineStr"/>
      <c r="J14" s="5" t="inlineStr"/>
      <c r="K14" s="5" t="inlineStr"/>
      <c r="L14" s="5" t="inlineStr"/>
      <c r="M14" s="5" t="inlineStr"/>
      <c r="N14" s="5" t="inlineStr"/>
      <c r="O14" s="5" t="inlineStr"/>
      <c r="P14" s="5" t="inlineStr"/>
      <c r="Q14" s="5" t="n">
        <v>2</v>
      </c>
      <c r="R14" s="5" t="n">
        <v>2</v>
      </c>
      <c r="S14" s="5" t="n"/>
      <c r="T14" s="41" t="n"/>
      <c r="U14" s="41">
        <f>T14-(T14*$V$4)</f>
        <v/>
      </c>
      <c r="V14" s="17">
        <f>1-(U14/T14)</f>
        <v/>
      </c>
      <c r="W14" s="41">
        <f>T14*R14</f>
        <v/>
      </c>
      <c r="X14" s="41">
        <f>U14*R14</f>
        <v/>
      </c>
    </row>
    <row customHeight="1" ht="120" r="15">
      <c r="A15" s="4" t="n"/>
      <c r="B15" s="4" t="inlineStr">
        <is>
          <t>Fendi</t>
        </is>
      </c>
      <c r="C15" s="4" t="inlineStr">
        <is>
          <t>8BH386AQF5F1CJD</t>
        </is>
      </c>
      <c r="D15" s="4" t="inlineStr">
        <is>
          <t>Womens</t>
        </is>
      </c>
      <c r="E15" s="4" t="inlineStr">
        <is>
          <t>Bags</t>
        </is>
      </c>
      <c r="F15" s="5" t="inlineStr"/>
      <c r="G15" s="5" t="inlineStr"/>
      <c r="H15" s="5" t="inlineStr"/>
      <c r="I15" s="5" t="inlineStr"/>
      <c r="J15" s="5" t="inlineStr"/>
      <c r="K15" s="5" t="inlineStr"/>
      <c r="L15" s="5" t="inlineStr"/>
      <c r="M15" s="5" t="inlineStr"/>
      <c r="N15" s="5" t="inlineStr"/>
      <c r="O15" s="5" t="inlineStr"/>
      <c r="P15" s="5" t="inlineStr"/>
      <c r="Q15" s="5" t="n">
        <v>3</v>
      </c>
      <c r="R15" s="5" t="n">
        <v>3</v>
      </c>
      <c r="S15" s="5" t="inlineStr">
        <is>
          <t>['3100.00']</t>
        </is>
      </c>
      <c r="T15" s="41" t="n">
        <v>3100</v>
      </c>
      <c r="U15" s="41">
        <f>T15-(T15*$V$4)</f>
        <v/>
      </c>
      <c r="V15" s="17">
        <f>1-(U15/T15)</f>
        <v/>
      </c>
      <c r="W15" s="41">
        <f>T15*R15</f>
        <v/>
      </c>
      <c r="X15" s="41">
        <f>U15*R15</f>
        <v/>
      </c>
      <c r="Y15" t="inlineStr">
        <is>
          <t>https://www.fendi.com/us-en/woman/bags/fendi-sunshine-medium-burgundy-leather-shopper-8bh386aqf5f1cjd</t>
        </is>
      </c>
      <c r="Z15" t="inlineStr">
        <is>
          <t>brand</t>
        </is>
      </c>
      <c r="AA15" t="inlineStr">
        <is>
          <t>None</t>
        </is>
      </c>
    </row>
    <row customHeight="1" ht="120" r="16">
      <c r="A16" s="4" t="n"/>
      <c r="B16" s="4" t="inlineStr">
        <is>
          <t>Fendi</t>
        </is>
      </c>
      <c r="C16" s="4" t="inlineStr">
        <is>
          <t>8BH394AHW4F15KR</t>
        </is>
      </c>
      <c r="D16" s="4" t="inlineStr">
        <is>
          <t>Womens</t>
        </is>
      </c>
      <c r="E16" s="4" t="inlineStr">
        <is>
          <t>Bags</t>
        </is>
      </c>
      <c r="F16" s="5" t="inlineStr"/>
      <c r="G16" s="5" t="inlineStr"/>
      <c r="H16" s="5" t="inlineStr"/>
      <c r="I16" s="5" t="inlineStr"/>
      <c r="J16" s="5" t="inlineStr"/>
      <c r="K16" s="5" t="inlineStr"/>
      <c r="L16" s="5" t="inlineStr"/>
      <c r="M16" s="5" t="inlineStr"/>
      <c r="N16" s="5" t="inlineStr"/>
      <c r="O16" s="5" t="inlineStr"/>
      <c r="P16" s="5" t="inlineStr"/>
      <c r="Q16" s="5" t="n">
        <v>1</v>
      </c>
      <c r="R16" s="5" t="n">
        <v>1</v>
      </c>
      <c r="S16" s="5" t="n"/>
      <c r="T16" s="41" t="n"/>
      <c r="U16" s="41">
        <f>T16-(T16*$V$4)</f>
        <v/>
      </c>
      <c r="V16" s="17">
        <f>1-(U16/T16)</f>
        <v/>
      </c>
      <c r="W16" s="41">
        <f>T16*R16</f>
        <v/>
      </c>
      <c r="X16" s="41">
        <f>U16*R16</f>
        <v/>
      </c>
    </row>
    <row customHeight="1" ht="120" r="17">
      <c r="A17" s="4" t="n"/>
      <c r="B17" s="4" t="inlineStr">
        <is>
          <t>Fendi</t>
        </is>
      </c>
      <c r="C17" s="4" t="inlineStr">
        <is>
          <t>8BH414APZAF0KUR</t>
        </is>
      </c>
      <c r="D17" s="4" t="inlineStr">
        <is>
          <t>Womens</t>
        </is>
      </c>
      <c r="E17" s="4" t="inlineStr">
        <is>
          <t>Bags</t>
        </is>
      </c>
      <c r="F17" s="5" t="inlineStr"/>
      <c r="G17" s="5" t="inlineStr"/>
      <c r="H17" s="5" t="inlineStr"/>
      <c r="I17" s="5" t="inlineStr"/>
      <c r="J17" s="5" t="inlineStr"/>
      <c r="K17" s="5" t="inlineStr"/>
      <c r="L17" s="5" t="inlineStr"/>
      <c r="M17" s="5" t="inlineStr"/>
      <c r="N17" s="5" t="inlineStr"/>
      <c r="O17" s="5" t="inlineStr"/>
      <c r="P17" s="5" t="inlineStr"/>
      <c r="Q17" s="5" t="n">
        <v>1</v>
      </c>
      <c r="R17" s="5" t="n">
        <v>1</v>
      </c>
      <c r="S17" s="5" t="inlineStr">
        <is>
          <t>['2850.00']</t>
        </is>
      </c>
      <c r="T17" s="41" t="n">
        <v>2850</v>
      </c>
      <c r="U17" s="41">
        <f>T17-(T17*$V$4)</f>
        <v/>
      </c>
      <c r="V17" s="17">
        <f>1-(U17/T17)</f>
        <v/>
      </c>
      <c r="W17" s="41">
        <f>T17*R17</f>
        <v/>
      </c>
      <c r="X17" s="41">
        <f>U17*R17</f>
        <v/>
      </c>
      <c r="Y17" t="inlineStr">
        <is>
          <t>https://www.fendi.com/us-en/woman/bags/fendi-origami/fendi-origami-medium-black-leather-bag-that-can-be-transformed-8bh414apzaf0kur, https://www.fendi.com/us-en/gift-ideas/for-her/fendi-origami-medium-black-leather-bag-that-can-be-transformed-8bh414apzaf0kur</t>
        </is>
      </c>
      <c r="Z17" t="inlineStr">
        <is>
          <t>brand</t>
        </is>
      </c>
      <c r="AA17" t="inlineStr">
        <is>
          <t>None</t>
        </is>
      </c>
    </row>
    <row customHeight="1" ht="120" r="18">
      <c r="A18" s="4" t="n"/>
      <c r="B18" s="4" t="inlineStr">
        <is>
          <t>Fendi</t>
        </is>
      </c>
      <c r="C18" s="4" t="inlineStr">
        <is>
          <t>8BH414APZAF11WS</t>
        </is>
      </c>
      <c r="D18" s="4" t="inlineStr">
        <is>
          <t>Womens</t>
        </is>
      </c>
      <c r="E18" s="4" t="inlineStr">
        <is>
          <t>Bags</t>
        </is>
      </c>
      <c r="F18" s="5" t="inlineStr"/>
      <c r="G18" s="5" t="inlineStr"/>
      <c r="H18" s="5" t="inlineStr"/>
      <c r="I18" s="5" t="inlineStr"/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n">
        <v>1</v>
      </c>
      <c r="R18" s="5" t="n">
        <v>1</v>
      </c>
      <c r="S18" s="5" t="inlineStr">
        <is>
          <t>['2850.00']</t>
        </is>
      </c>
      <c r="T18" s="41" t="n">
        <v>2850</v>
      </c>
      <c r="U18" s="41">
        <f>T18-(T18*$V$4)</f>
        <v/>
      </c>
      <c r="V18" s="17">
        <f>1-(U18/T18)</f>
        <v/>
      </c>
      <c r="W18" s="41">
        <f>T18*R18</f>
        <v/>
      </c>
      <c r="X18" s="41">
        <f>U18*R18</f>
        <v/>
      </c>
      <c r="Y18" t="inlineStr">
        <is>
          <t>https://www.fendi.com/us-en/woman/bags/fendi-origami/fendi-origami-medium-dove-gray-leather-bag-that-can-be-transformed-8bh414apzaf11ws, https://www.fendi.com/us-en/gift-ideas/for-her/fendi-origami-medium-dove-gray-leather-bag-that-can-be-transformed-8bh414apzaf11ws</t>
        </is>
      </c>
      <c r="Z18" t="inlineStr">
        <is>
          <t>brand</t>
        </is>
      </c>
      <c r="AA18" t="inlineStr">
        <is>
          <t>None</t>
        </is>
      </c>
    </row>
    <row customHeight="1" ht="120" r="19">
      <c r="A19" s="4" t="n"/>
      <c r="B19" s="4" t="inlineStr">
        <is>
          <t>Fendi</t>
        </is>
      </c>
      <c r="C19" s="4" t="inlineStr">
        <is>
          <t>8BN244AHJWF1E3K</t>
        </is>
      </c>
      <c r="D19" s="4" t="inlineStr">
        <is>
          <t>Womens</t>
        </is>
      </c>
      <c r="E19" s="4" t="inlineStr">
        <is>
          <t>Bags</t>
        </is>
      </c>
      <c r="F19" s="5" t="inlineStr"/>
      <c r="G19" s="5" t="inlineStr"/>
      <c r="H19" s="5" t="inlineStr"/>
      <c r="I19" s="5" t="inlineStr"/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n">
        <v>1</v>
      </c>
      <c r="R19" s="5" t="n">
        <v>1</v>
      </c>
      <c r="S19" s="5" t="inlineStr">
        <is>
          <t>['4900.00']</t>
        </is>
      </c>
      <c r="T19" s="41" t="n">
        <v>4900</v>
      </c>
      <c r="U19" s="41">
        <f>T19-(T19*$V$4)</f>
        <v/>
      </c>
      <c r="V19" s="17">
        <f>1-(U19/T19)</f>
        <v/>
      </c>
      <c r="W19" s="41">
        <f>T19*R19</f>
        <v/>
      </c>
      <c r="X19" s="41">
        <f>U19*R19</f>
        <v/>
      </c>
      <c r="Y19" t="inlineStr">
        <is>
          <t>https://www.fendi.com/us-en/woman/bags/peekaboo-mini-brown-leather-bag-8bn244ahjwf1e3k, https://www.fendi.com/us-en/woman/bags/timeless/peekaboo-mini-brown-leather-bag-8bn244ahjwf1e3k</t>
        </is>
      </c>
      <c r="Z19" t="inlineStr">
        <is>
          <t>brand</t>
        </is>
      </c>
      <c r="AA19" t="inlineStr">
        <is>
          <t>None</t>
        </is>
      </c>
    </row>
    <row customHeight="1" ht="120" r="20">
      <c r="A20" s="4" t="n"/>
      <c r="B20" s="4" t="inlineStr">
        <is>
          <t>Fendi</t>
        </is>
      </c>
      <c r="C20" s="4" t="inlineStr">
        <is>
          <t>8BN244AMCXF0J2F</t>
        </is>
      </c>
      <c r="D20" s="4" t="inlineStr">
        <is>
          <t>Womens</t>
        </is>
      </c>
      <c r="E20" s="4" t="inlineStr">
        <is>
          <t>Bags</t>
        </is>
      </c>
      <c r="F20" s="5" t="inlineStr"/>
      <c r="G20" s="5" t="inlineStr"/>
      <c r="H20" s="5" t="inlineStr"/>
      <c r="I20" s="5" t="inlineStr"/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n">
        <v>1</v>
      </c>
      <c r="R20" s="5" t="n">
        <v>1</v>
      </c>
      <c r="S20" s="5" t="n"/>
      <c r="T20" s="41" t="n">
        <v>5230</v>
      </c>
      <c r="U20" s="41">
        <f>T20-(T20*$V$4)</f>
        <v/>
      </c>
      <c r="V20" s="17">
        <f>1-(U20/T20)</f>
        <v/>
      </c>
      <c r="W20" s="41">
        <f>T20*R20</f>
        <v/>
      </c>
      <c r="X20" s="41">
        <f>U20*R20</f>
        <v/>
      </c>
    </row>
    <row customHeight="1" ht="120" r="21">
      <c r="A21" s="4" t="n"/>
      <c r="B21" s="4" t="inlineStr">
        <is>
          <t>Fendi</t>
        </is>
      </c>
      <c r="C21" s="4" t="inlineStr">
        <is>
          <t>8BN244ANSDF0KMH</t>
        </is>
      </c>
      <c r="D21" s="4" t="inlineStr">
        <is>
          <t>Womens</t>
        </is>
      </c>
      <c r="E21" s="4" t="inlineStr">
        <is>
          <t>Bags</t>
        </is>
      </c>
      <c r="F21" s="5" t="inlineStr"/>
      <c r="G21" s="5" t="inlineStr"/>
      <c r="H21" s="5" t="inlineStr"/>
      <c r="I21" s="5" t="inlineStr"/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n">
        <v>2</v>
      </c>
      <c r="R21" s="5" t="n">
        <v>2</v>
      </c>
      <c r="S21" s="5" t="inlineStr">
        <is>
          <t>['5100.00']</t>
        </is>
      </c>
      <c r="T21" s="41" t="n">
        <v>5100</v>
      </c>
      <c r="U21" s="41">
        <f>T21-(T21*$V$4)</f>
        <v/>
      </c>
      <c r="V21" s="17">
        <f>1-(U21/T21)</f>
        <v/>
      </c>
      <c r="W21" s="41">
        <f>T21*R21</f>
        <v/>
      </c>
      <c r="X21" s="41">
        <f>U21*R21</f>
        <v/>
      </c>
      <c r="Y21" t="inlineStr">
        <is>
          <t>https://www.fendi.com/us-en/woman/bags/peekaboo/peekaboo-mini-white-leather-bag-8bn244ansdf0kmh</t>
        </is>
      </c>
      <c r="Z21" t="inlineStr">
        <is>
          <t>brand</t>
        </is>
      </c>
      <c r="AA21" t="inlineStr">
        <is>
          <t>None</t>
        </is>
      </c>
    </row>
    <row customHeight="1" ht="120" r="22">
      <c r="A22" s="4" t="n"/>
      <c r="B22" s="4" t="inlineStr">
        <is>
          <t>Fendi</t>
        </is>
      </c>
      <c r="C22" s="4" t="inlineStr">
        <is>
          <t>8BN244ANWYF1LMG</t>
        </is>
      </c>
      <c r="D22" s="4" t="inlineStr">
        <is>
          <t>Womens</t>
        </is>
      </c>
      <c r="E22" s="4" t="inlineStr">
        <is>
          <t>Bags</t>
        </is>
      </c>
      <c r="F22" s="5" t="inlineStr"/>
      <c r="G22" s="5" t="inlineStr"/>
      <c r="H22" s="5" t="inlineStr"/>
      <c r="I22" s="5" t="inlineStr"/>
      <c r="J22" s="5" t="inlineStr"/>
      <c r="K22" s="5" t="inlineStr"/>
      <c r="L22" s="5" t="inlineStr"/>
      <c r="M22" s="5" t="inlineStr"/>
      <c r="N22" s="5" t="inlineStr"/>
      <c r="O22" s="5" t="inlineStr"/>
      <c r="P22" s="5" t="inlineStr"/>
      <c r="Q22" s="5" t="n">
        <v>1</v>
      </c>
      <c r="R22" s="5" t="n">
        <v>1</v>
      </c>
      <c r="S22" s="5" t="inlineStr">
        <is>
          <t>['5300.00']</t>
        </is>
      </c>
      <c r="T22" s="41" t="n">
        <v>5300</v>
      </c>
      <c r="U22" s="41">
        <f>T22-(T22*$V$4)</f>
        <v/>
      </c>
      <c r="V22" s="17">
        <f>1-(U22/T22)</f>
        <v/>
      </c>
      <c r="W22" s="41">
        <f>T22*R22</f>
        <v/>
      </c>
      <c r="X22" s="41">
        <f>U22*R22</f>
        <v/>
      </c>
      <c r="Y22" t="inlineStr">
        <is>
          <t>https://www.fendi.com/us-en/woman/bags/peekaboo-mini-white-and-blue-woven-leather-bag-8bn244anwyf1lmg</t>
        </is>
      </c>
      <c r="Z22" t="inlineStr">
        <is>
          <t>brand</t>
        </is>
      </c>
      <c r="AA22" t="inlineStr">
        <is>
          <t>None</t>
        </is>
      </c>
    </row>
    <row customHeight="1" ht="120" r="23">
      <c r="A23" s="4" t="n"/>
      <c r="B23" s="4" t="inlineStr">
        <is>
          <t>Fendi</t>
        </is>
      </c>
      <c r="C23" s="4" t="inlineStr">
        <is>
          <t>8BN244AQ09F1MZH</t>
        </is>
      </c>
      <c r="D23" s="4" t="inlineStr">
        <is>
          <t>Womens</t>
        </is>
      </c>
      <c r="E23" s="4" t="inlineStr">
        <is>
          <t>Bags</t>
        </is>
      </c>
      <c r="F23" s="5" t="inlineStr"/>
      <c r="G23" s="5" t="inlineStr"/>
      <c r="H23" s="5" t="inlineStr"/>
      <c r="I23" s="5" t="inlineStr"/>
      <c r="J23" s="5" t="inlineStr"/>
      <c r="K23" s="5" t="inlineStr"/>
      <c r="L23" s="5" t="inlineStr"/>
      <c r="M23" s="5" t="inlineStr"/>
      <c r="N23" s="5" t="inlineStr"/>
      <c r="O23" s="5" t="inlineStr"/>
      <c r="P23" s="5" t="inlineStr"/>
      <c r="Q23" s="5" t="n">
        <v>1</v>
      </c>
      <c r="R23" s="5" t="n">
        <v>1</v>
      </c>
      <c r="S23" s="5" t="inlineStr">
        <is>
          <t>['4900.00']</t>
        </is>
      </c>
      <c r="T23" s="41" t="n">
        <v>4900</v>
      </c>
      <c r="U23" s="41">
        <f>T23-(T23*$V$4)</f>
        <v/>
      </c>
      <c r="V23" s="17">
        <f>1-(U23/T23)</f>
        <v/>
      </c>
      <c r="W23" s="41">
        <f>T23*R23</f>
        <v/>
      </c>
      <c r="X23" s="41">
        <f>U23*R23</f>
        <v/>
      </c>
      <c r="Y23" t="inlineStr">
        <is>
          <t>https://www.fendi.com/us-en/8BN244AQ09F1MZH.html, https://www.fendi.com/us-en/woman/bags/peekaboo-mini-burgundy-leather-bag-8bn244aq09f1mzh</t>
        </is>
      </c>
      <c r="Z23" t="inlineStr">
        <is>
          <t>brand</t>
        </is>
      </c>
      <c r="AA23" t="inlineStr">
        <is>
          <t>None</t>
        </is>
      </c>
    </row>
    <row customHeight="1" ht="120" r="24">
      <c r="A24" s="4" t="n"/>
      <c r="B24" s="4" t="inlineStr">
        <is>
          <t>Fendi</t>
        </is>
      </c>
      <c r="C24" s="4" t="inlineStr">
        <is>
          <t>8BN321ANSDF0KMH</t>
        </is>
      </c>
      <c r="D24" s="4" t="inlineStr">
        <is>
          <t>Womens</t>
        </is>
      </c>
      <c r="E24" s="4" t="inlineStr">
        <is>
          <t>Bags</t>
        </is>
      </c>
      <c r="F24" s="5" t="inlineStr"/>
      <c r="G24" s="5" t="inlineStr"/>
      <c r="H24" s="5" t="inlineStr"/>
      <c r="I24" s="5" t="inlineStr"/>
      <c r="J24" s="5" t="inlineStr"/>
      <c r="K24" s="5" t="inlineStr"/>
      <c r="L24" s="5" t="inlineStr"/>
      <c r="M24" s="5" t="inlineStr"/>
      <c r="N24" s="5" t="inlineStr"/>
      <c r="O24" s="5" t="inlineStr"/>
      <c r="P24" s="5" t="inlineStr"/>
      <c r="Q24" s="5" t="n">
        <v>1</v>
      </c>
      <c r="R24" s="5" t="n">
        <v>1</v>
      </c>
      <c r="S24" s="5" t="inlineStr">
        <is>
          <t>['6200.00']</t>
        </is>
      </c>
      <c r="T24" s="41" t="n">
        <v>6200</v>
      </c>
      <c r="U24" s="41">
        <f>T24-(T24*$V$4)</f>
        <v/>
      </c>
      <c r="V24" s="17">
        <f>1-(U24/T24)</f>
        <v/>
      </c>
      <c r="W24" s="41">
        <f>T24*R24</f>
        <v/>
      </c>
      <c r="X24" s="41">
        <f>U24*R24</f>
        <v/>
      </c>
      <c r="Y24" t="inlineStr">
        <is>
          <t>https://www.fendi.com/us-en/woman/bags/peekaboo/peekaboo-iseeu-medium-white-leather-bag-8bn321ansdf0kmh</t>
        </is>
      </c>
      <c r="Z24" t="inlineStr">
        <is>
          <t>brand</t>
        </is>
      </c>
      <c r="AA24" t="inlineStr">
        <is>
          <t>None</t>
        </is>
      </c>
    </row>
    <row customHeight="1" ht="120" r="25">
      <c r="A25" s="4" t="n"/>
      <c r="B25" s="4" t="inlineStr">
        <is>
          <t>Fendi</t>
        </is>
      </c>
      <c r="C25" s="4" t="inlineStr">
        <is>
          <t>8BP137ABVEF04QL</t>
        </is>
      </c>
      <c r="D25" s="4" t="inlineStr">
        <is>
          <t>Womens</t>
        </is>
      </c>
      <c r="E25" s="4" t="inlineStr">
        <is>
          <t>Bags</t>
        </is>
      </c>
      <c r="F25" s="5" t="inlineStr"/>
      <c r="G25" s="5" t="inlineStr"/>
      <c r="H25" s="5" t="inlineStr"/>
      <c r="I25" s="5" t="inlineStr"/>
      <c r="J25" s="5" t="inlineStr"/>
      <c r="K25" s="5" t="inlineStr"/>
      <c r="L25" s="5" t="inlineStr"/>
      <c r="M25" s="5" t="inlineStr"/>
      <c r="N25" s="5" t="inlineStr"/>
      <c r="O25" s="5" t="inlineStr"/>
      <c r="P25" s="5" t="inlineStr"/>
      <c r="Q25" s="5" t="n">
        <v>1</v>
      </c>
      <c r="R25" s="5" t="n">
        <v>1</v>
      </c>
      <c r="S25" s="5" t="n"/>
      <c r="T25" s="41" t="n">
        <v>3490</v>
      </c>
      <c r="U25" s="41">
        <f>T25-(T25*$V$4)</f>
        <v/>
      </c>
      <c r="V25" s="17">
        <f>1-(U25/T25)</f>
        <v/>
      </c>
      <c r="W25" s="41">
        <f>T25*R25</f>
        <v/>
      </c>
      <c r="X25" s="41">
        <f>U25*R25</f>
        <v/>
      </c>
    </row>
    <row customHeight="1" ht="120" r="26">
      <c r="A26" s="4" t="n"/>
      <c r="B26" s="4" t="inlineStr">
        <is>
          <t>Fendi</t>
        </is>
      </c>
      <c r="C26" s="4" t="inlineStr">
        <is>
          <t>8BP137ANSNF1K3A</t>
        </is>
      </c>
      <c r="D26" s="4" t="inlineStr">
        <is>
          <t>Womens</t>
        </is>
      </c>
      <c r="E26" s="4" t="inlineStr">
        <is>
          <t>Bags</t>
        </is>
      </c>
      <c r="F26" s="5" t="inlineStr"/>
      <c r="G26" s="5" t="inlineStr"/>
      <c r="H26" s="5" t="inlineStr"/>
      <c r="I26" s="5" t="inlineStr"/>
      <c r="J26" s="5" t="inlineStr"/>
      <c r="K26" s="5" t="inlineStr"/>
      <c r="L26" s="5" t="inlineStr"/>
      <c r="M26" s="5" t="inlineStr"/>
      <c r="N26" s="5" t="inlineStr"/>
      <c r="O26" s="5" t="inlineStr"/>
      <c r="P26" s="5" t="inlineStr"/>
      <c r="Q26" s="5" t="n">
        <v>1</v>
      </c>
      <c r="R26" s="5" t="n">
        <v>1</v>
      </c>
      <c r="S26" s="5" t="n"/>
      <c r="T26" s="41" t="n">
        <v>3490</v>
      </c>
      <c r="U26" s="41">
        <f>T26-(T26*$V$4)</f>
        <v/>
      </c>
      <c r="V26" s="17">
        <f>1-(U26/T26)</f>
        <v/>
      </c>
      <c r="W26" s="41">
        <f>T26*R26</f>
        <v/>
      </c>
      <c r="X26" s="41">
        <f>U26*R26</f>
        <v/>
      </c>
    </row>
    <row customHeight="1" ht="120" r="27">
      <c r="A27" s="4" t="n"/>
      <c r="B27" s="4" t="inlineStr">
        <is>
          <t>Fendi</t>
        </is>
      </c>
      <c r="C27" s="4" t="inlineStr">
        <is>
          <t>8BR600ALVLF0MK5</t>
        </is>
      </c>
      <c r="D27" s="4" t="inlineStr">
        <is>
          <t>Womens</t>
        </is>
      </c>
      <c r="E27" s="4" t="inlineStr">
        <is>
          <t>Bags</t>
        </is>
      </c>
      <c r="F27" s="5" t="inlineStr"/>
      <c r="G27" s="5" t="inlineStr"/>
      <c r="H27" s="5" t="inlineStr"/>
      <c r="I27" s="5" t="inlineStr"/>
      <c r="J27" s="5" t="inlineStr"/>
      <c r="K27" s="5" t="inlineStr"/>
      <c r="L27" s="5" t="inlineStr"/>
      <c r="M27" s="5" t="inlineStr"/>
      <c r="N27" s="5" t="inlineStr"/>
      <c r="O27" s="5" t="inlineStr"/>
      <c r="P27" s="5" t="inlineStr"/>
      <c r="Q27" s="5" t="n">
        <v>1</v>
      </c>
      <c r="R27" s="5" t="n">
        <v>1</v>
      </c>
      <c r="S27" s="5" t="inlineStr">
        <is>
          <t>['3750.00']</t>
        </is>
      </c>
      <c r="T27" s="41" t="n">
        <v>3750</v>
      </c>
      <c r="U27" s="41">
        <f>T27-(T27*$V$4)</f>
        <v/>
      </c>
      <c r="V27" s="17">
        <f>1-(U27/T27)</f>
        <v/>
      </c>
      <c r="W27" s="41">
        <f>T27*R27</f>
        <v/>
      </c>
      <c r="X27" s="41">
        <f>U27*R27</f>
        <v/>
      </c>
      <c r="Y27" t="inlineStr">
        <is>
          <t>https://www.fendi.com/us-en/gift-ideas/for-her/baguette-silver-craquele-leather-bag-with-ff-motif-8br600alvlf0mk5</t>
        </is>
      </c>
      <c r="Z27" t="inlineStr">
        <is>
          <t>brand</t>
        </is>
      </c>
      <c r="AA27" t="inlineStr">
        <is>
          <t>None</t>
        </is>
      </c>
    </row>
    <row customHeight="1" ht="120" r="28">
      <c r="A28" s="4" t="n"/>
      <c r="B28" s="4" t="inlineStr">
        <is>
          <t>Fendi</t>
        </is>
      </c>
      <c r="C28" s="4" t="inlineStr">
        <is>
          <t>8BR798A5DYF1LF3</t>
        </is>
      </c>
      <c r="D28" s="4" t="inlineStr">
        <is>
          <t>Womens</t>
        </is>
      </c>
      <c r="E28" s="4" t="inlineStr">
        <is>
          <t>Bags</t>
        </is>
      </c>
      <c r="F28" s="5" t="inlineStr"/>
      <c r="G28" s="5" t="inlineStr"/>
      <c r="H28" s="5" t="inlineStr"/>
      <c r="I28" s="5" t="inlineStr"/>
      <c r="J28" s="5" t="inlineStr"/>
      <c r="K28" s="5" t="inlineStr"/>
      <c r="L28" s="5" t="inlineStr"/>
      <c r="M28" s="5" t="inlineStr"/>
      <c r="N28" s="5" t="inlineStr"/>
      <c r="O28" s="5" t="inlineStr"/>
      <c r="P28" s="5" t="inlineStr"/>
      <c r="Q28" s="5" t="n">
        <v>1</v>
      </c>
      <c r="R28" s="5" t="n">
        <v>1</v>
      </c>
      <c r="S28" s="5" t="inlineStr">
        <is>
          <t>['2650.00']</t>
        </is>
      </c>
      <c r="T28" s="41" t="n">
        <v>2650</v>
      </c>
      <c r="U28" s="41">
        <f>T28-(T28*$V$4)</f>
        <v/>
      </c>
      <c r="V28" s="17">
        <f>1-(U28/T28)</f>
        <v/>
      </c>
      <c r="W28" s="41">
        <f>T28*R28</f>
        <v/>
      </c>
      <c r="X28" s="41">
        <f>U28*R28</f>
        <v/>
      </c>
      <c r="Y28" t="inlineStr">
        <is>
          <t>https://www.fendi.com/us-en/woman/bags/fendigraphy/fendigraphy-small-fuchsia-leather-bag-8br798a5dyf1lf3</t>
        </is>
      </c>
      <c r="Z28" t="inlineStr">
        <is>
          <t>brand</t>
        </is>
      </c>
      <c r="AA28" t="inlineStr">
        <is>
          <t>None</t>
        </is>
      </c>
    </row>
    <row customHeight="1" ht="120" r="29">
      <c r="A29" s="4" t="n"/>
      <c r="B29" s="4" t="inlineStr">
        <is>
          <t>Fendi</t>
        </is>
      </c>
      <c r="C29" s="4" t="inlineStr">
        <is>
          <t>8BR798A5DYF1MQI</t>
        </is>
      </c>
      <c r="D29" s="4" t="inlineStr">
        <is>
          <t>Womens</t>
        </is>
      </c>
      <c r="E29" s="4" t="inlineStr">
        <is>
          <t>Bags</t>
        </is>
      </c>
      <c r="F29" s="5" t="inlineStr"/>
      <c r="G29" s="5" t="inlineStr"/>
      <c r="H29" s="5" t="inlineStr"/>
      <c r="I29" s="5" t="inlineStr"/>
      <c r="J29" s="5" t="inlineStr"/>
      <c r="K29" s="5" t="inlineStr"/>
      <c r="L29" s="5" t="inlineStr"/>
      <c r="M29" s="5" t="inlineStr"/>
      <c r="N29" s="5" t="inlineStr"/>
      <c r="O29" s="5" t="inlineStr"/>
      <c r="P29" s="5" t="inlineStr"/>
      <c r="Q29" s="5" t="n">
        <v>3</v>
      </c>
      <c r="R29" s="5" t="n">
        <v>3</v>
      </c>
      <c r="S29" s="5" t="inlineStr">
        <is>
          <t>['2650.00']</t>
        </is>
      </c>
      <c r="T29" s="41" t="n">
        <v>2650</v>
      </c>
      <c r="U29" s="41">
        <f>T29-(T29*$V$4)</f>
        <v/>
      </c>
      <c r="V29" s="17">
        <f>1-(U29/T29)</f>
        <v/>
      </c>
      <c r="W29" s="41">
        <f>T29*R29</f>
        <v/>
      </c>
      <c r="X29" s="41">
        <f>U29*R29</f>
        <v/>
      </c>
      <c r="Y29" t="inlineStr">
        <is>
          <t>https://www.fendi.com/us-en/woman/bags/fendigraphy/fendigraphy-small-brown-leather-bag-8br798a5dyf1mqi</t>
        </is>
      </c>
      <c r="Z29" t="inlineStr">
        <is>
          <t>brand</t>
        </is>
      </c>
      <c r="AA29" t="inlineStr">
        <is>
          <t>None</t>
        </is>
      </c>
    </row>
    <row customHeight="1" ht="120" r="30">
      <c r="A30" s="4" t="n"/>
      <c r="B30" s="4" t="inlineStr">
        <is>
          <t>Fendi</t>
        </is>
      </c>
      <c r="C30" s="4" t="inlineStr">
        <is>
          <t>8BR822APG6F1CFK</t>
        </is>
      </c>
      <c r="D30" s="4" t="inlineStr">
        <is>
          <t>Womens</t>
        </is>
      </c>
      <c r="E30" s="4" t="inlineStr">
        <is>
          <t>Bags</t>
        </is>
      </c>
      <c r="F30" s="5" t="inlineStr"/>
      <c r="G30" s="5" t="inlineStr"/>
      <c r="H30" s="5" t="inlineStr"/>
      <c r="I30" s="5" t="inlineStr"/>
      <c r="J30" s="5" t="inlineStr"/>
      <c r="K30" s="5" t="inlineStr"/>
      <c r="L30" s="5" t="inlineStr"/>
      <c r="M30" s="5" t="inlineStr"/>
      <c r="N30" s="5" t="inlineStr"/>
      <c r="O30" s="5" t="inlineStr"/>
      <c r="P30" s="5" t="inlineStr"/>
      <c r="Q30" s="5" t="n">
        <v>1</v>
      </c>
      <c r="R30" s="5" t="n">
        <v>1</v>
      </c>
      <c r="S30" s="5" t="n"/>
      <c r="T30" s="41" t="n">
        <v>4200</v>
      </c>
      <c r="U30" s="41">
        <f>T30-(T30*$V$4)</f>
        <v/>
      </c>
      <c r="V30" s="17">
        <f>1-(U30/T30)</f>
        <v/>
      </c>
      <c r="W30" s="41">
        <f>T30*R30</f>
        <v/>
      </c>
      <c r="X30" s="41">
        <f>U30*R30</f>
        <v/>
      </c>
    </row>
    <row customHeight="1" ht="120" r="31">
      <c r="A31" s="4" t="n"/>
      <c r="B31" s="4" t="inlineStr">
        <is>
          <t>Fendi</t>
        </is>
      </c>
      <c r="C31" s="4" t="inlineStr">
        <is>
          <t>8BS010AKKWF0J2F</t>
        </is>
      </c>
      <c r="D31" s="4" t="inlineStr">
        <is>
          <t>Womens</t>
        </is>
      </c>
      <c r="E31" s="4" t="inlineStr">
        <is>
          <t>Bags</t>
        </is>
      </c>
      <c r="F31" s="5" t="inlineStr"/>
      <c r="G31" s="5" t="inlineStr"/>
      <c r="H31" s="5" t="inlineStr"/>
      <c r="I31" s="5" t="inlineStr"/>
      <c r="J31" s="5" t="inlineStr"/>
      <c r="K31" s="5" t="inlineStr"/>
      <c r="L31" s="5" t="inlineStr"/>
      <c r="M31" s="5" t="inlineStr"/>
      <c r="N31" s="5" t="inlineStr"/>
      <c r="O31" s="5" t="inlineStr"/>
      <c r="P31" s="5" t="inlineStr"/>
      <c r="Q31" s="5" t="n">
        <v>2</v>
      </c>
      <c r="R31" s="5" t="n">
        <v>2</v>
      </c>
      <c r="S31" s="5" t="n"/>
      <c r="T31" s="41" t="n">
        <v>2150</v>
      </c>
      <c r="U31" s="41">
        <f>T31-(T31*$V$4)</f>
        <v/>
      </c>
      <c r="V31" s="17">
        <f>1-(U31/T31)</f>
        <v/>
      </c>
      <c r="W31" s="41">
        <f>T31*R31</f>
        <v/>
      </c>
      <c r="X31" s="41">
        <f>U31*R31</f>
        <v/>
      </c>
    </row>
    <row customHeight="1" ht="120" r="32">
      <c r="A32" s="4" t="n"/>
      <c r="B32" s="4" t="inlineStr">
        <is>
          <t>Fendi</t>
        </is>
      </c>
      <c r="C32" s="4" t="inlineStr">
        <is>
          <t>8BS010ANWWF1C6J</t>
        </is>
      </c>
      <c r="D32" s="4" t="inlineStr">
        <is>
          <t>Womens</t>
        </is>
      </c>
      <c r="E32" s="4" t="inlineStr">
        <is>
          <t>Bags</t>
        </is>
      </c>
      <c r="F32" s="5" t="inlineStr"/>
      <c r="G32" s="5" t="inlineStr"/>
      <c r="H32" s="5" t="inlineStr"/>
      <c r="I32" s="5" t="inlineStr"/>
      <c r="J32" s="5" t="inlineStr"/>
      <c r="K32" s="5" t="inlineStr"/>
      <c r="L32" s="5" t="inlineStr"/>
      <c r="M32" s="5" t="inlineStr"/>
      <c r="N32" s="5" t="inlineStr"/>
      <c r="O32" s="5" t="inlineStr"/>
      <c r="P32" s="5" t="inlineStr"/>
      <c r="Q32" s="5" t="n">
        <v>2</v>
      </c>
      <c r="R32" s="5" t="n">
        <v>2</v>
      </c>
      <c r="S32" s="5" t="n"/>
      <c r="T32" s="41" t="n">
        <v>2100</v>
      </c>
      <c r="U32" s="41">
        <f>T32-(T32*$V$4)</f>
        <v/>
      </c>
      <c r="V32" s="17">
        <f>1-(U32/T32)</f>
        <v/>
      </c>
      <c r="W32" s="41">
        <f>T32*R32</f>
        <v/>
      </c>
      <c r="X32" s="41">
        <f>U32*R32</f>
        <v/>
      </c>
    </row>
    <row customHeight="1" ht="120" r="33">
      <c r="A33" s="4" t="n"/>
      <c r="B33" s="4" t="inlineStr">
        <is>
          <t>Fendi</t>
        </is>
      </c>
      <c r="C33" s="4" t="inlineStr">
        <is>
          <t>8BS010AP4NF1LB6</t>
        </is>
      </c>
      <c r="D33" s="4" t="inlineStr">
        <is>
          <t>Womens</t>
        </is>
      </c>
      <c r="E33" s="4" t="inlineStr">
        <is>
          <t>Bags</t>
        </is>
      </c>
      <c r="F33" s="5" t="inlineStr"/>
      <c r="G33" s="5" t="inlineStr"/>
      <c r="H33" s="5" t="inlineStr"/>
      <c r="I33" s="5" t="inlineStr"/>
      <c r="J33" s="5" t="inlineStr"/>
      <c r="K33" s="5" t="inlineStr"/>
      <c r="L33" s="5" t="inlineStr"/>
      <c r="M33" s="5" t="inlineStr"/>
      <c r="N33" s="5" t="inlineStr"/>
      <c r="O33" s="5" t="inlineStr"/>
      <c r="P33" s="5" t="inlineStr"/>
      <c r="Q33" s="5" t="n">
        <v>1</v>
      </c>
      <c r="R33" s="5" t="n">
        <v>1</v>
      </c>
      <c r="S33" s="5" t="n"/>
      <c r="T33" s="41" t="n">
        <v>2100</v>
      </c>
      <c r="U33" s="41">
        <f>T33-(T33*$V$4)</f>
        <v/>
      </c>
      <c r="V33" s="17">
        <f>1-(U33/T33)</f>
        <v/>
      </c>
      <c r="W33" s="41">
        <f>T33*R33</f>
        <v/>
      </c>
      <c r="X33" s="41">
        <f>U33*R33</f>
        <v/>
      </c>
    </row>
    <row customHeight="1" ht="120" r="34">
      <c r="A34" s="4" t="n"/>
      <c r="B34" s="4" t="inlineStr">
        <is>
          <t>Fendi</t>
        </is>
      </c>
      <c r="C34" s="4" t="inlineStr">
        <is>
          <t>8BS051ABVLF0E65</t>
        </is>
      </c>
      <c r="D34" s="4" t="inlineStr">
        <is>
          <t>Womens</t>
        </is>
      </c>
      <c r="E34" s="4" t="inlineStr">
        <is>
          <t>Bags</t>
        </is>
      </c>
      <c r="F34" s="5" t="inlineStr"/>
      <c r="G34" s="5" t="inlineStr"/>
      <c r="H34" s="5" t="inlineStr"/>
      <c r="I34" s="5" t="inlineStr"/>
      <c r="J34" s="5" t="inlineStr"/>
      <c r="K34" s="5" t="inlineStr"/>
      <c r="L34" s="5" t="inlineStr"/>
      <c r="M34" s="5" t="inlineStr"/>
      <c r="N34" s="5" t="inlineStr"/>
      <c r="O34" s="5" t="inlineStr"/>
      <c r="P34" s="5" t="inlineStr"/>
      <c r="Q34" s="5" t="n">
        <v>2</v>
      </c>
      <c r="R34" s="5" t="n">
        <v>2</v>
      </c>
      <c r="S34" s="5" t="inlineStr">
        <is>
          <t>['1750.00']</t>
        </is>
      </c>
      <c r="T34" s="41" t="n">
        <v>1750</v>
      </c>
      <c r="U34" s="41">
        <f>T34-(T34*$V$4)</f>
        <v/>
      </c>
      <c r="V34" s="17">
        <f>1-(U34/T34)</f>
        <v/>
      </c>
      <c r="W34" s="41">
        <f>T34*R34</f>
        <v/>
      </c>
      <c r="X34" s="41">
        <f>U34*R34</f>
        <v/>
      </c>
      <c r="Y34" t="inlineStr">
        <is>
          <t>https://www.fendi.com/us-en/woman/bags/mini-sunshine-shopper-dove-gray-leather-mini-bag-8bs051abvlf0e65</t>
        </is>
      </c>
      <c r="Z34" t="inlineStr">
        <is>
          <t>brand</t>
        </is>
      </c>
      <c r="AA34" t="inlineStr">
        <is>
          <t>None</t>
        </is>
      </c>
    </row>
    <row customHeight="1" ht="120" r="35">
      <c r="A35" s="4" t="n"/>
      <c r="B35" s="4" t="inlineStr">
        <is>
          <t>Fendi</t>
        </is>
      </c>
      <c r="C35" s="4" t="inlineStr">
        <is>
          <t>8BS051ABVLF0PWZ</t>
        </is>
      </c>
      <c r="D35" s="4" t="inlineStr">
        <is>
          <t>Womens</t>
        </is>
      </c>
      <c r="E35" s="4" t="inlineStr">
        <is>
          <t>Bags</t>
        </is>
      </c>
      <c r="F35" s="5" t="inlineStr"/>
      <c r="G35" s="5" t="inlineStr"/>
      <c r="H35" s="5" t="inlineStr"/>
      <c r="I35" s="5" t="inlineStr"/>
      <c r="J35" s="5" t="inlineStr"/>
      <c r="K35" s="5" t="inlineStr"/>
      <c r="L35" s="5" t="inlineStr"/>
      <c r="M35" s="5" t="inlineStr"/>
      <c r="N35" s="5" t="inlineStr"/>
      <c r="O35" s="5" t="inlineStr"/>
      <c r="P35" s="5" t="inlineStr"/>
      <c r="Q35" s="5" t="n">
        <v>2</v>
      </c>
      <c r="R35" s="5" t="n">
        <v>2</v>
      </c>
      <c r="S35" s="5" t="inlineStr">
        <is>
          <t>['1750.00']</t>
        </is>
      </c>
      <c r="T35" s="41" t="n">
        <v>1750</v>
      </c>
      <c r="U35" s="41">
        <f>T35-(T35*$V$4)</f>
        <v/>
      </c>
      <c r="V35" s="17">
        <f>1-(U35/T35)</f>
        <v/>
      </c>
      <c r="W35" s="41">
        <f>T35*R35</f>
        <v/>
      </c>
      <c r="X35" s="41">
        <f>U35*R35</f>
        <v/>
      </c>
      <c r="Y35" t="inlineStr">
        <is>
          <t>https://www.fendi.com/us-en/woman/bags/fendi-sunshine/mini-sunshine-shopper-brown-leather-mini-bag-8bs051abvlf0pwz</t>
        </is>
      </c>
      <c r="Z35" t="inlineStr">
        <is>
          <t>brand</t>
        </is>
      </c>
      <c r="AA35" t="inlineStr">
        <is>
          <t>None</t>
        </is>
      </c>
    </row>
    <row customHeight="1" ht="120" r="36">
      <c r="A36" s="4" t="n"/>
      <c r="B36" s="4" t="inlineStr">
        <is>
          <t>Fendi</t>
        </is>
      </c>
      <c r="C36" s="4" t="inlineStr">
        <is>
          <t>8BS051ABVLF1L2Z</t>
        </is>
      </c>
      <c r="D36" s="4" t="inlineStr">
        <is>
          <t>Womens</t>
        </is>
      </c>
      <c r="E36" s="4" t="inlineStr">
        <is>
          <t>Bags</t>
        </is>
      </c>
      <c r="F36" s="5" t="inlineStr"/>
      <c r="G36" s="5" t="inlineStr"/>
      <c r="H36" s="5" t="inlineStr"/>
      <c r="I36" s="5" t="inlineStr"/>
      <c r="J36" s="5" t="inlineStr"/>
      <c r="K36" s="5" t="inlineStr"/>
      <c r="L36" s="5" t="inlineStr"/>
      <c r="M36" s="5" t="inlineStr"/>
      <c r="N36" s="5" t="inlineStr"/>
      <c r="O36" s="5" t="inlineStr"/>
      <c r="P36" s="5" t="inlineStr"/>
      <c r="Q36" s="5" t="n">
        <v>3</v>
      </c>
      <c r="R36" s="5" t="n">
        <v>3</v>
      </c>
      <c r="S36" s="5" t="inlineStr">
        <is>
          <t>['1750.00']</t>
        </is>
      </c>
      <c r="T36" s="41" t="n">
        <v>1750</v>
      </c>
      <c r="U36" s="41">
        <f>T36-(T36*$V$4)</f>
        <v/>
      </c>
      <c r="V36" s="17">
        <f>1-(U36/T36)</f>
        <v/>
      </c>
      <c r="W36" s="41">
        <f>T36*R36</f>
        <v/>
      </c>
      <c r="X36" s="41">
        <f>U36*R36</f>
        <v/>
      </c>
      <c r="Y36" t="inlineStr">
        <is>
          <t>https://www.fendi.com/us-en/us_FendibyMarcJacobs_woman/bags/mini-sunshine-shopper-black-leather-mini-bag-8bs051abvlf1l2z, https://www.fendi.com/us-en/woman/bags/mini-sunshine-shopper-black-leather-mini-bag-8bs051abvlf1l2z</t>
        </is>
      </c>
      <c r="Z36" t="inlineStr">
        <is>
          <t>brand</t>
        </is>
      </c>
      <c r="AA36" t="inlineStr">
        <is>
          <t>None</t>
        </is>
      </c>
    </row>
    <row customHeight="1" ht="120" r="37">
      <c r="A37" s="4" t="n"/>
      <c r="B37" s="4" t="inlineStr">
        <is>
          <t>Fendi</t>
        </is>
      </c>
      <c r="C37" s="4" t="inlineStr">
        <is>
          <t>8BS051AMCIF0KUR</t>
        </is>
      </c>
      <c r="D37" s="4" t="inlineStr">
        <is>
          <t>Womens</t>
        </is>
      </c>
      <c r="E37" s="4" t="inlineStr">
        <is>
          <t>Bags</t>
        </is>
      </c>
      <c r="F37" s="5" t="inlineStr"/>
      <c r="G37" s="5" t="inlineStr"/>
      <c r="H37" s="5" t="inlineStr"/>
      <c r="I37" s="5" t="inlineStr"/>
      <c r="J37" s="5" t="inlineStr"/>
      <c r="K37" s="5" t="inlineStr"/>
      <c r="L37" s="5" t="inlineStr"/>
      <c r="M37" s="5" t="inlineStr"/>
      <c r="N37" s="5" t="inlineStr"/>
      <c r="O37" s="5" t="inlineStr"/>
      <c r="P37" s="5" t="inlineStr"/>
      <c r="Q37" s="5" t="n">
        <v>2</v>
      </c>
      <c r="R37" s="5" t="n">
        <v>2</v>
      </c>
      <c r="S37" s="5" t="inlineStr">
        <is>
          <t>['1980.00']</t>
        </is>
      </c>
      <c r="T37" s="41" t="n">
        <v>1980</v>
      </c>
      <c r="U37" s="41">
        <f>T37-(T37*$V$4)</f>
        <v/>
      </c>
      <c r="V37" s="17">
        <f>1-(U37/T37)</f>
        <v/>
      </c>
      <c r="W37" s="41">
        <f>T37*R37</f>
        <v/>
      </c>
      <c r="X37" s="41">
        <f>U37*R37</f>
        <v/>
      </c>
      <c r="Y37" t="inlineStr">
        <is>
          <t>https://www.fendi.com/us-en/woman/bags/mini-bags/mini-sunshine-shopper-black-leather-mini-bag-8bs051amcif0kur, https://www.fendi.com/us-en/us_FendibyMarcJacobs_woman/bags/mini-sunshine-shopper-black-leather-mini-bag-8bs051amcif0kur</t>
        </is>
      </c>
      <c r="Z37" t="inlineStr">
        <is>
          <t>brand</t>
        </is>
      </c>
      <c r="AA37" t="inlineStr">
        <is>
          <t>None</t>
        </is>
      </c>
    </row>
    <row customHeight="1" ht="120" r="38">
      <c r="A38" s="4" t="n"/>
      <c r="B38" s="4" t="inlineStr">
        <is>
          <t>Fendi</t>
        </is>
      </c>
      <c r="C38" s="4" t="inlineStr">
        <is>
          <t>8BS051ANT7F0H9H</t>
        </is>
      </c>
      <c r="D38" s="4" t="inlineStr">
        <is>
          <t>Womens</t>
        </is>
      </c>
      <c r="E38" s="4" t="inlineStr">
        <is>
          <t>Bags</t>
        </is>
      </c>
      <c r="F38" s="5" t="inlineStr"/>
      <c r="G38" s="5" t="inlineStr"/>
      <c r="H38" s="5" t="inlineStr"/>
      <c r="I38" s="5" t="inlineStr"/>
      <c r="J38" s="5" t="inlineStr"/>
      <c r="K38" s="5" t="inlineStr"/>
      <c r="L38" s="5" t="inlineStr"/>
      <c r="M38" s="5" t="inlineStr"/>
      <c r="N38" s="5" t="inlineStr"/>
      <c r="O38" s="5" t="inlineStr"/>
      <c r="P38" s="5" t="inlineStr"/>
      <c r="Q38" s="5" t="n">
        <v>4</v>
      </c>
      <c r="R38" s="5" t="n">
        <v>4</v>
      </c>
      <c r="S38" s="5" t="n"/>
      <c r="T38" s="41" t="n">
        <v>2290</v>
      </c>
      <c r="U38" s="41">
        <f>T38-(T38*$V$4)</f>
        <v/>
      </c>
      <c r="V38" s="17">
        <f>1-(U38/T38)</f>
        <v/>
      </c>
      <c r="W38" s="41">
        <f>T38*R38</f>
        <v/>
      </c>
      <c r="X38" s="41">
        <f>U38*R38</f>
        <v/>
      </c>
    </row>
    <row customHeight="1" ht="120" r="39">
      <c r="A39" s="4" t="n"/>
      <c r="B39" s="4" t="inlineStr">
        <is>
          <t>Fendi</t>
        </is>
      </c>
      <c r="C39" s="4" t="inlineStr">
        <is>
          <t>8BS051ANT7F1LG2</t>
        </is>
      </c>
      <c r="D39" s="4" t="inlineStr">
        <is>
          <t>Womens</t>
        </is>
      </c>
      <c r="E39" s="4" t="inlineStr">
        <is>
          <t>Bags</t>
        </is>
      </c>
      <c r="F39" s="5" t="inlineStr"/>
      <c r="G39" s="5" t="inlineStr"/>
      <c r="H39" s="5" t="inlineStr"/>
      <c r="I39" s="5" t="inlineStr"/>
      <c r="J39" s="5" t="inlineStr"/>
      <c r="K39" s="5" t="inlineStr"/>
      <c r="L39" s="5" t="inlineStr"/>
      <c r="M39" s="5" t="inlineStr"/>
      <c r="N39" s="5" t="inlineStr"/>
      <c r="O39" s="5" t="inlineStr"/>
      <c r="P39" s="5" t="inlineStr"/>
      <c r="Q39" s="5" t="n">
        <v>5</v>
      </c>
      <c r="R39" s="5" t="n">
        <v>5</v>
      </c>
      <c r="S39" s="5" t="n"/>
      <c r="T39" s="41" t="n">
        <v>2290</v>
      </c>
      <c r="U39" s="41">
        <f>T39-(T39*$V$4)</f>
        <v/>
      </c>
      <c r="V39" s="17">
        <f>1-(U39/T39)</f>
        <v/>
      </c>
      <c r="W39" s="41">
        <f>T39*R39</f>
        <v/>
      </c>
      <c r="X39" s="41">
        <f>U39*R39</f>
        <v/>
      </c>
    </row>
    <row customHeight="1" ht="120" r="40">
      <c r="A40" s="4" t="n"/>
      <c r="B40" s="4" t="inlineStr">
        <is>
          <t>Fendi</t>
        </is>
      </c>
      <c r="C40" s="4" t="inlineStr">
        <is>
          <t>8BS067ABVLF1L2Z</t>
        </is>
      </c>
      <c r="D40" s="4" t="inlineStr">
        <is>
          <t>Womens</t>
        </is>
      </c>
      <c r="E40" s="4" t="inlineStr">
        <is>
          <t>Bags</t>
        </is>
      </c>
      <c r="F40" s="5" t="inlineStr"/>
      <c r="G40" s="5" t="inlineStr"/>
      <c r="H40" s="5" t="inlineStr"/>
      <c r="I40" s="5" t="inlineStr"/>
      <c r="J40" s="5" t="inlineStr"/>
      <c r="K40" s="5" t="inlineStr"/>
      <c r="L40" s="5" t="inlineStr"/>
      <c r="M40" s="5" t="inlineStr"/>
      <c r="N40" s="5" t="inlineStr"/>
      <c r="O40" s="5" t="inlineStr"/>
      <c r="P40" s="5" t="inlineStr"/>
      <c r="Q40" s="5" t="n">
        <v>1</v>
      </c>
      <c r="R40" s="5" t="n">
        <v>1</v>
      </c>
      <c r="S40" s="5" t="inlineStr">
        <is>
          <t>['1750.00']</t>
        </is>
      </c>
      <c r="T40" s="41" t="n">
        <v>1750</v>
      </c>
      <c r="U40" s="41">
        <f>T40-(T40*$V$4)</f>
        <v/>
      </c>
      <c r="V40" s="17">
        <f>1-(U40/T40)</f>
        <v/>
      </c>
      <c r="W40" s="41">
        <f>T40*R40</f>
        <v/>
      </c>
      <c r="X40" s="41">
        <f>U40*R40</f>
        <v/>
      </c>
      <c r="Y40" t="inlineStr">
        <is>
          <t>https://www.fendi.com/us-en/woman/bags/by-the-way-mini-small-boston-bag-in-black-leather-8bs067abvlf1l2z, https://www.fendi.com/us-en/us_FendibyMarcJacobs_woman/bags/by-the-way-mini-small-boston-bag-in-black-leather-8bs067abvlf1l2z</t>
        </is>
      </c>
      <c r="Z40" t="inlineStr">
        <is>
          <t>brand</t>
        </is>
      </c>
      <c r="AA40" t="inlineStr">
        <is>
          <t>None</t>
        </is>
      </c>
    </row>
    <row customHeight="1" ht="120" r="41">
      <c r="A41" s="4" t="n"/>
      <c r="B41" s="4" t="inlineStr">
        <is>
          <t>Fendi</t>
        </is>
      </c>
      <c r="C41" s="4" t="inlineStr">
        <is>
          <t>8BS068AHM0F119U</t>
        </is>
      </c>
      <c r="D41" s="4" t="inlineStr">
        <is>
          <t>Womens</t>
        </is>
      </c>
      <c r="E41" s="4" t="inlineStr">
        <is>
          <t>Bags</t>
        </is>
      </c>
      <c r="F41" s="5" t="inlineStr"/>
      <c r="G41" s="5" t="inlineStr"/>
      <c r="H41" s="5" t="inlineStr"/>
      <c r="I41" s="5" t="inlineStr"/>
      <c r="J41" s="5" t="inlineStr"/>
      <c r="K41" s="5" t="inlineStr"/>
      <c r="L41" s="5" t="inlineStr"/>
      <c r="M41" s="5" t="inlineStr"/>
      <c r="N41" s="5" t="inlineStr"/>
      <c r="O41" s="5" t="inlineStr"/>
      <c r="P41" s="5" t="inlineStr"/>
      <c r="Q41" s="5" t="n">
        <v>3</v>
      </c>
      <c r="R41" s="5" t="n">
        <v>3</v>
      </c>
      <c r="S41" s="5" t="n"/>
      <c r="T41" s="41" t="n">
        <v>2490</v>
      </c>
      <c r="U41" s="41">
        <f>T41-(T41*$V$4)</f>
        <v/>
      </c>
      <c r="V41" s="17">
        <f>1-(U41/T41)</f>
        <v/>
      </c>
      <c r="W41" s="41">
        <f>T41*R41</f>
        <v/>
      </c>
      <c r="X41" s="41">
        <f>U41*R41</f>
        <v/>
      </c>
    </row>
    <row customHeight="1" ht="120" r="42">
      <c r="A42" s="4" t="n"/>
      <c r="B42" s="4" t="inlineStr">
        <is>
          <t>Fendi</t>
        </is>
      </c>
      <c r="C42" s="4" t="inlineStr">
        <is>
          <t>8BS072ANX2F1L1K</t>
        </is>
      </c>
      <c r="D42" s="4" t="inlineStr">
        <is>
          <t>Womens</t>
        </is>
      </c>
      <c r="E42" s="4" t="inlineStr">
        <is>
          <t>Bags</t>
        </is>
      </c>
      <c r="F42" s="5" t="inlineStr"/>
      <c r="G42" s="5" t="inlineStr"/>
      <c r="H42" s="5" t="inlineStr"/>
      <c r="I42" s="5" t="inlineStr"/>
      <c r="J42" s="5" t="inlineStr"/>
      <c r="K42" s="5" t="inlineStr"/>
      <c r="L42" s="5" t="inlineStr"/>
      <c r="M42" s="5" t="inlineStr"/>
      <c r="N42" s="5" t="inlineStr"/>
      <c r="O42" s="5" t="inlineStr"/>
      <c r="P42" s="5" t="inlineStr"/>
      <c r="Q42" s="5" t="n">
        <v>3</v>
      </c>
      <c r="R42" s="5" t="n">
        <v>3</v>
      </c>
      <c r="S42" s="5" t="n"/>
      <c r="T42" s="41" t="n">
        <v>2850</v>
      </c>
      <c r="U42" s="41">
        <f>T42-(T42*$V$4)</f>
        <v/>
      </c>
      <c r="V42" s="17">
        <f>1-(U42/T42)</f>
        <v/>
      </c>
      <c r="W42" s="41">
        <f>T42*R42</f>
        <v/>
      </c>
      <c r="X42" s="41">
        <f>U42*R42</f>
        <v/>
      </c>
    </row>
    <row customHeight="1" ht="120" r="43">
      <c r="A43" s="4" t="n"/>
      <c r="B43" s="4" t="inlineStr">
        <is>
          <t>Fendi</t>
        </is>
      </c>
      <c r="C43" s="4" t="inlineStr">
        <is>
          <t>8BS072ANX2F1L1L</t>
        </is>
      </c>
      <c r="D43" s="4" t="inlineStr">
        <is>
          <t>Womens</t>
        </is>
      </c>
      <c r="E43" s="4" t="inlineStr">
        <is>
          <t>Bags</t>
        </is>
      </c>
      <c r="F43" s="5" t="inlineStr"/>
      <c r="G43" s="5" t="inlineStr"/>
      <c r="H43" s="5" t="inlineStr"/>
      <c r="I43" s="5" t="inlineStr"/>
      <c r="J43" s="5" t="inlineStr"/>
      <c r="K43" s="5" t="inlineStr"/>
      <c r="L43" s="5" t="inlineStr"/>
      <c r="M43" s="5" t="inlineStr"/>
      <c r="N43" s="5" t="inlineStr"/>
      <c r="O43" s="5" t="inlineStr"/>
      <c r="P43" s="5" t="inlineStr"/>
      <c r="Q43" s="5" t="n">
        <v>3</v>
      </c>
      <c r="R43" s="5" t="n">
        <v>3</v>
      </c>
      <c r="S43" s="5" t="n"/>
      <c r="T43" s="41" t="n">
        <v>2850</v>
      </c>
      <c r="U43" s="41">
        <f>T43-(T43*$V$4)</f>
        <v/>
      </c>
      <c r="V43" s="17">
        <f>1-(U43/T43)</f>
        <v/>
      </c>
      <c r="W43" s="41">
        <f>T43*R43</f>
        <v/>
      </c>
      <c r="X43" s="41">
        <f>U43*R43</f>
        <v/>
      </c>
    </row>
    <row customHeight="1" ht="120" r="44">
      <c r="A44" s="4" t="n"/>
      <c r="B44" s="4" t="inlineStr">
        <is>
          <t>Fendi</t>
        </is>
      </c>
      <c r="C44" s="4" t="inlineStr">
        <is>
          <t>7AS173ANS2F1L1K</t>
        </is>
      </c>
      <c r="D44" s="4" t="inlineStr">
        <is>
          <t>Womens</t>
        </is>
      </c>
      <c r="E44" s="4" t="inlineStr">
        <is>
          <t>Bags</t>
        </is>
      </c>
      <c r="F44" s="5" t="inlineStr"/>
      <c r="G44" s="5" t="inlineStr"/>
      <c r="H44" s="5" t="inlineStr"/>
      <c r="I44" s="5" t="inlineStr"/>
      <c r="J44" s="5" t="inlineStr"/>
      <c r="K44" s="5" t="inlineStr"/>
      <c r="L44" s="5" t="inlineStr"/>
      <c r="M44" s="5" t="inlineStr"/>
      <c r="N44" s="5" t="inlineStr"/>
      <c r="O44" s="5" t="inlineStr"/>
      <c r="P44" s="5" t="inlineStr"/>
      <c r="Q44" s="5" t="n">
        <v>3</v>
      </c>
      <c r="R44" s="5" t="n">
        <v>3</v>
      </c>
      <c r="S44" s="5" t="n"/>
      <c r="T44" s="41" t="n"/>
      <c r="U44" s="41">
        <f>T44-(T44*$V$4)</f>
        <v/>
      </c>
      <c r="V44" s="17">
        <f>1-(U44/T44)</f>
        <v/>
      </c>
      <c r="W44" s="41">
        <f>T44*R44</f>
        <v/>
      </c>
      <c r="X44" s="41">
        <f>U44*R44</f>
        <v/>
      </c>
    </row>
    <row customHeight="1" ht="120" r="45">
      <c r="A45" s="4" t="n"/>
      <c r="B45" s="4" t="inlineStr">
        <is>
          <t>Fendi</t>
        </is>
      </c>
      <c r="C45" s="4" t="inlineStr">
        <is>
          <t>8BS081AISPF1LGX</t>
        </is>
      </c>
      <c r="D45" s="4" t="inlineStr">
        <is>
          <t>Womens</t>
        </is>
      </c>
      <c r="E45" s="4" t="inlineStr">
        <is>
          <t>Bags</t>
        </is>
      </c>
      <c r="F45" s="5" t="inlineStr"/>
      <c r="G45" s="5" t="inlineStr"/>
      <c r="H45" s="5" t="inlineStr"/>
      <c r="I45" s="5" t="inlineStr"/>
      <c r="J45" s="5" t="inlineStr"/>
      <c r="K45" s="5" t="inlineStr"/>
      <c r="L45" s="5" t="inlineStr"/>
      <c r="M45" s="5" t="inlineStr"/>
      <c r="N45" s="5" t="inlineStr"/>
      <c r="O45" s="5" t="inlineStr"/>
      <c r="P45" s="5" t="inlineStr"/>
      <c r="Q45" s="5" t="n">
        <v>1</v>
      </c>
      <c r="R45" s="5" t="n">
        <v>1</v>
      </c>
      <c r="S45" s="5" t="inlineStr">
        <is>
          <t>['2150.00']</t>
        </is>
      </c>
      <c r="T45" s="41" t="n">
        <v>2150</v>
      </c>
      <c r="U45" s="41">
        <f>T45-(T45*$V$4)</f>
        <v/>
      </c>
      <c r="V45" s="17">
        <f>1-(U45/T45)</f>
        <v/>
      </c>
      <c r="W45" s="41">
        <f>T45*R45</f>
        <v/>
      </c>
      <c r="X45" s="41">
        <f>U45*R45</f>
        <v/>
      </c>
      <c r="Y45" t="inlineStr">
        <is>
          <t>https://www.fendi.com/us-en/woman/bags/fendigraphy-mini-craquele-silver-leather-mini-bag-8bs081aispf1lgx, https://www.fendi.com/us-en/woman/new-in/fendigraphy-mini-craquele-silver-leather-mini-bag-8bs081aispf1lgx</t>
        </is>
      </c>
      <c r="Z45" t="inlineStr">
        <is>
          <t>brand</t>
        </is>
      </c>
      <c r="AA45" t="inlineStr">
        <is>
          <t>None</t>
        </is>
      </c>
    </row>
    <row customHeight="1" ht="120" r="46">
      <c r="A46" s="4" t="n"/>
      <c r="B46" s="4" t="inlineStr">
        <is>
          <t>Fendi</t>
        </is>
      </c>
      <c r="C46" s="4" t="inlineStr">
        <is>
          <t>8BS081APKVF1MZR</t>
        </is>
      </c>
      <c r="D46" s="4" t="inlineStr">
        <is>
          <t>Womens</t>
        </is>
      </c>
      <c r="E46" s="4" t="inlineStr">
        <is>
          <t>Bags</t>
        </is>
      </c>
      <c r="F46" s="5" t="inlineStr"/>
      <c r="G46" s="5" t="inlineStr"/>
      <c r="H46" s="5" t="inlineStr"/>
      <c r="I46" s="5" t="inlineStr"/>
      <c r="J46" s="5" t="inlineStr"/>
      <c r="K46" s="5" t="inlineStr"/>
      <c r="L46" s="5" t="inlineStr"/>
      <c r="M46" s="5" t="inlineStr"/>
      <c r="N46" s="5" t="inlineStr"/>
      <c r="O46" s="5" t="inlineStr"/>
      <c r="P46" s="5" t="inlineStr"/>
      <c r="Q46" s="5" t="n">
        <v>2</v>
      </c>
      <c r="R46" s="5" t="n">
        <v>2</v>
      </c>
      <c r="S46" s="5" t="inlineStr">
        <is>
          <t>['2150.00']</t>
        </is>
      </c>
      <c r="T46" s="41" t="n">
        <v>2150</v>
      </c>
      <c r="U46" s="41">
        <f>T46-(T46*$V$4)</f>
        <v/>
      </c>
      <c r="V46" s="17">
        <f>1-(U46/T46)</f>
        <v/>
      </c>
      <c r="W46" s="41">
        <f>T46*R46</f>
        <v/>
      </c>
      <c r="X46" s="41">
        <f>U46*R46</f>
        <v/>
      </c>
      <c r="Y46" t="inlineStr">
        <is>
          <t>https://www.fendi.com/us-en/woman/bags/fendigraphy-mini-laminated-ff-jacquard-fabric-mini-bag-8bs081apkvf1mzr, https://www.fendi.com/us-en/woman/new-in/fendigraphy-mini-laminated-ff-jacquard-fabric-mini-bag-8bs081apkvf1mzr</t>
        </is>
      </c>
      <c r="Z46" t="inlineStr">
        <is>
          <t>brand</t>
        </is>
      </c>
      <c r="AA46" t="inlineStr">
        <is>
          <t>None</t>
        </is>
      </c>
    </row>
    <row customHeight="1" ht="120" r="47">
      <c r="A47" s="4" t="n"/>
      <c r="B47" s="4" t="inlineStr">
        <is>
          <t>Fendi</t>
        </is>
      </c>
      <c r="C47" s="4" t="inlineStr">
        <is>
          <t>8BT366AQ0KF1550</t>
        </is>
      </c>
      <c r="D47" s="4" t="inlineStr">
        <is>
          <t>Womens</t>
        </is>
      </c>
      <c r="E47" s="4" t="inlineStr">
        <is>
          <t>Bags</t>
        </is>
      </c>
      <c r="F47" s="5" t="inlineStr"/>
      <c r="G47" s="5" t="inlineStr"/>
      <c r="H47" s="5" t="inlineStr"/>
      <c r="I47" s="5" t="inlineStr"/>
      <c r="J47" s="5" t="inlineStr"/>
      <c r="K47" s="5" t="inlineStr"/>
      <c r="L47" s="5" t="inlineStr"/>
      <c r="M47" s="5" t="inlineStr"/>
      <c r="N47" s="5" t="inlineStr"/>
      <c r="O47" s="5" t="inlineStr"/>
      <c r="P47" s="5" t="inlineStr"/>
      <c r="Q47" s="5" t="n">
        <v>2</v>
      </c>
      <c r="R47" s="5" t="n">
        <v>2</v>
      </c>
      <c r="S47" s="5" t="n"/>
      <c r="T47" s="41" t="n">
        <v>2950</v>
      </c>
      <c r="U47" s="41">
        <f>T47-(T47*$V$4)</f>
        <v/>
      </c>
      <c r="V47" s="17">
        <f>1-(U47/T47)</f>
        <v/>
      </c>
      <c r="W47" s="41">
        <f>T47*R47</f>
        <v/>
      </c>
      <c r="X47" s="41">
        <f>U47*R47</f>
        <v/>
      </c>
    </row>
    <row customHeight="1" ht="120" r="48">
      <c r="A48" s="4" t="n"/>
      <c r="B48" s="4" t="inlineStr">
        <is>
          <t>Fendi</t>
        </is>
      </c>
      <c r="C48" s="4" t="inlineStr">
        <is>
          <t>8BH386AHW4F0VWM</t>
        </is>
      </c>
      <c r="D48" s="4" t="inlineStr">
        <is>
          <t>Womens</t>
        </is>
      </c>
      <c r="E48" s="4" t="inlineStr">
        <is>
          <t>Bags</t>
        </is>
      </c>
      <c r="F48" s="5" t="inlineStr"/>
      <c r="G48" s="5" t="inlineStr"/>
      <c r="H48" s="5" t="inlineStr"/>
      <c r="I48" s="5" t="inlineStr"/>
      <c r="J48" s="5" t="inlineStr"/>
      <c r="K48" s="5" t="inlineStr"/>
      <c r="L48" s="5" t="inlineStr"/>
      <c r="M48" s="5" t="inlineStr"/>
      <c r="N48" s="5" t="inlineStr"/>
      <c r="O48" s="5" t="inlineStr"/>
      <c r="P48" s="5" t="inlineStr"/>
      <c r="Q48" s="5" t="n">
        <v>1</v>
      </c>
      <c r="R48" s="5" t="n">
        <v>1</v>
      </c>
      <c r="S48" s="5" t="n"/>
      <c r="T48" s="41" t="n"/>
      <c r="U48" s="41">
        <f>T48-(T48*$V$4)</f>
        <v/>
      </c>
      <c r="V48" s="17">
        <f>1-(U48/T48)</f>
        <v/>
      </c>
      <c r="W48" s="41">
        <f>T48*R48</f>
        <v/>
      </c>
      <c r="X48" s="41">
        <f>U48*R48</f>
        <v/>
      </c>
    </row>
    <row customHeight="1" ht="120" r="49">
      <c r="A49" s="4" t="n"/>
      <c r="B49" s="4" t="inlineStr">
        <is>
          <t>Fendi</t>
        </is>
      </c>
      <c r="C49" s="4" t="inlineStr">
        <is>
          <t>8BH386AHW4F15KR</t>
        </is>
      </c>
      <c r="D49" s="4" t="inlineStr">
        <is>
          <t>Womens</t>
        </is>
      </c>
      <c r="E49" s="4" t="inlineStr">
        <is>
          <t>Bags</t>
        </is>
      </c>
      <c r="F49" s="5" t="inlineStr"/>
      <c r="G49" s="5" t="inlineStr"/>
      <c r="H49" s="5" t="inlineStr"/>
      <c r="I49" s="5" t="inlineStr"/>
      <c r="J49" s="5" t="inlineStr"/>
      <c r="K49" s="5" t="inlineStr"/>
      <c r="L49" s="5" t="inlineStr"/>
      <c r="M49" s="5" t="inlineStr"/>
      <c r="N49" s="5" t="inlineStr"/>
      <c r="O49" s="5" t="inlineStr"/>
      <c r="P49" s="5" t="inlineStr"/>
      <c r="Q49" s="5" t="n">
        <v>2</v>
      </c>
      <c r="R49" s="5" t="n">
        <v>2</v>
      </c>
      <c r="S49" s="5" t="n"/>
      <c r="T49" s="41" t="n"/>
      <c r="U49" s="41">
        <f>T49-(T49*$V$4)</f>
        <v/>
      </c>
      <c r="V49" s="17">
        <f>1-(U49/T49)</f>
        <v/>
      </c>
      <c r="W49" s="41">
        <f>T49*R49</f>
        <v/>
      </c>
      <c r="X49" s="41">
        <f>U49*R49</f>
        <v/>
      </c>
    </row>
    <row customHeight="1" ht="120" r="50">
      <c r="A50" s="4" t="n"/>
      <c r="B50" s="4" t="inlineStr">
        <is>
          <t>Fendi</t>
        </is>
      </c>
      <c r="C50" s="4" t="inlineStr">
        <is>
          <t>8BS076A5DYF0VGP</t>
        </is>
      </c>
      <c r="D50" s="4" t="inlineStr">
        <is>
          <t>Womens</t>
        </is>
      </c>
      <c r="E50" s="4" t="inlineStr">
        <is>
          <t>Wallets</t>
        </is>
      </c>
      <c r="F50" s="5" t="inlineStr"/>
      <c r="G50" s="5" t="inlineStr"/>
      <c r="H50" s="5" t="inlineStr"/>
      <c r="I50" s="5" t="inlineStr"/>
      <c r="J50" s="5" t="inlineStr"/>
      <c r="K50" s="5" t="inlineStr"/>
      <c r="L50" s="5" t="inlineStr"/>
      <c r="M50" s="5" t="inlineStr"/>
      <c r="N50" s="5" t="inlineStr"/>
      <c r="O50" s="5" t="inlineStr"/>
      <c r="P50" s="5" t="inlineStr"/>
      <c r="Q50" s="5" t="n">
        <v>1</v>
      </c>
      <c r="R50" s="5" t="n">
        <v>1</v>
      </c>
      <c r="S50" s="5" t="inlineStr">
        <is>
          <t>['1590.00']</t>
        </is>
      </c>
      <c r="T50" s="41" t="n">
        <v>1590</v>
      </c>
      <c r="U50" s="41">
        <f>T50-(T50*$V$4)</f>
        <v/>
      </c>
      <c r="V50" s="17">
        <f>1-(U50/T50)</f>
        <v/>
      </c>
      <c r="W50" s="41">
        <f>T50*R50</f>
        <v/>
      </c>
      <c r="X50" s="41">
        <f>U50*R50</f>
        <v/>
      </c>
      <c r="Y50" t="inlineStr">
        <is>
          <t>https://www.fendi.com/us-en/woman/bags/timeless/fendigraphy-wallet-on-chain-white-leather-wallet-8bs076a5dyf0vgp, https://www.fendi.com/us-en/woman/small-leather-goods/fendigraphy-wallet-on-chain-white-leather-wallet-8bs076a5dyf0vgp</t>
        </is>
      </c>
      <c r="Z50" t="inlineStr">
        <is>
          <t>brand</t>
        </is>
      </c>
      <c r="AA50" t="inlineStr">
        <is>
          <t>None</t>
        </is>
      </c>
    </row>
    <row customHeight="1" ht="120" r="51">
      <c r="A51" s="4" t="n"/>
      <c r="B51" s="4" t="inlineStr">
        <is>
          <t>Fendi</t>
        </is>
      </c>
      <c r="C51" s="4" t="inlineStr">
        <is>
          <t>8BS076A5DYF1CJD</t>
        </is>
      </c>
      <c r="D51" s="4" t="inlineStr">
        <is>
          <t>Womens</t>
        </is>
      </c>
      <c r="E51" s="4" t="inlineStr">
        <is>
          <t>Wallets</t>
        </is>
      </c>
      <c r="F51" s="5" t="inlineStr"/>
      <c r="G51" s="5" t="inlineStr"/>
      <c r="H51" s="5" t="inlineStr"/>
      <c r="I51" s="5" t="inlineStr"/>
      <c r="J51" s="5" t="inlineStr"/>
      <c r="K51" s="5" t="inlineStr"/>
      <c r="L51" s="5" t="inlineStr"/>
      <c r="M51" s="5" t="inlineStr"/>
      <c r="N51" s="5" t="inlineStr"/>
      <c r="O51" s="5" t="inlineStr"/>
      <c r="P51" s="5" t="inlineStr"/>
      <c r="Q51" s="5" t="n">
        <v>2</v>
      </c>
      <c r="R51" s="5" t="n">
        <v>2</v>
      </c>
      <c r="S51" s="5" t="inlineStr">
        <is>
          <t>['1590.00']</t>
        </is>
      </c>
      <c r="T51" s="41" t="n">
        <v>1590</v>
      </c>
      <c r="U51" s="41">
        <f>T51-(T51*$V$4)</f>
        <v/>
      </c>
      <c r="V51" s="17">
        <f>1-(U51/T51)</f>
        <v/>
      </c>
      <c r="W51" s="41">
        <f>T51*R51</f>
        <v/>
      </c>
      <c r="X51" s="41">
        <f>U51*R51</f>
        <v/>
      </c>
      <c r="Y51" t="inlineStr">
        <is>
          <t>https://www.fendi.com/us-en/woman/small-leather-goods/fendigraphy-wallet-on-chain-burgundy-leather-wallet-8bs076a5dyf1cjd</t>
        </is>
      </c>
      <c r="Z51" t="inlineStr">
        <is>
          <t>brand</t>
        </is>
      </c>
      <c r="AA51" t="inlineStr">
        <is>
          <t>None</t>
        </is>
      </c>
    </row>
    <row customHeight="1" ht="120" r="52">
      <c r="A52" s="4" t="n"/>
      <c r="B52" s="4" t="inlineStr">
        <is>
          <t>Fendi</t>
        </is>
      </c>
      <c r="C52" s="4" t="inlineStr">
        <is>
          <t>8M0365AJBRF0MK5</t>
        </is>
      </c>
      <c r="D52" s="4" t="inlineStr">
        <is>
          <t>Womens</t>
        </is>
      </c>
      <c r="E52" s="4" t="inlineStr">
        <is>
          <t>Wallets</t>
        </is>
      </c>
      <c r="F52" s="5" t="inlineStr"/>
      <c r="G52" s="5" t="inlineStr"/>
      <c r="H52" s="5" t="inlineStr"/>
      <c r="I52" s="5" t="inlineStr"/>
      <c r="J52" s="5" t="inlineStr"/>
      <c r="K52" s="5" t="inlineStr"/>
      <c r="L52" s="5" t="inlineStr"/>
      <c r="M52" s="5" t="inlineStr"/>
      <c r="N52" s="5" t="inlineStr"/>
      <c r="O52" s="5" t="inlineStr"/>
      <c r="P52" s="5" t="inlineStr"/>
      <c r="Q52" s="5" t="n">
        <v>1</v>
      </c>
      <c r="R52" s="5" t="n">
        <v>1</v>
      </c>
      <c r="S52" s="5" t="inlineStr">
        <is>
          <t>['1190.00']</t>
        </is>
      </c>
      <c r="T52" s="41" t="n">
        <v>1190</v>
      </c>
      <c r="U52" s="41">
        <f>T52-(T52*$V$4)</f>
        <v/>
      </c>
      <c r="V52" s="17">
        <f>1-(U52/T52)</f>
        <v/>
      </c>
      <c r="W52" s="41">
        <f>T52*R52</f>
        <v/>
      </c>
      <c r="X52" s="41">
        <f>U52*R52</f>
        <v/>
      </c>
      <c r="Y52" t="inlineStr">
        <is>
          <t>https://www.fendi.com/us-en/woman/new-in/baguette-continental-wallet-with-chain-silver-colored-leather-wallet-8m0365ajbrf0mk5</t>
        </is>
      </c>
      <c r="Z52" t="inlineStr">
        <is>
          <t>brand</t>
        </is>
      </c>
      <c r="AA52" t="inlineStr">
        <is>
          <t>None</t>
        </is>
      </c>
    </row>
    <row customHeight="1" ht="120" r="53">
      <c r="A53" s="4" t="n"/>
      <c r="B53" s="4" t="inlineStr">
        <is>
          <t>Fendi</t>
        </is>
      </c>
      <c r="C53" s="4" t="inlineStr">
        <is>
          <t>8M0395AAJDF0E65</t>
        </is>
      </c>
      <c r="D53" s="4" t="inlineStr">
        <is>
          <t>Womens</t>
        </is>
      </c>
      <c r="E53" s="4" t="inlineStr">
        <is>
          <t>Wallets</t>
        </is>
      </c>
      <c r="F53" s="5" t="inlineStr"/>
      <c r="G53" s="5" t="inlineStr"/>
      <c r="H53" s="5" t="inlineStr"/>
      <c r="I53" s="5" t="inlineStr"/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n">
        <v>1</v>
      </c>
      <c r="R53" s="5" t="n">
        <v>1</v>
      </c>
      <c r="S53" s="5" t="inlineStr">
        <is>
          <t>['670.00']</t>
        </is>
      </c>
      <c r="T53" s="41" t="n">
        <v>670</v>
      </c>
      <c r="U53" s="41">
        <f>T53-(T53*$V$4)</f>
        <v/>
      </c>
      <c r="V53" s="17">
        <f>1-(U53/T53)</f>
        <v/>
      </c>
      <c r="W53" s="41">
        <f>T53*R53</f>
        <v/>
      </c>
      <c r="X53" s="41">
        <f>U53*R53</f>
        <v/>
      </c>
      <c r="Y53" t="inlineStr">
        <is>
          <t>https://www.fendi.com/us-en/woman/small-leather-goods/baguette-micro-trifold-dove-gray-nappa-leather-wallet-8m0395aajdf0e65</t>
        </is>
      </c>
      <c r="Z53" t="inlineStr">
        <is>
          <t>brand</t>
        </is>
      </c>
      <c r="AA53" t="inlineStr">
        <is>
          <t>None</t>
        </is>
      </c>
    </row>
    <row customHeight="1" ht="120" r="54">
      <c r="A54" s="4" t="n"/>
      <c r="B54" s="4" t="inlineStr">
        <is>
          <t>Fendi</t>
        </is>
      </c>
      <c r="C54" s="4" t="inlineStr">
        <is>
          <t>8M0395AAJDF1D3P</t>
        </is>
      </c>
      <c r="D54" s="4" t="inlineStr">
        <is>
          <t>Womens</t>
        </is>
      </c>
      <c r="E54" s="4" t="inlineStr">
        <is>
          <t>Wallets</t>
        </is>
      </c>
      <c r="F54" s="5" t="inlineStr"/>
      <c r="G54" s="5" t="inlineStr"/>
      <c r="H54" s="5" t="inlineStr"/>
      <c r="I54" s="5" t="inlineStr"/>
      <c r="J54" s="5" t="inlineStr"/>
      <c r="K54" s="5" t="inlineStr"/>
      <c r="L54" s="5" t="inlineStr"/>
      <c r="M54" s="5" t="inlineStr"/>
      <c r="N54" s="5" t="inlineStr"/>
      <c r="O54" s="5" t="inlineStr"/>
      <c r="P54" s="5" t="inlineStr"/>
      <c r="Q54" s="5" t="n">
        <v>3</v>
      </c>
      <c r="R54" s="5" t="n">
        <v>3</v>
      </c>
      <c r="S54" s="5" t="n"/>
      <c r="T54" s="41" t="n">
        <v>670</v>
      </c>
      <c r="U54" s="41">
        <f>T54-(T54*$V$4)</f>
        <v/>
      </c>
      <c r="V54" s="17">
        <f>1-(U54/T54)</f>
        <v/>
      </c>
      <c r="W54" s="41">
        <f>T54*R54</f>
        <v/>
      </c>
      <c r="X54" s="41">
        <f>U54*R54</f>
        <v/>
      </c>
    </row>
    <row customHeight="1" ht="120" r="55">
      <c r="A55" s="4" t="n"/>
      <c r="B55" s="4" t="inlineStr">
        <is>
          <t>Fendi</t>
        </is>
      </c>
      <c r="C55" s="4" t="inlineStr">
        <is>
          <t>8M0395AAYZF0E65</t>
        </is>
      </c>
      <c r="D55" s="4" t="inlineStr">
        <is>
          <t>Womens</t>
        </is>
      </c>
      <c r="E55" s="4" t="inlineStr">
        <is>
          <t>Wallets</t>
        </is>
      </c>
      <c r="F55" s="5" t="inlineStr"/>
      <c r="G55" s="5" t="inlineStr"/>
      <c r="H55" s="5" t="inlineStr"/>
      <c r="I55" s="5" t="inlineStr"/>
      <c r="J55" s="5" t="inlineStr"/>
      <c r="K55" s="5" t="inlineStr"/>
      <c r="L55" s="5" t="inlineStr"/>
      <c r="M55" s="5" t="inlineStr"/>
      <c r="N55" s="5" t="inlineStr"/>
      <c r="O55" s="5" t="inlineStr"/>
      <c r="P55" s="5" t="inlineStr"/>
      <c r="Q55" s="5" t="n">
        <v>1</v>
      </c>
      <c r="R55" s="5" t="n">
        <v>1</v>
      </c>
      <c r="S55" s="5" t="n"/>
      <c r="T55" s="41" t="n">
        <v>590</v>
      </c>
      <c r="U55" s="41">
        <f>T55-(T55*$V$4)</f>
        <v/>
      </c>
      <c r="V55" s="17">
        <f>1-(U55/T55)</f>
        <v/>
      </c>
      <c r="W55" s="41">
        <f>T55*R55</f>
        <v/>
      </c>
      <c r="X55" s="41">
        <f>U55*R55</f>
        <v/>
      </c>
    </row>
    <row customHeight="1" ht="120" r="56">
      <c r="A56" s="4" t="n"/>
      <c r="B56" s="4" t="inlineStr">
        <is>
          <t>Fendi</t>
        </is>
      </c>
      <c r="C56" s="4" t="inlineStr">
        <is>
          <t>8M0395AJBRF0MK5</t>
        </is>
      </c>
      <c r="D56" s="4" t="inlineStr">
        <is>
          <t>Womens</t>
        </is>
      </c>
      <c r="E56" s="4" t="inlineStr">
        <is>
          <t>Wallets</t>
        </is>
      </c>
      <c r="F56" s="5" t="inlineStr"/>
      <c r="G56" s="5" t="inlineStr"/>
      <c r="H56" s="5" t="inlineStr"/>
      <c r="I56" s="5" t="inlineStr"/>
      <c r="J56" s="5" t="inlineStr"/>
      <c r="K56" s="5" t="inlineStr"/>
      <c r="L56" s="5" t="inlineStr"/>
      <c r="M56" s="5" t="inlineStr"/>
      <c r="N56" s="5" t="inlineStr"/>
      <c r="O56" s="5" t="inlineStr"/>
      <c r="P56" s="5" t="inlineStr"/>
      <c r="Q56" s="5" t="n">
        <v>2</v>
      </c>
      <c r="R56" s="5" t="n">
        <v>2</v>
      </c>
      <c r="S56" s="5" t="inlineStr">
        <is>
          <t>['720.00']</t>
        </is>
      </c>
      <c r="T56" s="41" t="n">
        <v>720</v>
      </c>
      <c r="U56" s="41">
        <f>T56-(T56*$V$4)</f>
        <v/>
      </c>
      <c r="V56" s="17">
        <f>1-(U56/T56)</f>
        <v/>
      </c>
      <c r="W56" s="41">
        <f>T56*R56</f>
        <v/>
      </c>
      <c r="X56" s="41">
        <f>U56*R56</f>
        <v/>
      </c>
      <c r="Y56" t="inlineStr">
        <is>
          <t>https://www.fendi.com/us-en/woman/new-in/baguette-micro-trifold-craquele-silver-leather-wallet-8m0395ajbrf0mk5, https://www.fendi.com/us-en/gift-ideas/for-her/baguette-micro-trifold-craquele-silver-leather-wallet-8m0395ajbrf0mk5</t>
        </is>
      </c>
      <c r="Z56" t="inlineStr">
        <is>
          <t>brand</t>
        </is>
      </c>
      <c r="AA56" t="inlineStr">
        <is>
          <t>None</t>
        </is>
      </c>
    </row>
    <row customHeight="1" ht="120" r="57">
      <c r="A57" s="4" t="n"/>
      <c r="B57" s="4" t="inlineStr">
        <is>
          <t>Fendi</t>
        </is>
      </c>
      <c r="C57" s="4" t="inlineStr">
        <is>
          <t>8M0395APKVF1MZS</t>
        </is>
      </c>
      <c r="D57" s="4" t="inlineStr">
        <is>
          <t>Womens</t>
        </is>
      </c>
      <c r="E57" s="4" t="inlineStr">
        <is>
          <t>Wallets</t>
        </is>
      </c>
      <c r="F57" s="5" t="inlineStr"/>
      <c r="G57" s="5" t="inlineStr"/>
      <c r="H57" s="5" t="inlineStr"/>
      <c r="I57" s="5" t="inlineStr"/>
      <c r="J57" s="5" t="inlineStr"/>
      <c r="K57" s="5" t="inlineStr"/>
      <c r="L57" s="5" t="inlineStr"/>
      <c r="M57" s="5" t="inlineStr"/>
      <c r="N57" s="5" t="inlineStr"/>
      <c r="O57" s="5" t="inlineStr"/>
      <c r="P57" s="5" t="inlineStr"/>
      <c r="Q57" s="5" t="n">
        <v>1</v>
      </c>
      <c r="R57" s="5" t="n">
        <v>1</v>
      </c>
      <c r="S57" s="5" t="inlineStr">
        <is>
          <t>['670.00']</t>
        </is>
      </c>
      <c r="T57" s="41" t="n">
        <v>670</v>
      </c>
      <c r="U57" s="41">
        <f>T57-(T57*$V$4)</f>
        <v/>
      </c>
      <c r="V57" s="17">
        <f>1-(U57/T57)</f>
        <v/>
      </c>
      <c r="W57" s="41">
        <f>T57*R57</f>
        <v/>
      </c>
      <c r="X57" s="41">
        <f>U57*R57</f>
        <v/>
      </c>
      <c r="Y57" t="inlineStr">
        <is>
          <t>https://www.fendi.com/us-en/8M0395APKVF1MZS.html, https://www.fendi.com/us-en/gift-ideas/for-her/baguette-micro-trifold-wallet-in-laminated-jacquard-ff-fabric-8m0395apkvf1mzs</t>
        </is>
      </c>
      <c r="Z57" t="inlineStr">
        <is>
          <t>brand</t>
        </is>
      </c>
      <c r="AA57" t="inlineStr">
        <is>
          <t>None</t>
        </is>
      </c>
    </row>
    <row customHeight="1" ht="120" r="58">
      <c r="A58" s="4" t="n"/>
      <c r="B58" s="4" t="inlineStr">
        <is>
          <t>Fendi</t>
        </is>
      </c>
      <c r="C58" s="4" t="inlineStr">
        <is>
          <t>8M0419AAJDF1D3P</t>
        </is>
      </c>
      <c r="D58" s="4" t="inlineStr">
        <is>
          <t>Womens</t>
        </is>
      </c>
      <c r="E58" s="4" t="inlineStr">
        <is>
          <t>Wallets</t>
        </is>
      </c>
      <c r="F58" s="5" t="inlineStr"/>
      <c r="G58" s="5" t="inlineStr"/>
      <c r="H58" s="5" t="inlineStr"/>
      <c r="I58" s="5" t="inlineStr"/>
      <c r="J58" s="5" t="inlineStr"/>
      <c r="K58" s="5" t="inlineStr"/>
      <c r="L58" s="5" t="inlineStr"/>
      <c r="M58" s="5" t="inlineStr"/>
      <c r="N58" s="5" t="inlineStr"/>
      <c r="O58" s="5" t="inlineStr"/>
      <c r="P58" s="5" t="inlineStr"/>
      <c r="Q58" s="5" t="n">
        <v>3</v>
      </c>
      <c r="R58" s="5" t="n">
        <v>3</v>
      </c>
      <c r="S58" s="5" t="n"/>
      <c r="T58" s="41" t="n">
        <v>790</v>
      </c>
      <c r="U58" s="41">
        <f>T58-(T58*$V$4)</f>
        <v/>
      </c>
      <c r="V58" s="17">
        <f>1-(U58/T58)</f>
        <v/>
      </c>
      <c r="W58" s="41">
        <f>T58*R58</f>
        <v/>
      </c>
      <c r="X58" s="41">
        <f>U58*R58</f>
        <v/>
      </c>
    </row>
    <row customHeight="1" ht="120" r="59">
      <c r="A59" s="4" t="n"/>
      <c r="B59" s="4" t="inlineStr">
        <is>
          <t>Fendi</t>
        </is>
      </c>
      <c r="C59" s="4" t="inlineStr">
        <is>
          <t>8D8450NA7F0QA1</t>
        </is>
      </c>
      <c r="D59" s="4" t="inlineStr">
        <is>
          <t>Womens</t>
        </is>
      </c>
      <c r="E59" s="4" t="inlineStr">
        <is>
          <t>Shoes</t>
        </is>
      </c>
      <c r="F59" s="5" t="n">
        <v>1</v>
      </c>
      <c r="G59" s="5" t="inlineStr"/>
      <c r="H59" s="5" t="n">
        <v>1</v>
      </c>
      <c r="I59" s="5" t="n">
        <v>1</v>
      </c>
      <c r="J59" s="5" t="n">
        <v>1</v>
      </c>
      <c r="K59" s="5" t="n">
        <v>1</v>
      </c>
      <c r="L59" s="5" t="n">
        <v>1</v>
      </c>
      <c r="M59" s="5" t="inlineStr"/>
      <c r="N59" s="5" t="inlineStr"/>
      <c r="O59" s="5" t="inlineStr"/>
      <c r="P59" s="5" t="n">
        <v>1</v>
      </c>
      <c r="Q59" s="5" t="inlineStr"/>
      <c r="R59" s="5" t="n">
        <v>7</v>
      </c>
      <c r="S59" s="5" t="inlineStr">
        <is>
          <t>['890.00']</t>
        </is>
      </c>
      <c r="T59" s="41" t="n">
        <v>890</v>
      </c>
      <c r="U59" s="41">
        <f>T59-(T59*$V$4)</f>
        <v/>
      </c>
      <c r="V59" s="17">
        <f>1-(U59/T59)</f>
        <v/>
      </c>
      <c r="W59" s="41">
        <f>T59*R59</f>
        <v/>
      </c>
      <c r="X59" s="41">
        <f>U59*R59</f>
        <v/>
      </c>
      <c r="Y59" t="inlineStr">
        <is>
          <t>https://www.fendi.com/us-en/woman/shoes/baguette-black-leather-loafers-8d8450na7f0qa1</t>
        </is>
      </c>
      <c r="Z59" t="inlineStr">
        <is>
          <t>brand</t>
        </is>
      </c>
      <c r="AA59" t="inlineStr">
        <is>
          <t>None</t>
        </is>
      </c>
    </row>
    <row customHeight="1" ht="120" r="60">
      <c r="A60" s="4" t="n"/>
      <c r="B60" s="4" t="inlineStr">
        <is>
          <t>Fendi</t>
        </is>
      </c>
      <c r="C60" s="32" t="inlineStr">
        <is>
          <t>8E8035AJZHF1HGQ</t>
        </is>
      </c>
      <c r="D60" s="4" t="inlineStr">
        <is>
          <t>Womens</t>
        </is>
      </c>
      <c r="E60" s="4" t="inlineStr">
        <is>
          <t>Shoes</t>
        </is>
      </c>
      <c r="F60" s="5" t="inlineStr"/>
      <c r="G60" s="5" t="inlineStr"/>
      <c r="H60" s="5" t="inlineStr"/>
      <c r="I60" s="5" t="inlineStr"/>
      <c r="J60" s="5" t="inlineStr"/>
      <c r="K60" s="5" t="inlineStr"/>
      <c r="L60" s="5" t="inlineStr"/>
      <c r="M60" s="5" t="inlineStr"/>
      <c r="N60" s="5" t="inlineStr"/>
      <c r="O60" s="5" t="inlineStr"/>
      <c r="P60" s="5" t="n">
        <v>1</v>
      </c>
      <c r="Q60" s="5" t="inlineStr"/>
      <c r="R60" s="5" t="n">
        <v>1</v>
      </c>
      <c r="S60" s="5" t="inlineStr">
        <is>
          <t>['995.00']</t>
        </is>
      </c>
      <c r="T60" s="41" t="n">
        <v>995</v>
      </c>
      <c r="U60" s="41">
        <f>T60-(T60*$V$4)</f>
        <v/>
      </c>
      <c r="V60" s="17">
        <f>1-(U60/T60)</f>
        <v/>
      </c>
      <c r="W60" s="41">
        <f>T60*R60</f>
        <v/>
      </c>
      <c r="X60" s="41">
        <f>U60*R60</f>
        <v/>
      </c>
      <c r="Y60" t="inlineStr">
        <is>
          <t>https://www.fendi.com/us-en/woman/shoes/fendi-flow-white-leather-low-tops-8e8035ajzhf1hgq</t>
        </is>
      </c>
      <c r="Z60" t="inlineStr">
        <is>
          <t>brand</t>
        </is>
      </c>
      <c r="AA60" t="inlineStr">
        <is>
          <t>None</t>
        </is>
      </c>
    </row>
    <row customHeight="1" ht="120" r="61">
      <c r="A61" s="4" t="n"/>
      <c r="B61" s="4" t="inlineStr">
        <is>
          <t>Fendi</t>
        </is>
      </c>
      <c r="C61" s="32" t="inlineStr">
        <is>
          <t>8E8035AN7QF1KOQ</t>
        </is>
      </c>
      <c r="D61" s="4" t="inlineStr">
        <is>
          <t>Womens</t>
        </is>
      </c>
      <c r="E61" s="4" t="inlineStr">
        <is>
          <t>Shoes</t>
        </is>
      </c>
      <c r="F61" s="5" t="n">
        <v>1</v>
      </c>
      <c r="G61" s="5" t="n">
        <v>1</v>
      </c>
      <c r="H61" s="5" t="inlineStr"/>
      <c r="I61" s="5" t="n">
        <v>1</v>
      </c>
      <c r="J61" s="5" t="inlineStr"/>
      <c r="K61" s="5" t="inlineStr"/>
      <c r="L61" s="5" t="inlineStr"/>
      <c r="M61" s="5" t="n">
        <v>1</v>
      </c>
      <c r="N61" s="5" t="n">
        <v>1</v>
      </c>
      <c r="O61" s="5" t="n">
        <v>1</v>
      </c>
      <c r="P61" s="5" t="n">
        <v>1</v>
      </c>
      <c r="Q61" s="5" t="inlineStr"/>
      <c r="R61" s="5" t="n">
        <v>7</v>
      </c>
      <c r="S61" s="5" t="n"/>
      <c r="T61" s="41" t="n">
        <v>995</v>
      </c>
      <c r="U61" s="41">
        <f>T61-(T61*$V$4)</f>
        <v/>
      </c>
      <c r="V61" s="17">
        <f>1-(U61/T61)</f>
        <v/>
      </c>
      <c r="W61" s="41">
        <f>T61*R61</f>
        <v/>
      </c>
      <c r="X61" s="41">
        <f>U61*R61</f>
        <v/>
      </c>
    </row>
    <row customHeight="1" ht="120" r="62">
      <c r="A62" s="4" t="n"/>
      <c r="B62" s="4" t="inlineStr">
        <is>
          <t>Fendi</t>
        </is>
      </c>
      <c r="C62" s="32" t="inlineStr">
        <is>
          <t>8E8035AN7QF1KOR</t>
        </is>
      </c>
      <c r="D62" s="4" t="inlineStr">
        <is>
          <t>Womens</t>
        </is>
      </c>
      <c r="E62" s="4" t="inlineStr">
        <is>
          <t>Shoes</t>
        </is>
      </c>
      <c r="F62" s="5" t="n">
        <v>2</v>
      </c>
      <c r="G62" s="5" t="n">
        <v>1</v>
      </c>
      <c r="H62" s="5" t="n">
        <v>1</v>
      </c>
      <c r="I62" s="5" t="n">
        <v>1</v>
      </c>
      <c r="J62" s="5" t="inlineStr"/>
      <c r="K62" s="5" t="inlineStr"/>
      <c r="L62" s="5" t="inlineStr"/>
      <c r="M62" s="5" t="inlineStr"/>
      <c r="N62" s="5" t="inlineStr"/>
      <c r="O62" s="5" t="inlineStr"/>
      <c r="P62" s="5" t="inlineStr"/>
      <c r="Q62" s="5" t="inlineStr"/>
      <c r="R62" s="5" t="n">
        <v>5</v>
      </c>
      <c r="S62" s="5" t="n"/>
      <c r="T62" s="41" t="n">
        <v>995</v>
      </c>
      <c r="U62" s="41">
        <f>T62-(T62*$V$4)</f>
        <v/>
      </c>
      <c r="V62" s="17">
        <f>1-(U62/T62)</f>
        <v/>
      </c>
      <c r="W62" s="41">
        <f>T62*R62</f>
        <v/>
      </c>
      <c r="X62" s="41">
        <f>U62*R62</f>
        <v/>
      </c>
    </row>
    <row customHeight="1" ht="120" r="63">
      <c r="A63" s="4" t="n"/>
      <c r="B63" s="4" t="inlineStr">
        <is>
          <t>Fendi</t>
        </is>
      </c>
      <c r="C63" s="32" t="inlineStr">
        <is>
          <t>8E8252AHH2F1FHS</t>
        </is>
      </c>
      <c r="D63" s="4" t="inlineStr">
        <is>
          <t>Womens</t>
        </is>
      </c>
      <c r="E63" s="4" t="inlineStr">
        <is>
          <t>Shoes</t>
        </is>
      </c>
      <c r="F63" s="5" t="inlineStr"/>
      <c r="G63" s="5" t="inlineStr"/>
      <c r="H63" s="5" t="inlineStr"/>
      <c r="I63" s="5" t="inlineStr"/>
      <c r="J63" s="5" t="inlineStr"/>
      <c r="K63" s="5" t="inlineStr"/>
      <c r="L63" s="5" t="inlineStr"/>
      <c r="M63" s="5" t="inlineStr"/>
      <c r="N63" s="5" t="inlineStr"/>
      <c r="O63" s="5" t="inlineStr"/>
      <c r="P63" s="5" t="n">
        <v>1</v>
      </c>
      <c r="Q63" s="5" t="inlineStr"/>
      <c r="R63" s="5" t="n">
        <v>1</v>
      </c>
      <c r="S63" s="5" t="n"/>
      <c r="T63" s="41" t="n">
        <v>930</v>
      </c>
      <c r="U63" s="41">
        <f>T63-(T63*$V$4)</f>
        <v/>
      </c>
      <c r="V63" s="17">
        <f>1-(U63/T63)</f>
        <v/>
      </c>
      <c r="W63" s="41">
        <f>T63*R63</f>
        <v/>
      </c>
      <c r="X63" s="41">
        <f>U63*R63</f>
        <v/>
      </c>
    </row>
    <row customHeight="1" ht="120" r="64">
      <c r="A64" s="4" t="n"/>
      <c r="B64" s="4" t="inlineStr">
        <is>
          <t>Fendi</t>
        </is>
      </c>
      <c r="C64" s="32" t="inlineStr">
        <is>
          <t>8E8325AQZ5F1NLG</t>
        </is>
      </c>
      <c r="D64" s="4" t="inlineStr">
        <is>
          <t>Womens</t>
        </is>
      </c>
      <c r="E64" s="4" t="inlineStr">
        <is>
          <t>Shoes</t>
        </is>
      </c>
      <c r="F64" s="5" t="inlineStr"/>
      <c r="G64" s="5" t="inlineStr"/>
      <c r="H64" s="5" t="n">
        <v>1</v>
      </c>
      <c r="I64" s="5" t="inlineStr"/>
      <c r="J64" s="5" t="n">
        <v>1</v>
      </c>
      <c r="K64" s="5" t="n">
        <v>1</v>
      </c>
      <c r="L64" s="5" t="n">
        <v>2</v>
      </c>
      <c r="M64" s="5" t="inlineStr"/>
      <c r="N64" s="5" t="n">
        <v>1</v>
      </c>
      <c r="O64" s="5" t="inlineStr"/>
      <c r="P64" s="5" t="inlineStr"/>
      <c r="Q64" s="5" t="inlineStr"/>
      <c r="R64" s="5" t="n">
        <v>6</v>
      </c>
      <c r="S64" s="5" t="inlineStr">
        <is>
          <t>['830.00']</t>
        </is>
      </c>
      <c r="T64" s="41" t="n">
        <v>830</v>
      </c>
      <c r="U64" s="41">
        <f>T64-(T64*$V$4)</f>
        <v/>
      </c>
      <c r="V64" s="17">
        <f>1-(U64/T64)</f>
        <v/>
      </c>
      <c r="W64" s="41">
        <f>T64*R64</f>
        <v/>
      </c>
      <c r="X64" s="41">
        <f>U64*R64</f>
        <v/>
      </c>
      <c r="Y64" t="inlineStr">
        <is>
          <t>https://www.fendi.com/us-en/8E8325AQZ5F1NLG.html, https://www.fendi.com/us-en/woman/new-in/domino-canvas-low-tops-with-silver-embroidery-8e8325aqz5f1nlg</t>
        </is>
      </c>
      <c r="Z64" t="inlineStr">
        <is>
          <t>brand</t>
        </is>
      </c>
      <c r="AA64" t="inlineStr">
        <is>
          <t>None</t>
        </is>
      </c>
    </row>
    <row customHeight="1" ht="120" r="65">
      <c r="A65" s="4" t="n"/>
      <c r="B65" s="4" t="inlineStr">
        <is>
          <t>Fendi</t>
        </is>
      </c>
      <c r="C65" s="32" t="inlineStr">
        <is>
          <t>8E8415AN7KF0TW2</t>
        </is>
      </c>
      <c r="D65" s="4" t="inlineStr">
        <is>
          <t>Womens</t>
        </is>
      </c>
      <c r="E65" s="4" t="inlineStr">
        <is>
          <t>Shoes</t>
        </is>
      </c>
      <c r="F65" s="5" t="inlineStr"/>
      <c r="G65" s="5" t="inlineStr"/>
      <c r="H65" s="5" t="inlineStr"/>
      <c r="I65" s="5" t="inlineStr"/>
      <c r="J65" s="5" t="inlineStr"/>
      <c r="K65" s="5" t="inlineStr"/>
      <c r="L65" s="5" t="inlineStr"/>
      <c r="M65" s="5" t="inlineStr"/>
      <c r="N65" s="5" t="n">
        <v>1</v>
      </c>
      <c r="O65" s="5" t="n">
        <v>1</v>
      </c>
      <c r="P65" s="5" t="inlineStr"/>
      <c r="Q65" s="5" t="inlineStr"/>
      <c r="R65" s="5" t="n">
        <v>2</v>
      </c>
      <c r="S65" s="5" t="n"/>
      <c r="T65" s="41" t="n">
        <v>995</v>
      </c>
      <c r="U65" s="41">
        <f>T65-(T65*$V$4)</f>
        <v/>
      </c>
      <c r="V65" s="17">
        <f>1-(U65/T65)</f>
        <v/>
      </c>
      <c r="W65" s="41">
        <f>T65*R65</f>
        <v/>
      </c>
      <c r="X65" s="41">
        <f>U65*R65</f>
        <v/>
      </c>
    </row>
    <row customHeight="1" ht="120" r="66">
      <c r="A66" s="4" t="n"/>
      <c r="B66" s="4" t="inlineStr">
        <is>
          <t>Fendi</t>
        </is>
      </c>
      <c r="C66" s="32" t="inlineStr">
        <is>
          <t>8E8415AN7KF1KO7</t>
        </is>
      </c>
      <c r="D66" s="4" t="inlineStr">
        <is>
          <t>Womens</t>
        </is>
      </c>
      <c r="E66" s="4" t="inlineStr">
        <is>
          <t>Shoes</t>
        </is>
      </c>
      <c r="F66" s="5" t="n">
        <v>1</v>
      </c>
      <c r="G66" s="5" t="inlineStr"/>
      <c r="H66" s="5" t="inlineStr"/>
      <c r="I66" s="5" t="n">
        <v>1</v>
      </c>
      <c r="J66" s="5" t="inlineStr"/>
      <c r="K66" s="5" t="n">
        <v>1</v>
      </c>
      <c r="L66" s="5" t="n">
        <v>2</v>
      </c>
      <c r="M66" s="5" t="n">
        <v>1</v>
      </c>
      <c r="N66" s="5" t="n">
        <v>1</v>
      </c>
      <c r="O66" s="5" t="n">
        <v>1</v>
      </c>
      <c r="P66" s="5" t="n">
        <v>1</v>
      </c>
      <c r="Q66" s="5" t="inlineStr"/>
      <c r="R66" s="5" t="n">
        <v>9</v>
      </c>
      <c r="S66" s="5" t="n"/>
      <c r="T66" s="41" t="n">
        <v>995</v>
      </c>
      <c r="U66" s="41">
        <f>T66-(T66*$V$4)</f>
        <v/>
      </c>
      <c r="V66" s="17">
        <f>1-(U66/T66)</f>
        <v/>
      </c>
      <c r="W66" s="41">
        <f>T66*R66</f>
        <v/>
      </c>
      <c r="X66" s="41">
        <f>U66*R66</f>
        <v/>
      </c>
    </row>
    <row customHeight="1" ht="120" r="67">
      <c r="A67" s="4" t="n"/>
      <c r="B67" s="4" t="inlineStr">
        <is>
          <t>Fendi</t>
        </is>
      </c>
      <c r="C67" s="32" t="inlineStr">
        <is>
          <t>8E8452AQ70F1MEO</t>
        </is>
      </c>
      <c r="D67" s="4" t="inlineStr">
        <is>
          <t>Womens</t>
        </is>
      </c>
      <c r="E67" s="4" t="inlineStr">
        <is>
          <t>Shoes</t>
        </is>
      </c>
      <c r="F67" s="5" t="n">
        <v>1</v>
      </c>
      <c r="G67" s="5" t="inlineStr"/>
      <c r="H67" s="5" t="n">
        <v>1</v>
      </c>
      <c r="I67" s="5" t="n">
        <v>1</v>
      </c>
      <c r="J67" s="5" t="n">
        <v>1</v>
      </c>
      <c r="K67" s="5" t="n">
        <v>1</v>
      </c>
      <c r="L67" s="5" t="n">
        <v>1</v>
      </c>
      <c r="M67" s="5" t="inlineStr"/>
      <c r="N67" s="5" t="n">
        <v>1</v>
      </c>
      <c r="O67" s="5" t="inlineStr"/>
      <c r="P67" s="5" t="inlineStr"/>
      <c r="Q67" s="5" t="inlineStr"/>
      <c r="R67" s="5" t="n">
        <v>7</v>
      </c>
      <c r="S67" s="5" t="inlineStr">
        <is>
          <t>['1050.00']</t>
        </is>
      </c>
      <c r="T67" s="41" t="n">
        <v>995</v>
      </c>
      <c r="U67" s="41">
        <f>T67-(T67*$V$4)</f>
        <v/>
      </c>
      <c r="V67" s="17">
        <f>1-(U67/T67)</f>
        <v/>
      </c>
      <c r="W67" s="41">
        <f>T67*R67</f>
        <v/>
      </c>
      <c r="X67" s="41">
        <f>U67*R67</f>
        <v/>
      </c>
      <c r="Y67" t="inlineStr">
        <is>
          <t>https://www.fendi.com/us-en/woman/shoes/first-1-white-fabric-running-shoe-8e8452aq70f1meo</t>
        </is>
      </c>
      <c r="Z67" t="inlineStr">
        <is>
          <t>brand</t>
        </is>
      </c>
      <c r="AA67" t="inlineStr">
        <is>
          <t>None</t>
        </is>
      </c>
    </row>
    <row customHeight="1" ht="120" r="68">
      <c r="A68" s="4" t="n"/>
      <c r="B68" s="4" t="inlineStr">
        <is>
          <t>Fendi</t>
        </is>
      </c>
      <c r="C68" s="32" t="inlineStr">
        <is>
          <t>8E8458AOMDF1ME9</t>
        </is>
      </c>
      <c r="D68" s="4" t="inlineStr">
        <is>
          <t>Womens</t>
        </is>
      </c>
      <c r="E68" s="4" t="inlineStr">
        <is>
          <t>Shoes</t>
        </is>
      </c>
      <c r="F68" s="5" t="n">
        <v>1</v>
      </c>
      <c r="G68" s="5" t="inlineStr"/>
      <c r="H68" s="5" t="n">
        <v>1</v>
      </c>
      <c r="I68" s="5" t="inlineStr"/>
      <c r="J68" s="5" t="n">
        <v>2</v>
      </c>
      <c r="K68" s="5" t="inlineStr"/>
      <c r="L68" s="5" t="n">
        <v>2</v>
      </c>
      <c r="M68" s="5" t="inlineStr"/>
      <c r="N68" s="5" t="inlineStr"/>
      <c r="O68" s="5" t="inlineStr"/>
      <c r="P68" s="5" t="inlineStr"/>
      <c r="Q68" s="5" t="inlineStr"/>
      <c r="R68" s="5" t="n">
        <v>6</v>
      </c>
      <c r="S68" s="5" t="inlineStr">
        <is>
          <t>['995.00']</t>
        </is>
      </c>
      <c r="T68" s="41" t="n">
        <v>995</v>
      </c>
      <c r="U68" s="41">
        <f>T68-(T68*$V$4)</f>
        <v/>
      </c>
      <c r="V68" s="17">
        <f>1-(U68/T68)</f>
        <v/>
      </c>
      <c r="W68" s="41">
        <f>T68*R68</f>
        <v/>
      </c>
      <c r="X68" s="41">
        <f>U68*R68</f>
        <v/>
      </c>
      <c r="Y68" t="inlineStr">
        <is>
          <t>https://www.fendi.com/us-en/woman/shoes/fendi-flow-white-suede-low-tops-8e8458aomdf1me9</t>
        </is>
      </c>
      <c r="Z68" t="inlineStr">
        <is>
          <t>brand</t>
        </is>
      </c>
      <c r="AA68" t="inlineStr">
        <is>
          <t>None</t>
        </is>
      </c>
    </row>
    <row customHeight="1" ht="120" r="69">
      <c r="A69" s="4" t="n"/>
      <c r="B69" s="4" t="inlineStr">
        <is>
          <t>Fendi</t>
        </is>
      </c>
      <c r="C69" s="32" t="inlineStr">
        <is>
          <t>8E8470AQ6IF17JT</t>
        </is>
      </c>
      <c r="D69" s="4" t="inlineStr">
        <is>
          <t>Womens</t>
        </is>
      </c>
      <c r="E69" s="4" t="inlineStr">
        <is>
          <t>Shoes</t>
        </is>
      </c>
      <c r="F69" s="5" t="n">
        <v>1</v>
      </c>
      <c r="G69" s="5" t="inlineStr"/>
      <c r="H69" s="5" t="inlineStr"/>
      <c r="I69" s="5" t="n">
        <v>1</v>
      </c>
      <c r="J69" s="5" t="inlineStr"/>
      <c r="K69" s="5" t="inlineStr"/>
      <c r="L69" s="5" t="inlineStr"/>
      <c r="M69" s="5" t="n">
        <v>1</v>
      </c>
      <c r="N69" s="5" t="n">
        <v>1</v>
      </c>
      <c r="O69" s="5" t="inlineStr"/>
      <c r="P69" s="5" t="n">
        <v>1</v>
      </c>
      <c r="Q69" s="5" t="inlineStr"/>
      <c r="R69" s="5" t="n">
        <v>5</v>
      </c>
      <c r="S69" s="5" t="inlineStr">
        <is>
          <t>['930.00']</t>
        </is>
      </c>
      <c r="T69" s="41" t="n">
        <v>930</v>
      </c>
      <c r="U69" s="41">
        <f>T69-(T69*$V$4)</f>
        <v/>
      </c>
      <c r="V69" s="17">
        <f>1-(U69/T69)</f>
        <v/>
      </c>
      <c r="W69" s="41">
        <f>T69*R69</f>
        <v/>
      </c>
      <c r="X69" s="41">
        <f>U69*R69</f>
        <v/>
      </c>
      <c r="Y69" t="inlineStr">
        <is>
          <t>https://www.fendi.com/us-en/woman/new-in/fendi-match-canvas-low-tops-with-black-suede-8e8470aq6if17jt, https://www.fendi.com/us-en/gift-ideas/for-her/touches-of-fendi/fendi-match-canvas-low-tops-with-black-suede-8e8470aq6if17jt</t>
        </is>
      </c>
      <c r="Z69" t="inlineStr">
        <is>
          <t>brand</t>
        </is>
      </c>
      <c r="AA69" t="inlineStr">
        <is>
          <t>None</t>
        </is>
      </c>
    </row>
    <row customHeight="1" ht="120" r="70">
      <c r="A70" s="4" t="n"/>
      <c r="B70" s="4" t="inlineStr">
        <is>
          <t>Fendi</t>
        </is>
      </c>
      <c r="C70" s="4" t="inlineStr">
        <is>
          <t>8J6851A8UGF1NLX</t>
        </is>
      </c>
      <c r="D70" s="4" t="inlineStr">
        <is>
          <t>Womens</t>
        </is>
      </c>
      <c r="E70" s="4" t="inlineStr">
        <is>
          <t>Shoes</t>
        </is>
      </c>
      <c r="F70" s="5" t="n">
        <v>1</v>
      </c>
      <c r="G70" s="5" t="inlineStr"/>
      <c r="H70" s="5" t="n">
        <v>1</v>
      </c>
      <c r="I70" s="5" t="inlineStr"/>
      <c r="J70" s="5" t="inlineStr"/>
      <c r="K70" s="5" t="inlineStr"/>
      <c r="L70" s="5" t="inlineStr"/>
      <c r="M70" s="5" t="inlineStr"/>
      <c r="N70" s="5" t="n">
        <v>1</v>
      </c>
      <c r="O70" s="5" t="inlineStr"/>
      <c r="P70" s="5" t="inlineStr"/>
      <c r="Q70" s="5" t="inlineStr"/>
      <c r="R70" s="5" t="n">
        <v>3</v>
      </c>
      <c r="S70" s="5" t="inlineStr">
        <is>
          <t>['995.00']</t>
        </is>
      </c>
      <c r="T70" s="41" t="n">
        <v>995</v>
      </c>
      <c r="U70" s="41">
        <f>T70-(T70*$V$4)</f>
        <v/>
      </c>
      <c r="V70" s="17">
        <f>1-(U70/T70)</f>
        <v/>
      </c>
      <c r="W70" s="41">
        <f>T70*R70</f>
        <v/>
      </c>
      <c r="X70" s="41">
        <f>U70*R70</f>
        <v/>
      </c>
      <c r="Y70" t="inlineStr">
        <is>
          <t>https://www.fendi.com/us-en/woman/shoes/colibri-brown-mesh-high-heeled-slingbacks-8j6851a8ugf1nlx</t>
        </is>
      </c>
      <c r="Z70" t="inlineStr">
        <is>
          <t>brand</t>
        </is>
      </c>
      <c r="AA70" t="inlineStr">
        <is>
          <t>None</t>
        </is>
      </c>
    </row>
    <row customHeight="1" ht="120" r="71">
      <c r="A71" s="4" t="n"/>
      <c r="B71" s="4" t="inlineStr">
        <is>
          <t>Fendi</t>
        </is>
      </c>
      <c r="C71" s="4" t="inlineStr">
        <is>
          <t>8J8143AO0EF1KOO</t>
        </is>
      </c>
      <c r="D71" s="4" t="inlineStr">
        <is>
          <t>Womens</t>
        </is>
      </c>
      <c r="E71" s="4" t="inlineStr">
        <is>
          <t>Shoes</t>
        </is>
      </c>
      <c r="F71" s="5" t="n">
        <v>1</v>
      </c>
      <c r="G71" s="5" t="inlineStr"/>
      <c r="H71" s="5" t="inlineStr"/>
      <c r="I71" s="5" t="inlineStr"/>
      <c r="J71" s="5" t="inlineStr"/>
      <c r="K71" s="5" t="inlineStr"/>
      <c r="L71" s="5" t="n">
        <v>1</v>
      </c>
      <c r="M71" s="5" t="inlineStr"/>
      <c r="N71" s="5" t="inlineStr"/>
      <c r="O71" s="5" t="inlineStr"/>
      <c r="P71" s="5" t="inlineStr"/>
      <c r="Q71" s="5" t="inlineStr"/>
      <c r="R71" s="5" t="n">
        <v>2</v>
      </c>
      <c r="S71" s="5" t="inlineStr">
        <is>
          <t>['1050.00']</t>
        </is>
      </c>
      <c r="T71" s="41" t="n">
        <v>1050</v>
      </c>
      <c r="U71" s="41">
        <f>T71-(T71*$V$4)</f>
        <v/>
      </c>
      <c r="V71" s="17">
        <f>1-(U71/T71)</f>
        <v/>
      </c>
      <c r="W71" s="41">
        <f>T71*R71</f>
        <v/>
      </c>
      <c r="X71" s="41">
        <f>U71*R71</f>
        <v/>
      </c>
      <c r="Y71" t="inlineStr">
        <is>
          <t>https://www.fendi.com/us-en/woman/shoes/colibri-high-heeled-slingbacks-with-embroidery-8j8143ao0ef1koo</t>
        </is>
      </c>
      <c r="Z71" t="inlineStr">
        <is>
          <t>brand</t>
        </is>
      </c>
      <c r="AA71" t="inlineStr">
        <is>
          <t>None</t>
        </is>
      </c>
    </row>
    <row customHeight="1" ht="120" r="72">
      <c r="A72" s="4" t="n"/>
      <c r="B72" s="4" t="inlineStr">
        <is>
          <t>Fendi</t>
        </is>
      </c>
      <c r="C72" s="4" t="inlineStr">
        <is>
          <t>8J8361AKXYF13TU</t>
        </is>
      </c>
      <c r="D72" s="4" t="inlineStr">
        <is>
          <t>Womens</t>
        </is>
      </c>
      <c r="E72" s="4" t="inlineStr">
        <is>
          <t>Shoes</t>
        </is>
      </c>
      <c r="F72" s="5" t="n">
        <v>1</v>
      </c>
      <c r="G72" s="5" t="inlineStr"/>
      <c r="H72" s="5" t="n">
        <v>1</v>
      </c>
      <c r="I72" s="5" t="n">
        <v>1</v>
      </c>
      <c r="J72" s="5" t="n">
        <v>1</v>
      </c>
      <c r="K72" s="5" t="n">
        <v>1</v>
      </c>
      <c r="L72" s="5" t="n">
        <v>1</v>
      </c>
      <c r="M72" s="5" t="n">
        <v>1</v>
      </c>
      <c r="N72" s="5" t="n">
        <v>1</v>
      </c>
      <c r="O72" s="5" t="inlineStr"/>
      <c r="P72" s="5" t="inlineStr"/>
      <c r="Q72" s="5" t="inlineStr"/>
      <c r="R72" s="5" t="n">
        <v>8</v>
      </c>
      <c r="S72" s="5" t="inlineStr">
        <is>
          <t>['995.00']</t>
        </is>
      </c>
      <c r="T72" s="41" t="n">
        <v>995</v>
      </c>
      <c r="U72" s="41">
        <f>T72-(T72*$V$4)</f>
        <v/>
      </c>
      <c r="V72" s="17">
        <f>1-(U72/T72)</f>
        <v/>
      </c>
      <c r="W72" s="41">
        <f>T72*R72</f>
        <v/>
      </c>
      <c r="X72" s="41">
        <f>U72*R72</f>
        <v/>
      </c>
      <c r="Y72" t="inlineStr">
        <is>
          <t>https://www.fendi.com/us-en/8J8361AKXYF13TU.html, https://www.fendi.com/us-en/woman/shoes/colibri-lite-high-heeled-black-chenille-slingbacks-8j8361akxyf13tu</t>
        </is>
      </c>
      <c r="Z72" t="inlineStr">
        <is>
          <t>brand</t>
        </is>
      </c>
      <c r="AA72" t="inlineStr">
        <is>
          <t>None</t>
        </is>
      </c>
    </row>
    <row customHeight="1" ht="120" r="73">
      <c r="A73" s="4" t="n"/>
      <c r="B73" s="4" t="inlineStr">
        <is>
          <t>Fendi</t>
        </is>
      </c>
      <c r="C73" s="4" t="inlineStr">
        <is>
          <t>8J8367NA7F0CQ7</t>
        </is>
      </c>
      <c r="D73" s="4" t="inlineStr">
        <is>
          <t>Womens</t>
        </is>
      </c>
      <c r="E73" s="4" t="inlineStr">
        <is>
          <t>Shoes</t>
        </is>
      </c>
      <c r="F73" s="5" t="n">
        <v>1</v>
      </c>
      <c r="G73" s="5" t="inlineStr"/>
      <c r="H73" s="5" t="inlineStr"/>
      <c r="I73" s="5" t="inlineStr"/>
      <c r="J73" s="5" t="inlineStr"/>
      <c r="K73" s="5" t="inlineStr"/>
      <c r="L73" s="5" t="n">
        <v>1</v>
      </c>
      <c r="M73" s="5" t="inlineStr"/>
      <c r="N73" s="5" t="n">
        <v>1</v>
      </c>
      <c r="O73" s="5" t="inlineStr"/>
      <c r="P73" s="5" t="inlineStr"/>
      <c r="Q73" s="5" t="inlineStr"/>
      <c r="R73" s="5" t="n">
        <v>3</v>
      </c>
      <c r="S73" s="5" t="inlineStr">
        <is>
          <t>['1450.00']</t>
        </is>
      </c>
      <c r="T73" s="41" t="n">
        <v>1450</v>
      </c>
      <c r="U73" s="41">
        <f>T73-(T73*$V$4)</f>
        <v/>
      </c>
      <c r="V73" s="17">
        <f>1-(U73/T73)</f>
        <v/>
      </c>
      <c r="W73" s="41">
        <f>T73*R73</f>
        <v/>
      </c>
      <c r="X73" s="41">
        <f>U73*R73</f>
        <v/>
      </c>
      <c r="Y73" t="inlineStr">
        <is>
          <t>https://www.fendi.com/us-en/woman/shoes/fendi-first-brown-leather-high-heeled-slingbacks-8j8367na7f0qb7</t>
        </is>
      </c>
      <c r="Z73" t="inlineStr">
        <is>
          <t>brand</t>
        </is>
      </c>
      <c r="AA73" t="inlineStr">
        <is>
          <t>None</t>
        </is>
      </c>
    </row>
    <row customHeight="1" ht="120" r="74">
      <c r="A74" s="4" t="n"/>
      <c r="B74" s="4" t="inlineStr">
        <is>
          <t>Fendi</t>
        </is>
      </c>
      <c r="C74" s="4" t="inlineStr">
        <is>
          <t>8J8367NA7F0QA1</t>
        </is>
      </c>
      <c r="D74" s="4" t="inlineStr">
        <is>
          <t>Womens</t>
        </is>
      </c>
      <c r="E74" s="4" t="inlineStr">
        <is>
          <t>Shoes</t>
        </is>
      </c>
      <c r="F74" s="5" t="n">
        <v>1</v>
      </c>
      <c r="G74" s="5" t="inlineStr"/>
      <c r="H74" s="5" t="n">
        <v>1</v>
      </c>
      <c r="I74" s="5" t="n">
        <v>1</v>
      </c>
      <c r="J74" s="5" t="inlineStr"/>
      <c r="K74" s="5" t="inlineStr"/>
      <c r="L74" s="5" t="n">
        <v>1</v>
      </c>
      <c r="M74" s="5" t="inlineStr"/>
      <c r="N74" s="5" t="n">
        <v>1</v>
      </c>
      <c r="O74" s="5" t="inlineStr"/>
      <c r="P74" s="5" t="inlineStr"/>
      <c r="Q74" s="5" t="inlineStr"/>
      <c r="R74" s="5" t="n">
        <v>5</v>
      </c>
      <c r="S74" s="5" t="inlineStr">
        <is>
          <t>['1450.00']</t>
        </is>
      </c>
      <c r="T74" s="41" t="n">
        <v>1450</v>
      </c>
      <c r="U74" s="41">
        <f>T74-(T74*$V$4)</f>
        <v/>
      </c>
      <c r="V74" s="17">
        <f>1-(U74/T74)</f>
        <v/>
      </c>
      <c r="W74" s="41">
        <f>T74*R74</f>
        <v/>
      </c>
      <c r="X74" s="41">
        <f>U74*R74</f>
        <v/>
      </c>
      <c r="Y74" t="inlineStr">
        <is>
          <t>https://www.fendi.com/us-en/woman/shoes/fendi-first-black-leather-high-heeled-slingbacks-8j8367na7f0qa1</t>
        </is>
      </c>
      <c r="Z74" t="inlineStr">
        <is>
          <t>brand</t>
        </is>
      </c>
      <c r="AA74" t="inlineStr">
        <is>
          <t>None</t>
        </is>
      </c>
    </row>
    <row customHeight="1" ht="120" r="75">
      <c r="A75" s="4" t="n"/>
      <c r="B75" s="4" t="inlineStr">
        <is>
          <t>Fendi</t>
        </is>
      </c>
      <c r="C75" s="4" t="inlineStr">
        <is>
          <t>8J8367NA7F18ZI</t>
        </is>
      </c>
      <c r="D75" s="4" t="inlineStr">
        <is>
          <t>Womens</t>
        </is>
      </c>
      <c r="E75" s="4" t="inlineStr">
        <is>
          <t>Shoes</t>
        </is>
      </c>
      <c r="F75" s="5" t="n">
        <v>1</v>
      </c>
      <c r="G75" s="5" t="inlineStr"/>
      <c r="H75" s="5" t="inlineStr"/>
      <c r="I75" s="5" t="n">
        <v>1</v>
      </c>
      <c r="J75" s="5" t="n">
        <v>1</v>
      </c>
      <c r="K75" s="5" t="n">
        <v>1</v>
      </c>
      <c r="L75" s="5" t="n">
        <v>1</v>
      </c>
      <c r="M75" s="5" t="inlineStr"/>
      <c r="N75" s="5" t="n">
        <v>1</v>
      </c>
      <c r="O75" s="5" t="inlineStr"/>
      <c r="P75" s="5" t="n">
        <v>1</v>
      </c>
      <c r="Q75" s="5" t="inlineStr"/>
      <c r="R75" s="5" t="n">
        <v>7</v>
      </c>
      <c r="S75" s="5" t="inlineStr">
        <is>
          <t>['1450.00']</t>
        </is>
      </c>
      <c r="T75" s="41" t="n">
        <v>1450</v>
      </c>
      <c r="U75" s="41">
        <f>T75-(T75*$V$4)</f>
        <v/>
      </c>
      <c r="V75" s="17">
        <f>1-(U75/T75)</f>
        <v/>
      </c>
      <c r="W75" s="41">
        <f>T75*R75</f>
        <v/>
      </c>
      <c r="X75" s="41">
        <f>U75*R75</f>
        <v/>
      </c>
      <c r="Y75" t="inlineStr">
        <is>
          <t>https://www.fendi.com/us-en/woman/shoes/fendi-first-pale-pink-leather-high-heeled-slingbacks-8j8367na7f18zi</t>
        </is>
      </c>
      <c r="Z75" t="inlineStr">
        <is>
          <t>brand</t>
        </is>
      </c>
      <c r="AA75" t="inlineStr">
        <is>
          <t>None</t>
        </is>
      </c>
    </row>
    <row customHeight="1" ht="120" r="76">
      <c r="A76" s="4" t="n"/>
      <c r="B76" s="4" t="inlineStr">
        <is>
          <t>Fendi</t>
        </is>
      </c>
      <c r="C76" s="4" t="inlineStr">
        <is>
          <t>8J8403NA7F18ZI</t>
        </is>
      </c>
      <c r="D76" s="4" t="inlineStr">
        <is>
          <t>Womens</t>
        </is>
      </c>
      <c r="E76" s="4" t="inlineStr">
        <is>
          <t>Shoes</t>
        </is>
      </c>
      <c r="F76" s="5" t="inlineStr"/>
      <c r="G76" s="5" t="inlineStr"/>
      <c r="H76" s="5" t="n">
        <v>1</v>
      </c>
      <c r="I76" s="5" t="n">
        <v>1</v>
      </c>
      <c r="J76" s="5" t="n">
        <v>2</v>
      </c>
      <c r="K76" s="5" t="n">
        <v>1</v>
      </c>
      <c r="L76" s="5" t="inlineStr"/>
      <c r="M76" s="5" t="inlineStr"/>
      <c r="N76" s="5" t="inlineStr"/>
      <c r="O76" s="5" t="inlineStr"/>
      <c r="P76" s="5" t="n">
        <v>1</v>
      </c>
      <c r="Q76" s="5" t="inlineStr"/>
      <c r="R76" s="5" t="n">
        <v>6</v>
      </c>
      <c r="S76" s="5" t="inlineStr">
        <is>
          <t>['1450.00']</t>
        </is>
      </c>
      <c r="T76" s="41" t="n">
        <v>1450</v>
      </c>
      <c r="U76" s="41">
        <f>T76-(T76*$V$4)</f>
        <v/>
      </c>
      <c r="V76" s="17">
        <f>1-(U76/T76)</f>
        <v/>
      </c>
      <c r="W76" s="41">
        <f>T76*R76</f>
        <v/>
      </c>
      <c r="X76" s="41">
        <f>U76*R76</f>
        <v/>
      </c>
      <c r="Y76" t="inlineStr">
        <is>
          <t>https://www.fendi.com/us-en/woman/shoes/fendi-first-beige-leather-medium-heel-slingbacks-8j8403na7f18zi</t>
        </is>
      </c>
      <c r="Z76" t="inlineStr">
        <is>
          <t>brand</t>
        </is>
      </c>
      <c r="AA76" t="inlineStr">
        <is>
          <t>None</t>
        </is>
      </c>
    </row>
    <row customHeight="1" ht="120" r="77">
      <c r="A77" s="4" t="n"/>
      <c r="B77" s="4" t="inlineStr">
        <is>
          <t>Fendi</t>
        </is>
      </c>
      <c r="C77" s="4" t="inlineStr">
        <is>
          <t>8J8447AQZ9F1NLH</t>
        </is>
      </c>
      <c r="D77" s="4" t="inlineStr">
        <is>
          <t>Womens</t>
        </is>
      </c>
      <c r="E77" s="4" t="inlineStr">
        <is>
          <t>Shoes</t>
        </is>
      </c>
      <c r="F77" s="5" t="n">
        <v>1</v>
      </c>
      <c r="G77" s="5" t="inlineStr"/>
      <c r="H77" s="5" t="n">
        <v>1</v>
      </c>
      <c r="I77" s="5" t="n">
        <v>1</v>
      </c>
      <c r="J77" s="5" t="n">
        <v>2</v>
      </c>
      <c r="K77" s="5" t="n">
        <v>1</v>
      </c>
      <c r="L77" s="5" t="n">
        <v>1</v>
      </c>
      <c r="M77" s="5" t="inlineStr"/>
      <c r="N77" s="5" t="n">
        <v>1</v>
      </c>
      <c r="O77" s="5" t="inlineStr"/>
      <c r="P77" s="5" t="inlineStr"/>
      <c r="Q77" s="5" t="inlineStr"/>
      <c r="R77" s="5" t="n">
        <v>8</v>
      </c>
      <c r="S77" s="5" t="inlineStr">
        <is>
          <t>['1190.00']</t>
        </is>
      </c>
      <c r="T77" s="41" t="n">
        <v>1190</v>
      </c>
      <c r="U77" s="41">
        <f>T77-(T77*$V$4)</f>
        <v/>
      </c>
      <c r="V77" s="17">
        <f>1-(U77/T77)</f>
        <v/>
      </c>
      <c r="W77" s="41">
        <f>T77*R77</f>
        <v/>
      </c>
      <c r="X77" s="41">
        <f>U77*R77</f>
        <v/>
      </c>
      <c r="Y77" t="inlineStr">
        <is>
          <t>https://www.fendi.com/us-en/woman/shoes/colibri-lite-blue-velvet-slingbacks-8j8447aqz9f1nlh</t>
        </is>
      </c>
      <c r="Z77" t="inlineStr">
        <is>
          <t>brand</t>
        </is>
      </c>
      <c r="AA77" t="inlineStr">
        <is>
          <t>None</t>
        </is>
      </c>
    </row>
    <row customHeight="1" ht="120" r="78">
      <c r="A78" s="4" t="n"/>
      <c r="B78" s="4" t="inlineStr">
        <is>
          <t>Fendi</t>
        </is>
      </c>
      <c r="C78" s="4" t="inlineStr">
        <is>
          <t>8R8405NBAF084J</t>
        </is>
      </c>
      <c r="D78" s="4" t="inlineStr">
        <is>
          <t>Womens</t>
        </is>
      </c>
      <c r="E78" s="4" t="inlineStr">
        <is>
          <t>Shoes</t>
        </is>
      </c>
      <c r="F78" s="5" t="inlineStr"/>
      <c r="G78" s="5" t="inlineStr"/>
      <c r="H78" s="5" t="inlineStr"/>
      <c r="I78" s="5" t="inlineStr"/>
      <c r="J78" s="5" t="n">
        <v>1</v>
      </c>
      <c r="K78" s="5" t="n">
        <v>1</v>
      </c>
      <c r="L78" s="5" t="inlineStr"/>
      <c r="M78" s="5" t="inlineStr"/>
      <c r="N78" s="5" t="inlineStr"/>
      <c r="O78" s="5" t="inlineStr"/>
      <c r="P78" s="5" t="inlineStr"/>
      <c r="Q78" s="5" t="inlineStr"/>
      <c r="R78" s="5" t="n">
        <v>2</v>
      </c>
      <c r="S78" s="5" t="n"/>
      <c r="T78" s="41" t="n">
        <v>995</v>
      </c>
      <c r="U78" s="41">
        <f>T78-(T78*$V$4)</f>
        <v/>
      </c>
      <c r="V78" s="17">
        <f>1-(U78/T78)</f>
        <v/>
      </c>
      <c r="W78" s="41">
        <f>T78*R78</f>
        <v/>
      </c>
      <c r="X78" s="41">
        <f>U78*R78</f>
        <v/>
      </c>
    </row>
    <row customHeight="1" ht="120" r="79">
      <c r="A79" s="4" t="n"/>
      <c r="B79" s="4" t="inlineStr">
        <is>
          <t>Fendi</t>
        </is>
      </c>
      <c r="C79" s="4" t="inlineStr">
        <is>
          <t>8R8412AO0HF0QA4</t>
        </is>
      </c>
      <c r="D79" s="4" t="inlineStr">
        <is>
          <t>Womens</t>
        </is>
      </c>
      <c r="E79" s="4" t="inlineStr">
        <is>
          <t>Shoes</t>
        </is>
      </c>
      <c r="F79" s="5" t="n">
        <v>1</v>
      </c>
      <c r="G79" s="5" t="inlineStr"/>
      <c r="H79" s="5" t="inlineStr"/>
      <c r="I79" s="5" t="inlineStr"/>
      <c r="J79" s="5" t="n">
        <v>2</v>
      </c>
      <c r="K79" s="5" t="n">
        <v>1</v>
      </c>
      <c r="L79" s="5" t="n">
        <v>1</v>
      </c>
      <c r="M79" s="5" t="inlineStr"/>
      <c r="N79" s="5" t="inlineStr"/>
      <c r="O79" s="5" t="inlineStr"/>
      <c r="P79" s="5" t="inlineStr"/>
      <c r="Q79" s="5" t="inlineStr"/>
      <c r="R79" s="5" t="n">
        <v>5</v>
      </c>
      <c r="S79" s="5" t="inlineStr">
        <is>
          <t>['1050']</t>
        </is>
      </c>
      <c r="T79" s="41" t="n">
        <v>1050</v>
      </c>
      <c r="U79" s="41">
        <f>T79-(T79*$V$4)</f>
        <v/>
      </c>
      <c r="V79" s="17">
        <f>1-(U79/T79)</f>
        <v/>
      </c>
      <c r="W79" s="41">
        <f>T79*R79</f>
        <v/>
      </c>
      <c r="X79" s="41">
        <f>U79*R79</f>
        <v/>
      </c>
      <c r="Y79" t="inlineStr">
        <is>
          <t>https://modesens.com/product/fendi-neutral-baguette-60-raffia-sandals-beige-74631412/, https://modesens.com/product/avail/69272964/getlink/</t>
        </is>
      </c>
      <c r="Z79" t="inlineStr">
        <is>
          <t>whitelist</t>
        </is>
      </c>
      <c r="AA79" t="inlineStr">
        <is>
          <t>saks fifth avenue</t>
        </is>
      </c>
    </row>
    <row customHeight="1" ht="120" r="80">
      <c r="A80" s="4" t="n"/>
      <c r="B80" s="4" t="inlineStr">
        <is>
          <t>Fendi</t>
        </is>
      </c>
      <c r="C80" s="4" t="inlineStr">
        <is>
          <t>8R8412NBAF1KCU</t>
        </is>
      </c>
      <c r="D80" s="4" t="inlineStr">
        <is>
          <t>Womens</t>
        </is>
      </c>
      <c r="E80" s="4" t="inlineStr">
        <is>
          <t>Shoes</t>
        </is>
      </c>
      <c r="F80" s="5" t="inlineStr"/>
      <c r="G80" s="5" t="inlineStr"/>
      <c r="H80" s="5" t="n">
        <v>1</v>
      </c>
      <c r="I80" s="5" t="inlineStr"/>
      <c r="J80" s="5" t="n">
        <v>2</v>
      </c>
      <c r="K80" s="5" t="n">
        <v>1</v>
      </c>
      <c r="L80" s="5" t="n">
        <v>1</v>
      </c>
      <c r="M80" s="5" t="inlineStr"/>
      <c r="N80" s="5" t="inlineStr"/>
      <c r="O80" s="5" t="inlineStr"/>
      <c r="P80" s="5" t="inlineStr"/>
      <c r="Q80" s="5" t="inlineStr"/>
      <c r="R80" s="5" t="n">
        <v>5</v>
      </c>
      <c r="S80" s="5" t="inlineStr">
        <is>
          <t>['995.00']</t>
        </is>
      </c>
      <c r="T80" s="41" t="n">
        <v>995</v>
      </c>
      <c r="U80" s="41">
        <f>T80-(T80*$V$4)</f>
        <v/>
      </c>
      <c r="V80" s="17">
        <f>1-(U80/T80)</f>
        <v/>
      </c>
      <c r="W80" s="41">
        <f>T80*R80</f>
        <v/>
      </c>
      <c r="X80" s="41">
        <f>U80*R80</f>
        <v/>
      </c>
      <c r="Y80" t="inlineStr">
        <is>
          <t>https://www.fendi.com/us-en/woman/shoes/baguette-beige-nappa-leather-slides-8r8412nbaf1kcu</t>
        </is>
      </c>
      <c r="Z80" t="inlineStr">
        <is>
          <t>brand</t>
        </is>
      </c>
      <c r="AA80" t="inlineStr">
        <is>
          <t>None</t>
        </is>
      </c>
    </row>
    <row customHeight="1" ht="120" r="81">
      <c r="A81" s="4" t="n"/>
      <c r="B81" s="4" t="inlineStr">
        <is>
          <t>Fendi</t>
        </is>
      </c>
      <c r="C81" s="4" t="inlineStr">
        <is>
          <t>8T8355AKY6F1H1K</t>
        </is>
      </c>
      <c r="D81" s="4" t="inlineStr">
        <is>
          <t>Womens</t>
        </is>
      </c>
      <c r="E81" s="4" t="inlineStr">
        <is>
          <t>Shoes</t>
        </is>
      </c>
      <c r="F81" s="5" t="n">
        <v>1</v>
      </c>
      <c r="G81" s="5" t="inlineStr"/>
      <c r="H81" s="5" t="inlineStr"/>
      <c r="I81" s="5" t="inlineStr"/>
      <c r="J81" s="5" t="n">
        <v>1</v>
      </c>
      <c r="K81" s="5" t="n">
        <v>1</v>
      </c>
      <c r="L81" s="5" t="inlineStr"/>
      <c r="M81" s="5" t="inlineStr"/>
      <c r="N81" s="5" t="inlineStr"/>
      <c r="O81" s="5" t="inlineStr"/>
      <c r="P81" s="5" t="inlineStr"/>
      <c r="Q81" s="5" t="inlineStr"/>
      <c r="R81" s="5" t="n">
        <v>3</v>
      </c>
      <c r="S81" s="5" t="inlineStr">
        <is>
          <t>['1590.00']</t>
        </is>
      </c>
      <c r="T81" s="41" t="n">
        <v>1590</v>
      </c>
      <c r="U81" s="41">
        <f>T81-(T81*$V$4)</f>
        <v/>
      </c>
      <c r="V81" s="17">
        <f>1-(U81/T81)</f>
        <v/>
      </c>
      <c r="W81" s="41">
        <f>T81*R81</f>
        <v/>
      </c>
      <c r="X81" s="41">
        <f>U81*R81</f>
        <v/>
      </c>
      <c r="Y81" t="inlineStr">
        <is>
          <t>https://www.fendi.com/us-en/woman/shoes/fendigraphy-black-leather-biker-boots-8t8355aky6f1h1k</t>
        </is>
      </c>
      <c r="Z81" t="inlineStr">
        <is>
          <t>brand</t>
        </is>
      </c>
      <c r="AA81" t="inlineStr">
        <is>
          <t>None</t>
        </is>
      </c>
    </row>
    <row customHeight="1" ht="120" r="82">
      <c r="A82" s="4" t="n"/>
      <c r="B82" s="4" t="inlineStr">
        <is>
          <t>Fendi</t>
        </is>
      </c>
      <c r="C82" s="4" t="inlineStr">
        <is>
          <t>8T8366NBAF0QA1</t>
        </is>
      </c>
      <c r="D82" s="4" t="inlineStr">
        <is>
          <t>Womens</t>
        </is>
      </c>
      <c r="E82" s="4" t="inlineStr">
        <is>
          <t>Shoes</t>
        </is>
      </c>
      <c r="F82" s="5" t="n">
        <v>1</v>
      </c>
      <c r="G82" s="5" t="inlineStr"/>
      <c r="H82" s="5" t="n">
        <v>1</v>
      </c>
      <c r="I82" s="5" t="inlineStr"/>
      <c r="J82" s="5" t="n">
        <v>2</v>
      </c>
      <c r="K82" s="5" t="n">
        <v>1</v>
      </c>
      <c r="L82" s="5" t="inlineStr"/>
      <c r="M82" s="5" t="inlineStr"/>
      <c r="N82" s="5" t="n">
        <v>1</v>
      </c>
      <c r="O82" s="5" t="inlineStr"/>
      <c r="P82" s="5" t="inlineStr"/>
      <c r="Q82" s="5" t="inlineStr"/>
      <c r="R82" s="5" t="n">
        <v>6</v>
      </c>
      <c r="S82" s="5" t="inlineStr">
        <is>
          <t>['1950.00']</t>
        </is>
      </c>
      <c r="T82" s="41" t="n">
        <v>1950</v>
      </c>
      <c r="U82" s="41">
        <f>T82-(T82*$V$4)</f>
        <v/>
      </c>
      <c r="V82" s="17">
        <f>1-(U82/T82)</f>
        <v/>
      </c>
      <c r="W82" s="41">
        <f>T82*R82</f>
        <v/>
      </c>
      <c r="X82" s="41">
        <f>U82*R82</f>
        <v/>
      </c>
      <c r="Y82" t="inlineStr">
        <is>
          <t>https://www.fendi.com/us-en/woman/shoes/fendi-first-black-leather-boots-with-medium-heel-8t8366nbaf0qa1</t>
        </is>
      </c>
      <c r="Z82" t="inlineStr">
        <is>
          <t>brand</t>
        </is>
      </c>
      <c r="AA82" t="inlineStr">
        <is>
          <t>None</t>
        </is>
      </c>
    </row>
    <row customHeight="1" ht="120" r="83">
      <c r="A83" s="4" t="n"/>
      <c r="B83" s="4" t="inlineStr">
        <is>
          <t>Fendi</t>
        </is>
      </c>
      <c r="C83" s="4" t="inlineStr">
        <is>
          <t>8T8454NA7F0QA1</t>
        </is>
      </c>
      <c r="D83" s="4" t="inlineStr">
        <is>
          <t>Womens</t>
        </is>
      </c>
      <c r="E83" s="4" t="inlineStr">
        <is>
          <t>Shoes</t>
        </is>
      </c>
      <c r="F83" s="5" t="n">
        <v>1</v>
      </c>
      <c r="G83" s="5" t="inlineStr"/>
      <c r="H83" s="5" t="n">
        <v>1</v>
      </c>
      <c r="I83" s="5" t="n">
        <v>1</v>
      </c>
      <c r="J83" s="5" t="inlineStr"/>
      <c r="K83" s="5" t="inlineStr"/>
      <c r="L83" s="5" t="n">
        <v>1</v>
      </c>
      <c r="M83" s="5" t="inlineStr"/>
      <c r="N83" s="5" t="n">
        <v>1</v>
      </c>
      <c r="O83" s="5" t="inlineStr"/>
      <c r="P83" s="5" t="inlineStr"/>
      <c r="Q83" s="5" t="inlineStr"/>
      <c r="R83" s="5" t="n">
        <v>5</v>
      </c>
      <c r="S83" s="5" t="inlineStr">
        <is>
          <t>['1790.00']</t>
        </is>
      </c>
      <c r="T83" s="41" t="n">
        <v>1790</v>
      </c>
      <c r="U83" s="41">
        <f>T83-(T83*$V$4)</f>
        <v/>
      </c>
      <c r="V83" s="17">
        <f>1-(U83/T83)</f>
        <v/>
      </c>
      <c r="W83" s="41">
        <f>T83*R83</f>
        <v/>
      </c>
      <c r="X83" s="41">
        <f>U83*R83</f>
        <v/>
      </c>
      <c r="Y83" t="inlineStr">
        <is>
          <t>https://www.fendi.com/us-en/8T8454NA7F0QA1.html, https://www.fendi.com/us-en/woman/shoes/delfina-black-leather-high-heeled-ankle-boots-8t8454na7f0qa1</t>
        </is>
      </c>
      <c r="Z83" t="inlineStr">
        <is>
          <t>brand</t>
        </is>
      </c>
      <c r="AA83" t="inlineStr">
        <is>
          <t>None</t>
        </is>
      </c>
    </row>
    <row customHeight="1" ht="120" r="84">
      <c r="A84" s="4" t="n"/>
      <c r="B84" s="4" t="inlineStr">
        <is>
          <t>Fendi</t>
        </is>
      </c>
      <c r="C84" s="4" t="inlineStr">
        <is>
          <t>8T8455NA7F0QA1</t>
        </is>
      </c>
      <c r="D84" s="4" t="inlineStr">
        <is>
          <t>Womens</t>
        </is>
      </c>
      <c r="E84" s="4" t="inlineStr">
        <is>
          <t>Shoes</t>
        </is>
      </c>
      <c r="F84" s="5" t="n">
        <v>1</v>
      </c>
      <c r="G84" s="5" t="inlineStr"/>
      <c r="H84" s="5" t="n">
        <v>1</v>
      </c>
      <c r="I84" s="5" t="n">
        <v>1</v>
      </c>
      <c r="J84" s="5" t="inlineStr"/>
      <c r="K84" s="5" t="n">
        <v>1</v>
      </c>
      <c r="L84" s="5" t="n">
        <v>1</v>
      </c>
      <c r="M84" s="5" t="inlineStr"/>
      <c r="N84" s="5" t="inlineStr"/>
      <c r="O84" s="5" t="inlineStr"/>
      <c r="P84" s="5" t="inlineStr"/>
      <c r="Q84" s="5" t="inlineStr"/>
      <c r="R84" s="5" t="n">
        <v>5</v>
      </c>
      <c r="S84" s="5" t="inlineStr">
        <is>
          <t>['1950.00']</t>
        </is>
      </c>
      <c r="T84" s="41" t="n">
        <v>1950</v>
      </c>
      <c r="U84" s="41">
        <f>T84-(T84*$V$4)</f>
        <v/>
      </c>
      <c r="V84" s="17">
        <f>1-(U84/T84)</f>
        <v/>
      </c>
      <c r="W84" s="41">
        <f>T84*R84</f>
        <v/>
      </c>
      <c r="X84" s="41">
        <f>U84*R84</f>
        <v/>
      </c>
      <c r="Y84" t="inlineStr">
        <is>
          <t>https://www.fendi.com/us-en/woman/shoes/boots-booties/fendi-first-black-leather-high-heeled-ankle-boots-8t8455na7f0qa1</t>
        </is>
      </c>
      <c r="Z84" t="inlineStr">
        <is>
          <t>brand</t>
        </is>
      </c>
      <c r="AA84" t="inlineStr">
        <is>
          <t>None</t>
        </is>
      </c>
    </row>
    <row customHeight="1" ht="120" r="85">
      <c r="A85" s="4" t="n"/>
      <c r="B85" s="4" t="inlineStr">
        <is>
          <t>Fendi</t>
        </is>
      </c>
      <c r="C85" s="4" t="inlineStr">
        <is>
          <t>8W8440AJZFF1D1C</t>
        </is>
      </c>
      <c r="D85" s="4" t="inlineStr">
        <is>
          <t>Womens</t>
        </is>
      </c>
      <c r="E85" s="4" t="inlineStr">
        <is>
          <t>Shoes</t>
        </is>
      </c>
      <c r="F85" s="5" t="n">
        <v>1</v>
      </c>
      <c r="G85" s="5" t="inlineStr"/>
      <c r="H85" s="5" t="n">
        <v>1</v>
      </c>
      <c r="I85" s="5" t="n">
        <v>1</v>
      </c>
      <c r="J85" s="5" t="n">
        <v>1</v>
      </c>
      <c r="K85" s="5" t="n">
        <v>1</v>
      </c>
      <c r="L85" s="5" t="n">
        <v>1</v>
      </c>
      <c r="M85" s="5" t="inlineStr"/>
      <c r="N85" s="5" t="n">
        <v>1</v>
      </c>
      <c r="O85" s="5" t="inlineStr"/>
      <c r="P85" s="5" t="inlineStr"/>
      <c r="Q85" s="5" t="inlineStr"/>
      <c r="R85" s="5" t="n">
        <v>7</v>
      </c>
      <c r="S85" s="5" t="inlineStr">
        <is>
          <t>['1995.00']</t>
        </is>
      </c>
      <c r="T85" s="41" t="n">
        <v>1995</v>
      </c>
      <c r="U85" s="41">
        <f>T85-(T85*$V$4)</f>
        <v/>
      </c>
      <c r="V85" s="17">
        <f>1-(U85/T85)</f>
        <v/>
      </c>
      <c r="W85" s="41">
        <f>T85*R85</f>
        <v/>
      </c>
      <c r="X85" s="41">
        <f>U85*R85</f>
        <v/>
      </c>
      <c r="Y85" t="inlineStr">
        <is>
          <t>https://www.fendi.com/us-en/woman/shoes/delfina-brown-leather-high-heeled-boots-8w8440ajzff1d1c</t>
        </is>
      </c>
      <c r="Z85" t="inlineStr">
        <is>
          <t>brand</t>
        </is>
      </c>
      <c r="AA85" t="inlineStr">
        <is>
          <t>None</t>
        </is>
      </c>
    </row>
    <row customHeight="1" ht="120" r="86">
      <c r="A86" s="4" t="n"/>
      <c r="B86" s="4" t="inlineStr">
        <is>
          <t>Fendi</t>
        </is>
      </c>
      <c r="C86" s="4" t="inlineStr">
        <is>
          <t>8X8278AHIUF1H0L</t>
        </is>
      </c>
      <c r="D86" s="4" t="inlineStr">
        <is>
          <t>Womens</t>
        </is>
      </c>
      <c r="E86" s="4" t="inlineStr">
        <is>
          <t>Shoes</t>
        </is>
      </c>
      <c r="F86" s="5" t="inlineStr"/>
      <c r="G86" s="5" t="inlineStr"/>
      <c r="H86" s="5" t="n">
        <v>1</v>
      </c>
      <c r="I86" s="5" t="inlineStr"/>
      <c r="J86" s="5" t="inlineStr"/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n">
        <v>1</v>
      </c>
      <c r="S86" s="5" t="inlineStr">
        <is>
          <t>['1390']</t>
        </is>
      </c>
      <c r="T86" s="41" t="n">
        <v>1390</v>
      </c>
      <c r="U86" s="41">
        <f>T86-(T86*$V$4)</f>
        <v/>
      </c>
      <c r="V86" s="17">
        <f>1-(U86/T86)</f>
        <v/>
      </c>
      <c r="W86" s="41">
        <f>T86*R86</f>
        <v/>
      </c>
      <c r="X86" s="41">
        <f>U86*R86</f>
        <v/>
      </c>
      <c r="Y86" t="inlineStr">
        <is>
          <t>https://modesens.com/product/fendi-first-sandals-black-43202270/, https://modesens.com/product/avail/48312346/getlink/</t>
        </is>
      </c>
      <c r="Z86" t="inlineStr">
        <is>
          <t>whitelist</t>
        </is>
      </c>
      <c r="AA86" t="inlineStr">
        <is>
          <t>saks fifth avenue</t>
        </is>
      </c>
    </row>
    <row customHeight="1" ht="120" r="87">
      <c r="A87" s="4" t="n"/>
      <c r="B87" s="4" t="inlineStr">
        <is>
          <t>Fendi</t>
        </is>
      </c>
      <c r="C87" s="4" t="inlineStr">
        <is>
          <t>8X8291AE7SF0R7V</t>
        </is>
      </c>
      <c r="D87" s="4" t="inlineStr">
        <is>
          <t>Womens</t>
        </is>
      </c>
      <c r="E87" s="4" t="inlineStr">
        <is>
          <t>Shoes</t>
        </is>
      </c>
      <c r="F87" s="5" t="n">
        <v>1</v>
      </c>
      <c r="G87" s="5" t="inlineStr"/>
      <c r="H87" s="5" t="inlineStr"/>
      <c r="I87" s="5" t="inlineStr"/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n">
        <v>1</v>
      </c>
      <c r="S87" s="5" t="inlineStr">
        <is>
          <t>['895.00']</t>
        </is>
      </c>
      <c r="T87" s="41" t="n">
        <v>895</v>
      </c>
      <c r="U87" s="41">
        <f>T87-(T87*$V$4)</f>
        <v/>
      </c>
      <c r="V87" s="17">
        <f>1-(U87/T87)</f>
        <v/>
      </c>
      <c r="W87" s="41">
        <f>T87*R87</f>
        <v/>
      </c>
      <c r="X87" s="41">
        <f>U87*R87</f>
        <v/>
      </c>
      <c r="Y87" t="inlineStr">
        <is>
          <t>https://www.fendi.com/us-en/woman/shoes/sandals/fendi-feel-brown-satin-sandals-8x8291ae7sf0r7v</t>
        </is>
      </c>
      <c r="Z87" t="inlineStr">
        <is>
          <t>brand</t>
        </is>
      </c>
      <c r="AA87" t="inlineStr">
        <is>
          <t>None</t>
        </is>
      </c>
    </row>
    <row customHeight="1" ht="120" r="88">
      <c r="A88" s="4" t="n"/>
      <c r="B88" s="4" t="inlineStr">
        <is>
          <t>Fendi</t>
        </is>
      </c>
      <c r="C88" s="4" t="inlineStr">
        <is>
          <t>8X8326AQ65F1MYE</t>
        </is>
      </c>
      <c r="D88" s="4" t="inlineStr">
        <is>
          <t>Womens</t>
        </is>
      </c>
      <c r="E88" s="4" t="inlineStr">
        <is>
          <t>Shoes</t>
        </is>
      </c>
      <c r="F88" s="5" t="n">
        <v>1</v>
      </c>
      <c r="G88" s="5" t="inlineStr"/>
      <c r="H88" s="5" t="n">
        <v>1</v>
      </c>
      <c r="I88" s="5" t="n">
        <v>1</v>
      </c>
      <c r="J88" s="5" t="n">
        <v>2</v>
      </c>
      <c r="K88" s="5" t="n">
        <v>1</v>
      </c>
      <c r="L88" s="5" t="n">
        <v>1</v>
      </c>
      <c r="M88" s="5" t="inlineStr"/>
      <c r="N88" s="5" t="n">
        <v>1</v>
      </c>
      <c r="O88" s="5" t="inlineStr"/>
      <c r="P88" s="5" t="inlineStr"/>
      <c r="Q88" s="5" t="inlineStr"/>
      <c r="R88" s="5" t="n">
        <v>8</v>
      </c>
      <c r="S88" s="5" t="inlineStr">
        <is>
          <t>['1190.00']</t>
        </is>
      </c>
      <c r="T88" s="41" t="n">
        <v>1190</v>
      </c>
      <c r="U88" s="41">
        <f>T88-(T88*$V$4)</f>
        <v/>
      </c>
      <c r="V88" s="17">
        <f>1-(U88/T88)</f>
        <v/>
      </c>
      <c r="W88" s="41">
        <f>T88*R88</f>
        <v/>
      </c>
      <c r="X88" s="41">
        <f>U88*R88</f>
        <v/>
      </c>
      <c r="Y88" t="inlineStr">
        <is>
          <t>https://www.fendi.com/us-en/woman/new-in/fendi-feel-brown-fabric-slides-8x8326aq65f1mye</t>
        </is>
      </c>
      <c r="Z88" t="inlineStr">
        <is>
          <t>brand</t>
        </is>
      </c>
      <c r="AA88" t="inlineStr">
        <is>
          <t>None</t>
        </is>
      </c>
    </row>
    <row customHeight="1" ht="120" r="89">
      <c r="A89" s="4" t="n"/>
      <c r="B89" s="4" t="inlineStr">
        <is>
          <t>Fendi</t>
        </is>
      </c>
      <c r="C89" s="4" t="inlineStr">
        <is>
          <t>8X8326NA7F0QA1</t>
        </is>
      </c>
      <c r="D89" s="4" t="inlineStr">
        <is>
          <t>Womens</t>
        </is>
      </c>
      <c r="E89" s="4" t="inlineStr">
        <is>
          <t>Shoes</t>
        </is>
      </c>
      <c r="F89" s="5" t="n">
        <v>1</v>
      </c>
      <c r="G89" s="5" t="inlineStr"/>
      <c r="H89" s="5" t="n">
        <v>1</v>
      </c>
      <c r="I89" s="5" t="inlineStr"/>
      <c r="J89" s="5" t="n">
        <v>2</v>
      </c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n">
        <v>4</v>
      </c>
      <c r="S89" s="5" t="inlineStr">
        <is>
          <t>['995.00']</t>
        </is>
      </c>
      <c r="T89" s="41" t="n">
        <v>995</v>
      </c>
      <c r="U89" s="41">
        <f>T89-(T89*$V$4)</f>
        <v/>
      </c>
      <c r="V89" s="17">
        <f>1-(U89/T89)</f>
        <v/>
      </c>
      <c r="W89" s="41">
        <f>T89*R89</f>
        <v/>
      </c>
      <c r="X89" s="41">
        <f>U89*R89</f>
        <v/>
      </c>
      <c r="Y89" t="inlineStr">
        <is>
          <t>https://www.fendi.com/us-en/woman/shoes/sandals-slides/fendi-feel-black-leather-slides-8x8326na7f0qa1, https://www.fendi.com/us-en/woman/shoes/fendi-feel-black-leather-slides-8x8326na7f0qa1</t>
        </is>
      </c>
      <c r="Z89" t="inlineStr">
        <is>
          <t>brand</t>
        </is>
      </c>
      <c r="AA89" t="inlineStr">
        <is>
          <t>None</t>
        </is>
      </c>
    </row>
    <row customHeight="1" ht="120" r="90">
      <c r="A90" s="4" t="n"/>
      <c r="B90" s="4" t="inlineStr">
        <is>
          <t>Fendi</t>
        </is>
      </c>
      <c r="C90" s="4" t="inlineStr">
        <is>
          <t>8X8332NBAF1FLE</t>
        </is>
      </c>
      <c r="D90" s="4" t="inlineStr">
        <is>
          <t>Womens</t>
        </is>
      </c>
      <c r="E90" s="4" t="inlineStr">
        <is>
          <t>Shoes</t>
        </is>
      </c>
      <c r="F90" s="5" t="inlineStr"/>
      <c r="G90" s="5" t="inlineStr"/>
      <c r="H90" s="5" t="inlineStr"/>
      <c r="I90" s="5" t="inlineStr"/>
      <c r="J90" s="5" t="n">
        <v>1</v>
      </c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n">
        <v>1</v>
      </c>
      <c r="S90" s="5" t="n"/>
      <c r="T90" s="41" t="n">
        <v>750</v>
      </c>
      <c r="U90" s="41">
        <f>T90-(T90*$V$4)</f>
        <v/>
      </c>
      <c r="V90" s="17">
        <f>1-(U90/T90)</f>
        <v/>
      </c>
      <c r="W90" s="41">
        <f>T90*R90</f>
        <v/>
      </c>
      <c r="X90" s="41">
        <f>U90*R90</f>
        <v/>
      </c>
    </row>
    <row customHeight="1" ht="120" r="91">
      <c r="A91" s="4" t="n"/>
      <c r="B91" s="4" t="inlineStr">
        <is>
          <t>Fendi</t>
        </is>
      </c>
      <c r="C91" s="4" t="inlineStr">
        <is>
          <t>8X8424AO10F1LRH</t>
        </is>
      </c>
      <c r="D91" s="4" t="inlineStr">
        <is>
          <t>Womens</t>
        </is>
      </c>
      <c r="E91" s="4" t="inlineStr">
        <is>
          <t>Shoes</t>
        </is>
      </c>
      <c r="F91" s="5" t="n">
        <v>1</v>
      </c>
      <c r="G91" s="5" t="inlineStr"/>
      <c r="H91" s="5" t="n">
        <v>1</v>
      </c>
      <c r="I91" s="5" t="inlineStr"/>
      <c r="J91" s="5" t="inlineStr"/>
      <c r="K91" s="5" t="inlineStr"/>
      <c r="L91" s="5" t="inlineStr"/>
      <c r="M91" s="5" t="inlineStr"/>
      <c r="N91" s="5" t="n">
        <v>1</v>
      </c>
      <c r="O91" s="5" t="inlineStr"/>
      <c r="P91" s="5" t="inlineStr"/>
      <c r="Q91" s="5" t="inlineStr"/>
      <c r="R91" s="5" t="n">
        <v>3</v>
      </c>
      <c r="S91" s="5" t="n"/>
      <c r="T91" s="41" t="n">
        <v>995</v>
      </c>
      <c r="U91" s="41">
        <f>T91-(T91*$V$4)</f>
        <v/>
      </c>
      <c r="V91" s="17">
        <f>1-(U91/T91)</f>
        <v/>
      </c>
      <c r="W91" s="41">
        <f>T91*R91</f>
        <v/>
      </c>
      <c r="X91" s="41">
        <f>U91*R91</f>
        <v/>
      </c>
    </row>
    <row customHeight="1" ht="120" r="92">
      <c r="A92" s="4" t="n"/>
      <c r="B92" s="4" t="inlineStr">
        <is>
          <t>Fendi</t>
        </is>
      </c>
      <c r="C92" s="4" t="inlineStr">
        <is>
          <t>8X8424AO11F1LRW</t>
        </is>
      </c>
      <c r="D92" s="4" t="inlineStr">
        <is>
          <t>Womens</t>
        </is>
      </c>
      <c r="E92" s="4" t="inlineStr">
        <is>
          <t>Shoes</t>
        </is>
      </c>
      <c r="F92" s="5" t="n">
        <v>1</v>
      </c>
      <c r="G92" s="5" t="inlineStr"/>
      <c r="H92" s="5" t="n">
        <v>1</v>
      </c>
      <c r="I92" s="5" t="n">
        <v>1</v>
      </c>
      <c r="J92" s="5" t="n">
        <v>2</v>
      </c>
      <c r="K92" s="5" t="n">
        <v>1</v>
      </c>
      <c r="L92" s="5" t="n">
        <v>1</v>
      </c>
      <c r="M92" s="5" t="inlineStr"/>
      <c r="N92" s="5" t="inlineStr"/>
      <c r="O92" s="5" t="inlineStr"/>
      <c r="P92" s="5" t="inlineStr"/>
      <c r="Q92" s="5" t="inlineStr"/>
      <c r="R92" s="5" t="n">
        <v>7</v>
      </c>
      <c r="S92" s="5" t="n"/>
      <c r="T92" s="41" t="n">
        <v>1050</v>
      </c>
      <c r="U92" s="41">
        <f>T92-(T92*$V$4)</f>
        <v/>
      </c>
      <c r="V92" s="17">
        <f>1-(U92/T92)</f>
        <v/>
      </c>
      <c r="W92" s="41">
        <f>T92*R92</f>
        <v/>
      </c>
      <c r="X92" s="41">
        <f>U92*R92</f>
        <v/>
      </c>
    </row>
    <row customHeight="1" ht="120" r="93">
      <c r="A93" s="4" t="n"/>
      <c r="B93" s="4" t="inlineStr">
        <is>
          <t>Fendi</t>
        </is>
      </c>
      <c r="C93" s="4" t="inlineStr">
        <is>
          <t>8Y8283NBAF0QA1</t>
        </is>
      </c>
      <c r="D93" s="4" t="inlineStr">
        <is>
          <t>Womens</t>
        </is>
      </c>
      <c r="E93" s="4" t="inlineStr">
        <is>
          <t>Shoes</t>
        </is>
      </c>
      <c r="F93" s="5" t="inlineStr"/>
      <c r="G93" s="5" t="inlineStr"/>
      <c r="H93" s="5" t="n">
        <v>1</v>
      </c>
      <c r="I93" s="5" t="inlineStr"/>
      <c r="J93" s="5" t="n">
        <v>2</v>
      </c>
      <c r="K93" s="5" t="n">
        <v>1</v>
      </c>
      <c r="L93" s="5" t="inlineStr"/>
      <c r="M93" s="5" t="inlineStr"/>
      <c r="N93" s="5" t="inlineStr"/>
      <c r="O93" s="5" t="inlineStr"/>
      <c r="P93" s="5" t="inlineStr"/>
      <c r="Q93" s="5" t="inlineStr"/>
      <c r="R93" s="5" t="n">
        <v>4</v>
      </c>
      <c r="S93" s="5" t="n"/>
      <c r="T93" s="41" t="n">
        <v>850</v>
      </c>
      <c r="U93" s="41">
        <f>T93-(T93*$V$4)</f>
        <v/>
      </c>
      <c r="V93" s="17">
        <f>1-(U93/T93)</f>
        <v/>
      </c>
      <c r="W93" s="41">
        <f>T93*R93</f>
        <v/>
      </c>
      <c r="X93" s="41">
        <f>U93*R93</f>
        <v/>
      </c>
    </row>
  </sheetData>
  <autoFilter ref="A5:X93"/>
  <pageMargins bottom="0.75" footer="0.3" header="0.3" left="0.7" right="0.7" top="0.75"/>
  <pageSetup horizontalDpi="4294967295" orientation="portrait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2024-01-03T22:05:06Z</dcterms:created>
  <dcterms:modified xsi:type="dcterms:W3CDTF">2024-01-05T23:39:38Z</dcterms:modified>
</cp:coreProperties>
</file>