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6000733" sheetId="1" r:id="rId1"/>
  </sheets>
  <calcPr calcId="145621"/>
</workbook>
</file>

<file path=xl/calcChain.xml><?xml version="1.0" encoding="utf-8"?>
<calcChain xmlns="http://schemas.openxmlformats.org/spreadsheetml/2006/main">
  <c r="F48" i="1" l="1"/>
  <c r="E48" i="1"/>
  <c r="F47" i="1"/>
  <c r="E47" i="1"/>
</calcChain>
</file>

<file path=xl/sharedStrings.xml><?xml version="1.0" encoding="utf-8"?>
<sst xmlns="http://schemas.openxmlformats.org/spreadsheetml/2006/main" count="77" uniqueCount="31">
  <si>
    <t>insercionID</t>
  </si>
  <si>
    <t>Cod Core</t>
  </si>
  <si>
    <t>Entidad_ID</t>
  </si>
  <si>
    <t>Metodo de toma</t>
  </si>
  <si>
    <t>Ref Pos X</t>
  </si>
  <si>
    <t>Ref Pos Y</t>
  </si>
  <si>
    <t>Ref Pos Z</t>
  </si>
  <si>
    <t>Ref Pos A</t>
  </si>
  <si>
    <t>Ref Pos B</t>
  </si>
  <si>
    <t>Ref Pos C</t>
  </si>
  <si>
    <t>DiametroTomaCore[mm]</t>
  </si>
  <si>
    <t>PorcentajeDeteccion Core</t>
  </si>
  <si>
    <t>AlturaPatronPiso</t>
  </si>
  <si>
    <t>PATTERN</t>
  </si>
  <si>
    <t>SI_Apilado</t>
  </si>
  <si>
    <t>DimencionesPattern</t>
  </si>
  <si>
    <t>NUMDEC</t>
  </si>
  <si>
    <t>NUMERODEC</t>
  </si>
  <si>
    <t>NUMUNID</t>
  </si>
  <si>
    <t>NUMEROUNID</t>
  </si>
  <si>
    <t>NO_Apilado</t>
  </si>
  <si>
    <t>SPRUE</t>
  </si>
  <si>
    <t>PIN1</t>
  </si>
  <si>
    <t>CLR</t>
  </si>
  <si>
    <t>ORG sleeve</t>
  </si>
  <si>
    <t>LOC1</t>
  </si>
  <si>
    <t>LOC2</t>
  </si>
  <si>
    <t>MANGASUP sleeve</t>
  </si>
  <si>
    <t>LID06</t>
  </si>
  <si>
    <t>LOC06</t>
  </si>
  <si>
    <t>LID07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</si>
</sst>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3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35" zoomScale="70" zoomScaleNormal="70" workbookViewId="0">
      <selection activeCell="F47" sqref="F47"/>
    </sheetView>
  </sheetViews>
  <sheetFormatPr baseColWidth="10" defaultColWidth="19.85546875" defaultRowHeight="15" x14ac:dyDescent="0.25"/>
  <cols>
    <col min="1" max="1" width="10" style="3" bestFit="1" customWidth="1"/>
    <col min="2" max="2" width="19.85546875" style="3"/>
    <col min="3" max="3" width="9" style="3" bestFit="1" customWidth="1"/>
    <col min="4" max="16384" width="19.85546875" style="3"/>
  </cols>
  <sheetData>
    <row r="1" spans="1:14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4" ht="15.75" x14ac:dyDescent="0.25">
      <c r="A2" s="4">
        <v>1</v>
      </c>
      <c r="B2" s="4" t="s">
        <v>16</v>
      </c>
      <c r="C2" s="4">
        <v>5</v>
      </c>
      <c r="D2" s="4" t="s">
        <v>17</v>
      </c>
      <c r="E2" s="4">
        <v>1590.27</v>
      </c>
      <c r="F2" s="4">
        <v>-39.700000000000003</v>
      </c>
      <c r="G2" s="4">
        <v>-50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1</v>
      </c>
    </row>
    <row r="3" spans="1:14" ht="15.75" x14ac:dyDescent="0.25">
      <c r="A3" s="4">
        <v>2</v>
      </c>
      <c r="B3" s="4" t="s">
        <v>18</v>
      </c>
      <c r="C3" s="4">
        <v>5</v>
      </c>
      <c r="D3" s="4" t="s">
        <v>19</v>
      </c>
      <c r="E3" s="4">
        <v>1590.32</v>
      </c>
      <c r="F3" s="4">
        <v>-64.7</v>
      </c>
      <c r="G3" s="4">
        <v>-50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/>
    </row>
    <row r="4" spans="1:14" ht="15.75" x14ac:dyDescent="0.25">
      <c r="A4" s="4">
        <v>3</v>
      </c>
      <c r="B4" s="4" t="s">
        <v>16</v>
      </c>
      <c r="C4" s="4">
        <v>5</v>
      </c>
      <c r="D4" s="4" t="s">
        <v>17</v>
      </c>
      <c r="E4" s="4">
        <v>1587.54</v>
      </c>
      <c r="F4" s="4">
        <v>-467.8</v>
      </c>
      <c r="G4" s="4">
        <v>-50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4"/>
    </row>
    <row r="5" spans="1:14" ht="15.75" x14ac:dyDescent="0.25">
      <c r="A5" s="4">
        <v>4</v>
      </c>
      <c r="B5" s="4" t="s">
        <v>18</v>
      </c>
      <c r="C5" s="4">
        <v>5</v>
      </c>
      <c r="D5" s="4" t="s">
        <v>19</v>
      </c>
      <c r="E5" s="4">
        <v>1587.54</v>
      </c>
      <c r="F5" s="4">
        <v>-492.82</v>
      </c>
      <c r="G5" s="4">
        <v>-50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1</v>
      </c>
      <c r="N5" s="4"/>
    </row>
    <row r="6" spans="1:14" ht="15.75" x14ac:dyDescent="0.25">
      <c r="A6" s="4">
        <v>5</v>
      </c>
      <c r="B6" s="4" t="s">
        <v>22</v>
      </c>
      <c r="C6" s="4">
        <v>6</v>
      </c>
      <c r="D6" s="4">
        <v>70</v>
      </c>
      <c r="E6" s="4">
        <v>1530.8</v>
      </c>
      <c r="F6" s="4">
        <v>98.5</v>
      </c>
      <c r="G6" s="4">
        <v>-50.19</v>
      </c>
      <c r="H6" s="4">
        <v>-179.99600000000001</v>
      </c>
      <c r="I6" s="4">
        <v>-4.0000000000000002E-4</v>
      </c>
      <c r="J6" s="4">
        <v>4.0000000000000002E-4</v>
      </c>
      <c r="K6" s="4">
        <v>0</v>
      </c>
      <c r="L6" s="4">
        <v>1</v>
      </c>
      <c r="M6" s="4">
        <v>-500</v>
      </c>
      <c r="N6" s="4"/>
    </row>
    <row r="7" spans="1:14" ht="15.75" x14ac:dyDescent="0.25">
      <c r="A7" s="4">
        <v>6</v>
      </c>
      <c r="B7" s="4" t="s">
        <v>22</v>
      </c>
      <c r="C7" s="4">
        <v>6</v>
      </c>
      <c r="D7" s="4">
        <v>70</v>
      </c>
      <c r="E7" s="4">
        <v>1540.77</v>
      </c>
      <c r="F7" s="4">
        <v>-145.947</v>
      </c>
      <c r="G7" s="4">
        <v>-50.19</v>
      </c>
      <c r="H7" s="4">
        <v>-179.99600000000001</v>
      </c>
      <c r="I7" s="4">
        <v>-4.0000000000000002E-4</v>
      </c>
      <c r="J7" s="4">
        <v>4.0000000000000002E-4</v>
      </c>
      <c r="K7" s="4">
        <v>0</v>
      </c>
      <c r="L7" s="4">
        <v>1</v>
      </c>
      <c r="M7" s="4">
        <v>-500</v>
      </c>
      <c r="N7" s="4"/>
    </row>
    <row r="8" spans="1:14" ht="15.75" x14ac:dyDescent="0.25">
      <c r="A8" s="4">
        <v>7</v>
      </c>
      <c r="B8" s="4" t="s">
        <v>22</v>
      </c>
      <c r="C8" s="4">
        <v>6</v>
      </c>
      <c r="D8" s="4">
        <v>70</v>
      </c>
      <c r="E8" s="4">
        <v>1529.96</v>
      </c>
      <c r="F8" s="4">
        <v>-328.70899999999995</v>
      </c>
      <c r="G8" s="4">
        <v>-50.19</v>
      </c>
      <c r="H8" s="4">
        <v>-179.99600000000001</v>
      </c>
      <c r="I8" s="4">
        <v>-4.0000000000000002E-4</v>
      </c>
      <c r="J8" s="4">
        <v>4.0000000000000002E-4</v>
      </c>
      <c r="K8" s="4">
        <v>0</v>
      </c>
      <c r="L8" s="4">
        <v>1</v>
      </c>
      <c r="M8" s="4">
        <v>1</v>
      </c>
      <c r="N8" s="4"/>
    </row>
    <row r="9" spans="1:14" ht="15.75" x14ac:dyDescent="0.25">
      <c r="A9" s="4">
        <v>8</v>
      </c>
      <c r="B9" s="4" t="s">
        <v>22</v>
      </c>
      <c r="C9" s="4">
        <v>6</v>
      </c>
      <c r="D9" s="4">
        <v>70</v>
      </c>
      <c r="E9" s="4">
        <v>1537.76</v>
      </c>
      <c r="F9" s="4">
        <v>-575.33600000000001</v>
      </c>
      <c r="G9" s="4">
        <v>-50.19</v>
      </c>
      <c r="H9" s="4">
        <v>-179.99600000000001</v>
      </c>
      <c r="I9" s="4">
        <v>-4.0000000000000002E-4</v>
      </c>
      <c r="J9" s="4">
        <v>4.0000000000000002E-4</v>
      </c>
      <c r="K9" s="4">
        <v>0</v>
      </c>
      <c r="L9" s="4">
        <v>1</v>
      </c>
      <c r="M9" s="4">
        <v>1</v>
      </c>
      <c r="N9" s="4"/>
    </row>
    <row r="10" spans="1:14" ht="15.75" x14ac:dyDescent="0.25">
      <c r="A10" s="4">
        <v>9</v>
      </c>
      <c r="B10" s="4" t="s">
        <v>22</v>
      </c>
      <c r="C10" s="4">
        <v>6</v>
      </c>
      <c r="D10" s="4">
        <v>70</v>
      </c>
      <c r="E10" s="4">
        <v>1361.65</v>
      </c>
      <c r="F10" s="4">
        <v>-573.65099999999995</v>
      </c>
      <c r="G10" s="4">
        <v>-50.19</v>
      </c>
      <c r="H10" s="4">
        <v>-179.99600000000001</v>
      </c>
      <c r="I10" s="4">
        <v>-4.0000000000000002E-4</v>
      </c>
      <c r="J10" s="4">
        <v>4.0000000000000002E-4</v>
      </c>
      <c r="K10" s="4">
        <v>0</v>
      </c>
      <c r="L10" s="4">
        <v>1</v>
      </c>
      <c r="M10" s="4">
        <v>1</v>
      </c>
      <c r="N10" s="4"/>
    </row>
    <row r="11" spans="1:14" ht="15.75" x14ac:dyDescent="0.25">
      <c r="A11" s="4">
        <v>10</v>
      </c>
      <c r="B11" s="4" t="s">
        <v>22</v>
      </c>
      <c r="C11" s="4">
        <v>6</v>
      </c>
      <c r="D11" s="4">
        <v>70</v>
      </c>
      <c r="E11" s="4">
        <v>1353.67</v>
      </c>
      <c r="F11" s="4">
        <v>-327.52300000000002</v>
      </c>
      <c r="G11" s="4">
        <v>-50.19</v>
      </c>
      <c r="H11" s="4">
        <v>-179.99600000000001</v>
      </c>
      <c r="I11" s="4">
        <v>-4.0000000000000002E-4</v>
      </c>
      <c r="J11" s="4">
        <v>4.0000000000000002E-4</v>
      </c>
      <c r="K11" s="4">
        <v>0</v>
      </c>
      <c r="L11" s="4">
        <v>1</v>
      </c>
      <c r="M11" s="4">
        <v>1</v>
      </c>
      <c r="N11" s="4"/>
    </row>
    <row r="12" spans="1:14" ht="15.75" x14ac:dyDescent="0.25">
      <c r="A12" s="4">
        <v>11</v>
      </c>
      <c r="B12" s="4" t="s">
        <v>22</v>
      </c>
      <c r="C12" s="4">
        <v>6</v>
      </c>
      <c r="D12" s="4">
        <v>70</v>
      </c>
      <c r="E12" s="4">
        <v>1364.18</v>
      </c>
      <c r="F12" s="4">
        <v>-145.124</v>
      </c>
      <c r="G12" s="4">
        <v>-39.809999999999995</v>
      </c>
      <c r="H12" s="4">
        <v>-179.99600000000001</v>
      </c>
      <c r="I12" s="4">
        <v>-4.0000000000000002E-4</v>
      </c>
      <c r="J12" s="4">
        <v>4.0000000000000002E-4</v>
      </c>
      <c r="K12" s="4">
        <v>0</v>
      </c>
      <c r="L12" s="4">
        <v>1</v>
      </c>
      <c r="M12" s="4">
        <v>1</v>
      </c>
      <c r="N12" s="4"/>
    </row>
    <row r="13" spans="1:14" ht="15.75" x14ac:dyDescent="0.25">
      <c r="A13" s="4">
        <v>12</v>
      </c>
      <c r="B13" s="4" t="s">
        <v>22</v>
      </c>
      <c r="C13" s="4">
        <v>6</v>
      </c>
      <c r="D13" s="4">
        <v>70</v>
      </c>
      <c r="E13" s="4">
        <v>1354.99</v>
      </c>
      <c r="F13" s="4">
        <v>99.59</v>
      </c>
      <c r="G13" s="4">
        <v>-39.809999999999995</v>
      </c>
      <c r="H13" s="4">
        <v>-179.99600000000001</v>
      </c>
      <c r="I13" s="4">
        <v>-4.0000000000000002E-4</v>
      </c>
      <c r="J13" s="4">
        <v>4.0000000000000002E-4</v>
      </c>
      <c r="K13" s="4">
        <v>0</v>
      </c>
      <c r="L13" s="4">
        <v>1</v>
      </c>
      <c r="M13" s="4">
        <v>1</v>
      </c>
      <c r="N13" s="4"/>
    </row>
    <row r="14" spans="1:14" ht="15.75" x14ac:dyDescent="0.25">
      <c r="A14" s="4">
        <v>13</v>
      </c>
      <c r="B14" s="4" t="s">
        <v>22</v>
      </c>
      <c r="C14" s="4">
        <v>6</v>
      </c>
      <c r="D14" s="4">
        <v>70</v>
      </c>
      <c r="E14" s="4">
        <v>1223.97</v>
      </c>
      <c r="F14" s="4">
        <v>100.83200000000001</v>
      </c>
      <c r="G14" s="4">
        <v>-39.809999999999995</v>
      </c>
      <c r="H14" s="4">
        <v>-179.99600000000001</v>
      </c>
      <c r="I14" s="4">
        <v>-4.0000000000000002E-4</v>
      </c>
      <c r="J14" s="4">
        <v>4.0000000000000002E-4</v>
      </c>
      <c r="K14" s="4">
        <v>0</v>
      </c>
      <c r="L14" s="4">
        <v>1</v>
      </c>
      <c r="M14" s="4">
        <v>1</v>
      </c>
      <c r="N14" s="4"/>
    </row>
    <row r="15" spans="1:14" ht="15.75" x14ac:dyDescent="0.25">
      <c r="A15" s="4">
        <v>14</v>
      </c>
      <c r="B15" s="4" t="s">
        <v>22</v>
      </c>
      <c r="C15" s="4">
        <v>6</v>
      </c>
      <c r="D15" s="4">
        <v>70</v>
      </c>
      <c r="E15" s="4">
        <v>1234.03</v>
      </c>
      <c r="F15" s="4">
        <v>-144.309</v>
      </c>
      <c r="G15" s="4">
        <v>-39.809999999999995</v>
      </c>
      <c r="H15" s="4">
        <v>-179.99600000000001</v>
      </c>
      <c r="I15" s="4">
        <v>-4.0000000000000002E-4</v>
      </c>
      <c r="J15" s="4">
        <v>4.0000000000000002E-4</v>
      </c>
      <c r="K15" s="4">
        <v>0</v>
      </c>
      <c r="L15" s="4">
        <v>1</v>
      </c>
      <c r="M15" s="4">
        <v>1</v>
      </c>
      <c r="N15" s="4"/>
    </row>
    <row r="16" spans="1:14" ht="15.75" x14ac:dyDescent="0.25">
      <c r="A16" s="4">
        <v>15</v>
      </c>
      <c r="B16" s="4" t="s">
        <v>22</v>
      </c>
      <c r="C16" s="4">
        <v>6</v>
      </c>
      <c r="D16" s="4">
        <v>70</v>
      </c>
      <c r="E16" s="4">
        <v>1222.78</v>
      </c>
      <c r="F16" s="4">
        <v>-327.11900000000003</v>
      </c>
      <c r="G16" s="4">
        <v>-39.809999999999995</v>
      </c>
      <c r="H16" s="4">
        <v>-179.99600000000001</v>
      </c>
      <c r="I16" s="4">
        <v>-4.0000000000000002E-4</v>
      </c>
      <c r="J16" s="4">
        <v>4.0000000000000002E-4</v>
      </c>
      <c r="K16" s="4">
        <v>0</v>
      </c>
      <c r="L16" s="4">
        <v>1</v>
      </c>
      <c r="M16" s="4">
        <v>1</v>
      </c>
      <c r="N16" s="4"/>
    </row>
    <row r="17" spans="1:19" ht="15.75" x14ac:dyDescent="0.25">
      <c r="A17" s="4">
        <v>16</v>
      </c>
      <c r="B17" s="4" t="s">
        <v>22</v>
      </c>
      <c r="C17" s="4">
        <v>6</v>
      </c>
      <c r="D17" s="4">
        <v>70</v>
      </c>
      <c r="E17" s="4">
        <v>1230.44</v>
      </c>
      <c r="F17" s="4">
        <v>-571.93099999999993</v>
      </c>
      <c r="G17" s="4">
        <v>-39.809999999999995</v>
      </c>
      <c r="H17" s="4">
        <v>-179.69900000000001</v>
      </c>
      <c r="I17" s="4">
        <v>-4.0000000000000002E-4</v>
      </c>
      <c r="J17" s="4">
        <v>4.0000000000000002E-4</v>
      </c>
      <c r="K17" s="4">
        <v>0</v>
      </c>
      <c r="L17" s="4">
        <v>1</v>
      </c>
      <c r="M17" s="4">
        <v>1</v>
      </c>
      <c r="N17" s="4"/>
      <c r="P17" s="4"/>
      <c r="Q17" s="4"/>
      <c r="R17" s="4"/>
    </row>
    <row r="18" spans="1:19" ht="15.75" x14ac:dyDescent="0.25">
      <c r="A18" s="4">
        <v>17</v>
      </c>
      <c r="B18" s="4" t="s">
        <v>22</v>
      </c>
      <c r="C18" s="4">
        <v>6</v>
      </c>
      <c r="D18" s="4">
        <v>70</v>
      </c>
      <c r="E18" s="4">
        <v>1054.6099999999999</v>
      </c>
      <c r="F18" s="4">
        <v>-570.33999999999992</v>
      </c>
      <c r="G18" s="4">
        <v>-39.809999999999995</v>
      </c>
      <c r="H18" s="4">
        <v>-179.69900000000001</v>
      </c>
      <c r="I18" s="4">
        <v>-4.0000000000000002E-4</v>
      </c>
      <c r="J18" s="4">
        <v>4.0000000000000002E-4</v>
      </c>
      <c r="K18" s="4">
        <v>0</v>
      </c>
      <c r="L18" s="4">
        <v>1</v>
      </c>
      <c r="M18" s="4">
        <v>1</v>
      </c>
      <c r="N18" s="4"/>
      <c r="P18" s="4"/>
      <c r="Q18" s="4"/>
      <c r="R18" s="4"/>
    </row>
    <row r="19" spans="1:19" ht="15.75" x14ac:dyDescent="0.25">
      <c r="A19" s="4">
        <v>18</v>
      </c>
      <c r="B19" s="4" t="s">
        <v>22</v>
      </c>
      <c r="C19" s="4">
        <v>6</v>
      </c>
      <c r="D19" s="4">
        <v>70</v>
      </c>
      <c r="E19" s="4">
        <v>1046.4100000000001</v>
      </c>
      <c r="F19" s="4">
        <v>-325.87099999999998</v>
      </c>
      <c r="G19" s="4">
        <v>-39.809999999999995</v>
      </c>
      <c r="H19" s="4">
        <v>179.99600000000001</v>
      </c>
      <c r="I19" s="4">
        <v>-4.0000000000000002E-4</v>
      </c>
      <c r="J19" s="4">
        <v>4.0000000000000002E-4</v>
      </c>
      <c r="K19" s="4">
        <v>0</v>
      </c>
      <c r="L19" s="4">
        <v>1</v>
      </c>
      <c r="M19" s="4">
        <v>1</v>
      </c>
      <c r="N19" s="4"/>
      <c r="P19" s="6"/>
      <c r="Q19" s="6"/>
      <c r="R19" s="6"/>
    </row>
    <row r="20" spans="1:19" ht="15.75" x14ac:dyDescent="0.25">
      <c r="A20" s="4">
        <v>19</v>
      </c>
      <c r="B20" s="4" t="s">
        <v>22</v>
      </c>
      <c r="C20" s="4">
        <v>6</v>
      </c>
      <c r="D20" s="4">
        <v>70</v>
      </c>
      <c r="E20" s="4">
        <v>1057.1500000000001</v>
      </c>
      <c r="F20" s="4">
        <v>-141.53200000000001</v>
      </c>
      <c r="G20" s="4">
        <v>-39.809999999999995</v>
      </c>
      <c r="H20" s="4">
        <v>179.99600000000001</v>
      </c>
      <c r="I20" s="4">
        <v>-4.0000000000000002E-4</v>
      </c>
      <c r="J20" s="4">
        <v>4.0000000000000002E-4</v>
      </c>
      <c r="K20" s="4">
        <v>0</v>
      </c>
      <c r="L20" s="4">
        <v>1</v>
      </c>
      <c r="M20" s="4">
        <v>1</v>
      </c>
      <c r="N20" s="4"/>
    </row>
    <row r="21" spans="1:19" ht="15.75" x14ac:dyDescent="0.25">
      <c r="A21" s="4">
        <v>20</v>
      </c>
      <c r="B21" s="4" t="s">
        <v>22</v>
      </c>
      <c r="C21" s="4">
        <v>6</v>
      </c>
      <c r="D21" s="4">
        <v>70</v>
      </c>
      <c r="E21" s="4">
        <v>1047.71</v>
      </c>
      <c r="F21" s="4">
        <v>101.41500000000001</v>
      </c>
      <c r="G21" s="4">
        <v>-39.809999999999995</v>
      </c>
      <c r="H21" s="4">
        <v>179.99600000000001</v>
      </c>
      <c r="I21" s="4">
        <v>-4.0000000000000002E-4</v>
      </c>
      <c r="J21" s="4">
        <v>4.0000000000000002E-4</v>
      </c>
      <c r="K21" s="4">
        <v>0</v>
      </c>
      <c r="L21" s="4">
        <v>1</v>
      </c>
      <c r="M21" s="4">
        <v>1</v>
      </c>
      <c r="N21" s="4"/>
      <c r="P21" s="4"/>
      <c r="Q21" s="4"/>
      <c r="R21" s="4"/>
    </row>
    <row r="22" spans="1:19" ht="15.75" x14ac:dyDescent="0.25">
      <c r="A22" s="4">
        <v>21</v>
      </c>
      <c r="B22" s="4" t="s">
        <v>22</v>
      </c>
      <c r="C22" s="4">
        <v>6</v>
      </c>
      <c r="D22" s="4">
        <v>70</v>
      </c>
      <c r="E22" s="4">
        <v>916.24400000000003</v>
      </c>
      <c r="F22" s="4">
        <v>101.94500000000001</v>
      </c>
      <c r="G22" s="4">
        <v>-39.809999999999995</v>
      </c>
      <c r="H22" s="4">
        <v>179.99600000000001</v>
      </c>
      <c r="I22" s="4">
        <v>-4.0000000000000002E-4</v>
      </c>
      <c r="J22" s="4">
        <v>4.0000000000000002E-4</v>
      </c>
      <c r="K22" s="4">
        <v>0</v>
      </c>
      <c r="L22" s="4">
        <v>1</v>
      </c>
      <c r="M22" s="4">
        <v>1</v>
      </c>
      <c r="N22" s="4"/>
      <c r="P22" s="4"/>
      <c r="Q22" s="4"/>
      <c r="R22" s="4"/>
    </row>
    <row r="23" spans="1:19" ht="15.75" x14ac:dyDescent="0.25">
      <c r="A23" s="4">
        <v>22</v>
      </c>
      <c r="B23" s="4" t="s">
        <v>22</v>
      </c>
      <c r="C23" s="4">
        <v>6</v>
      </c>
      <c r="D23" s="4">
        <v>70</v>
      </c>
      <c r="E23" s="4">
        <v>926.13800000000003</v>
      </c>
      <c r="F23" s="4">
        <v>-143.05699999999999</v>
      </c>
      <c r="G23" s="4">
        <v>-39.809999999999995</v>
      </c>
      <c r="H23" s="4">
        <v>179.99600000000001</v>
      </c>
      <c r="I23" s="4">
        <v>-4.0000000000000002E-4</v>
      </c>
      <c r="J23" s="4">
        <v>4.0000000000000002E-4</v>
      </c>
      <c r="K23" s="4">
        <v>0</v>
      </c>
      <c r="L23" s="4">
        <v>1</v>
      </c>
      <c r="M23" s="4">
        <v>1</v>
      </c>
      <c r="N23" s="4"/>
    </row>
    <row r="24" spans="1:19" ht="15.75" x14ac:dyDescent="0.25">
      <c r="A24" s="4">
        <v>23</v>
      </c>
      <c r="B24" s="4" t="s">
        <v>22</v>
      </c>
      <c r="C24" s="4">
        <v>6</v>
      </c>
      <c r="D24" s="4">
        <v>70</v>
      </c>
      <c r="E24" s="4">
        <v>914.98</v>
      </c>
      <c r="F24" s="4">
        <v>-324.93899999999996</v>
      </c>
      <c r="G24" s="4">
        <v>-39.809999999999995</v>
      </c>
      <c r="H24" s="4">
        <v>179.99600000000001</v>
      </c>
      <c r="I24" s="4">
        <v>-4.0000000000000002E-4</v>
      </c>
      <c r="J24" s="4">
        <v>4.0000000000000002E-4</v>
      </c>
      <c r="K24" s="4">
        <v>0</v>
      </c>
      <c r="L24" s="4">
        <v>1</v>
      </c>
      <c r="M24" s="4">
        <v>1</v>
      </c>
      <c r="N24" s="4"/>
      <c r="P24" s="7"/>
      <c r="Q24" s="7"/>
      <c r="R24" s="7"/>
      <c r="S24" s="7"/>
    </row>
    <row r="25" spans="1:19" ht="15.75" x14ac:dyDescent="0.25">
      <c r="A25" s="4">
        <v>24</v>
      </c>
      <c r="B25" s="4" t="s">
        <v>22</v>
      </c>
      <c r="C25" s="4">
        <v>6</v>
      </c>
      <c r="D25" s="4">
        <v>70</v>
      </c>
      <c r="E25" s="4">
        <v>923.26400000000001</v>
      </c>
      <c r="F25" s="4">
        <v>-570.56399999999996</v>
      </c>
      <c r="G25" s="4">
        <v>-39.809999999999995</v>
      </c>
      <c r="H25" s="4">
        <v>179.99600000000001</v>
      </c>
      <c r="I25" s="4">
        <v>-4.0000000000000002E-4</v>
      </c>
      <c r="J25" s="4">
        <v>4.0000000000000002E-4</v>
      </c>
      <c r="K25" s="4">
        <v>0</v>
      </c>
      <c r="L25" s="4">
        <v>1</v>
      </c>
      <c r="M25" s="4">
        <v>1</v>
      </c>
      <c r="N25" s="4"/>
    </row>
    <row r="26" spans="1:19" ht="15.75" x14ac:dyDescent="0.25">
      <c r="A26" s="4">
        <v>25</v>
      </c>
      <c r="B26" s="4" t="s">
        <v>22</v>
      </c>
      <c r="C26" s="4">
        <v>6</v>
      </c>
      <c r="D26" s="4">
        <v>70</v>
      </c>
      <c r="E26" s="4">
        <v>746.78499999999997</v>
      </c>
      <c r="F26" s="4">
        <v>-568.74299999999994</v>
      </c>
      <c r="G26" s="4">
        <v>-39.809999999999995</v>
      </c>
      <c r="H26" s="4">
        <v>179.99600000000001</v>
      </c>
      <c r="I26" s="4">
        <v>-4.0000000000000002E-4</v>
      </c>
      <c r="J26" s="4">
        <v>4.0000000000000002E-4</v>
      </c>
      <c r="K26" s="4">
        <v>0</v>
      </c>
      <c r="L26" s="4">
        <v>1</v>
      </c>
      <c r="M26" s="4">
        <v>1</v>
      </c>
      <c r="N26" s="4"/>
    </row>
    <row r="27" spans="1:19" ht="15.75" x14ac:dyDescent="0.25">
      <c r="A27" s="4">
        <v>26</v>
      </c>
      <c r="B27" s="4" t="s">
        <v>22</v>
      </c>
      <c r="C27" s="4">
        <v>6</v>
      </c>
      <c r="D27" s="4">
        <v>70</v>
      </c>
      <c r="E27" s="4">
        <v>739.16200000000003</v>
      </c>
      <c r="F27" s="4">
        <v>-324.43399999999997</v>
      </c>
      <c r="G27" s="4">
        <v>-39.809999999999995</v>
      </c>
      <c r="H27" s="4">
        <v>179.99199999999999</v>
      </c>
      <c r="I27" s="4">
        <v>-4.0000000000000002E-4</v>
      </c>
      <c r="J27" s="4">
        <v>4.0000000000000002E-4</v>
      </c>
      <c r="K27" s="4">
        <v>0</v>
      </c>
      <c r="L27" s="4">
        <v>1</v>
      </c>
      <c r="M27" s="4">
        <v>1</v>
      </c>
      <c r="N27" s="4"/>
      <c r="P27" s="4"/>
      <c r="Q27" s="4"/>
      <c r="R27" s="4"/>
    </row>
    <row r="28" spans="1:19" ht="15.75" x14ac:dyDescent="0.25">
      <c r="A28" s="4">
        <v>27</v>
      </c>
      <c r="B28" s="4" t="s">
        <v>22</v>
      </c>
      <c r="C28" s="4">
        <v>6</v>
      </c>
      <c r="D28" s="4">
        <v>70</v>
      </c>
      <c r="E28" s="4">
        <v>750.226</v>
      </c>
      <c r="F28" s="4">
        <v>-142.13900000000001</v>
      </c>
      <c r="G28" s="4">
        <v>-39.809999999999995</v>
      </c>
      <c r="H28" s="4">
        <v>179.99199999999999</v>
      </c>
      <c r="I28" s="4">
        <v>-4.0000000000000002E-4</v>
      </c>
      <c r="J28" s="4">
        <v>4.0000000000000002E-4</v>
      </c>
      <c r="K28" s="4">
        <v>0</v>
      </c>
      <c r="L28" s="4">
        <v>1</v>
      </c>
      <c r="M28" s="4">
        <v>1</v>
      </c>
      <c r="N28" s="4"/>
      <c r="P28" s="4"/>
      <c r="Q28" s="4"/>
      <c r="R28" s="4"/>
    </row>
    <row r="29" spans="1:19" ht="15.75" x14ac:dyDescent="0.25">
      <c r="A29" s="4">
        <v>28</v>
      </c>
      <c r="B29" s="4" t="s">
        <v>22</v>
      </c>
      <c r="C29" s="4">
        <v>6</v>
      </c>
      <c r="D29" s="4">
        <v>70</v>
      </c>
      <c r="E29" s="4">
        <v>740.86500000000001</v>
      </c>
      <c r="F29" s="4">
        <v>103.52800000000001</v>
      </c>
      <c r="G29" s="4">
        <v>-39.809999999999995</v>
      </c>
      <c r="H29" s="4">
        <v>-179.7</v>
      </c>
      <c r="I29" s="4">
        <v>-4.0000000000000002E-4</v>
      </c>
      <c r="J29" s="4">
        <v>4.0000000000000002E-4</v>
      </c>
      <c r="K29" s="4">
        <v>0</v>
      </c>
      <c r="L29" s="4">
        <v>1</v>
      </c>
      <c r="M29" s="4">
        <v>1</v>
      </c>
      <c r="N29" s="4"/>
      <c r="P29" s="4"/>
      <c r="Q29" s="4"/>
      <c r="R29" s="4"/>
    </row>
    <row r="30" spans="1:19" ht="15.75" x14ac:dyDescent="0.25">
      <c r="A30" s="4">
        <v>29</v>
      </c>
      <c r="B30" s="4" t="s">
        <v>22</v>
      </c>
      <c r="C30" s="4">
        <v>6</v>
      </c>
      <c r="D30" s="4">
        <v>70</v>
      </c>
      <c r="E30" s="4">
        <v>609.27</v>
      </c>
      <c r="F30" s="4">
        <v>104.96600000000001</v>
      </c>
      <c r="G30" s="4">
        <v>-39.809999999999995</v>
      </c>
      <c r="H30" s="4">
        <v>-149</v>
      </c>
      <c r="I30" s="4">
        <v>-4.0000000000000002E-4</v>
      </c>
      <c r="J30" s="4">
        <v>4.0000000000000002E-4</v>
      </c>
      <c r="K30" s="4">
        <v>0</v>
      </c>
      <c r="L30" s="4">
        <v>1</v>
      </c>
      <c r="M30" s="4">
        <v>1</v>
      </c>
      <c r="N30" s="4"/>
      <c r="P30" s="4"/>
      <c r="Q30" s="4"/>
      <c r="R30" s="4"/>
    </row>
    <row r="31" spans="1:19" s="11" customFormat="1" ht="15.75" x14ac:dyDescent="0.25">
      <c r="A31" s="10">
        <v>30</v>
      </c>
      <c r="B31" s="10" t="s">
        <v>22</v>
      </c>
      <c r="C31" s="10">
        <v>6</v>
      </c>
      <c r="D31" s="10">
        <v>70</v>
      </c>
      <c r="E31" s="10">
        <v>433.33</v>
      </c>
      <c r="F31" s="10">
        <v>104.82899999999999</v>
      </c>
      <c r="G31" s="10">
        <v>-39.809999999999995</v>
      </c>
      <c r="H31" s="10">
        <v>-90</v>
      </c>
      <c r="I31" s="10">
        <v>-4.0000000000000002E-4</v>
      </c>
      <c r="J31" s="10">
        <v>4.0000000000000002E-4</v>
      </c>
      <c r="K31" s="10">
        <v>0</v>
      </c>
      <c r="L31" s="10">
        <v>1</v>
      </c>
      <c r="M31" s="10">
        <v>1</v>
      </c>
      <c r="N31" s="10"/>
      <c r="O31" s="3"/>
      <c r="P31" s="10"/>
      <c r="Q31" s="10"/>
      <c r="R31" s="10"/>
    </row>
    <row r="32" spans="1:19" ht="15.75" x14ac:dyDescent="0.25">
      <c r="A32" s="4">
        <v>31</v>
      </c>
      <c r="B32" s="4" t="s">
        <v>22</v>
      </c>
      <c r="C32" s="4">
        <v>6</v>
      </c>
      <c r="D32" s="4">
        <v>70</v>
      </c>
      <c r="E32" s="4">
        <v>619.56399999999996</v>
      </c>
      <c r="F32" s="4">
        <v>-139.416</v>
      </c>
      <c r="G32" s="4">
        <v>-39.809999999999995</v>
      </c>
      <c r="H32" s="4">
        <v>-179.7</v>
      </c>
      <c r="I32" s="4">
        <v>-4.0000000000000002E-4</v>
      </c>
      <c r="J32" s="4">
        <v>4.0000000000000002E-4</v>
      </c>
      <c r="K32" s="4">
        <v>0</v>
      </c>
      <c r="L32" s="4">
        <v>1</v>
      </c>
      <c r="M32" s="4">
        <v>1</v>
      </c>
      <c r="N32" s="4"/>
      <c r="P32" s="4"/>
      <c r="Q32" s="4"/>
      <c r="R32" s="4"/>
    </row>
    <row r="33" spans="1:18" ht="15.75" x14ac:dyDescent="0.25">
      <c r="A33" s="4">
        <v>32</v>
      </c>
      <c r="B33" s="4" t="s">
        <v>22</v>
      </c>
      <c r="C33" s="4">
        <v>6</v>
      </c>
      <c r="D33" s="4">
        <v>70</v>
      </c>
      <c r="E33" s="4">
        <v>607.91499999999996</v>
      </c>
      <c r="F33" s="4">
        <v>-324.07100000000003</v>
      </c>
      <c r="G33" s="4">
        <v>-39.809999999999995</v>
      </c>
      <c r="H33" s="4">
        <v>-179.99600000000001</v>
      </c>
      <c r="I33" s="4">
        <v>-4.0000000000000002E-4</v>
      </c>
      <c r="J33" s="4">
        <v>4.0000000000000002E-4</v>
      </c>
      <c r="K33" s="4">
        <v>0</v>
      </c>
      <c r="L33" s="4">
        <v>1</v>
      </c>
      <c r="M33" s="4">
        <v>1</v>
      </c>
      <c r="N33" s="4"/>
      <c r="P33" s="4"/>
      <c r="Q33" s="4"/>
      <c r="R33" s="4"/>
    </row>
    <row r="34" spans="1:18" ht="15.75" x14ac:dyDescent="0.25">
      <c r="A34" s="4">
        <v>33</v>
      </c>
      <c r="B34" s="4" t="s">
        <v>22</v>
      </c>
      <c r="C34" s="4">
        <v>6</v>
      </c>
      <c r="D34" s="4">
        <v>70</v>
      </c>
      <c r="E34" s="4">
        <v>615.51</v>
      </c>
      <c r="F34" s="4">
        <v>-568.39699999999993</v>
      </c>
      <c r="G34" s="4">
        <v>-39.809999999999995</v>
      </c>
      <c r="H34" s="4">
        <v>-180</v>
      </c>
      <c r="I34" s="4">
        <v>-4.0000000000000002E-4</v>
      </c>
      <c r="J34" s="4">
        <v>4.0000000000000002E-4</v>
      </c>
      <c r="K34" s="4">
        <v>0</v>
      </c>
      <c r="L34" s="4">
        <v>1</v>
      </c>
      <c r="M34" s="4">
        <v>1</v>
      </c>
      <c r="N34" s="4"/>
      <c r="P34" s="4"/>
      <c r="Q34" s="4"/>
      <c r="R34" s="4"/>
    </row>
    <row r="35" spans="1:18" ht="15.75" x14ac:dyDescent="0.25">
      <c r="A35" s="4">
        <v>34</v>
      </c>
      <c r="B35" s="4" t="s">
        <v>22</v>
      </c>
      <c r="C35" s="4">
        <v>6</v>
      </c>
      <c r="D35" s="4">
        <v>70</v>
      </c>
      <c r="E35" s="4">
        <v>442.70800000000003</v>
      </c>
      <c r="F35" s="4">
        <v>-138.102</v>
      </c>
      <c r="G35" s="4">
        <v>-39.809999999999995</v>
      </c>
      <c r="H35" s="4">
        <v>-180</v>
      </c>
      <c r="I35" s="4">
        <v>-4.0000000000000002E-4</v>
      </c>
      <c r="J35" s="4">
        <v>4.0000000000000002E-4</v>
      </c>
      <c r="K35" s="4">
        <v>0</v>
      </c>
      <c r="L35" s="4">
        <v>1</v>
      </c>
      <c r="M35" s="4">
        <v>1</v>
      </c>
      <c r="P35" s="4"/>
      <c r="Q35" s="4"/>
      <c r="R35" s="4"/>
    </row>
    <row r="36" spans="1:18" ht="15.75" x14ac:dyDescent="0.25">
      <c r="A36" s="4">
        <v>35</v>
      </c>
      <c r="B36" s="4" t="s">
        <v>22</v>
      </c>
      <c r="C36" s="4">
        <v>6</v>
      </c>
      <c r="D36" s="4">
        <v>70</v>
      </c>
      <c r="E36" s="4">
        <v>431.81299999999999</v>
      </c>
      <c r="F36" s="4">
        <v>-322.423</v>
      </c>
      <c r="G36" s="4">
        <v>-39.809999999999995</v>
      </c>
      <c r="H36" s="4">
        <v>-179.99600000000001</v>
      </c>
      <c r="I36" s="4">
        <v>-4.0000000000000002E-4</v>
      </c>
      <c r="J36" s="4">
        <v>4.0000000000000002E-4</v>
      </c>
      <c r="K36" s="4">
        <v>0</v>
      </c>
      <c r="L36" s="4">
        <v>1</v>
      </c>
      <c r="M36" s="4">
        <v>1</v>
      </c>
      <c r="P36" s="4"/>
      <c r="Q36" s="4"/>
      <c r="R36" s="4"/>
    </row>
    <row r="37" spans="1:18" ht="15.75" x14ac:dyDescent="0.25">
      <c r="A37" s="4">
        <v>36</v>
      </c>
      <c r="B37" s="4" t="s">
        <v>22</v>
      </c>
      <c r="C37" s="4">
        <v>6</v>
      </c>
      <c r="D37" s="4">
        <v>70</v>
      </c>
      <c r="E37" s="4">
        <v>439.07</v>
      </c>
      <c r="F37" s="4">
        <v>-566.69799999999998</v>
      </c>
      <c r="G37" s="4">
        <v>-39.809999999999995</v>
      </c>
      <c r="H37" s="4">
        <v>-180</v>
      </c>
      <c r="I37" s="4">
        <v>0</v>
      </c>
      <c r="J37" s="4">
        <v>0</v>
      </c>
      <c r="K37" s="4">
        <v>0</v>
      </c>
      <c r="L37" s="4">
        <v>1</v>
      </c>
      <c r="M37" s="4">
        <v>1</v>
      </c>
      <c r="P37" s="4"/>
      <c r="Q37" s="4"/>
      <c r="R37" s="4"/>
    </row>
    <row r="38" spans="1:18" ht="15.75" x14ac:dyDescent="0.25">
      <c r="A38" s="4">
        <v>37</v>
      </c>
      <c r="B38" s="4" t="s">
        <v>23</v>
      </c>
      <c r="C38" s="4">
        <v>2</v>
      </c>
      <c r="D38" s="4" t="s">
        <v>14</v>
      </c>
      <c r="E38" s="4">
        <v>658.82</v>
      </c>
      <c r="F38" s="4">
        <v>-17.39</v>
      </c>
      <c r="G38" s="4">
        <v>-69.930000000000007</v>
      </c>
      <c r="H38" s="4">
        <v>0</v>
      </c>
      <c r="I38" s="4">
        <v>0</v>
      </c>
      <c r="J38" s="4">
        <v>0</v>
      </c>
      <c r="K38" s="4">
        <v>189</v>
      </c>
      <c r="L38" s="4">
        <v>0.3</v>
      </c>
      <c r="M38" s="4">
        <v>1</v>
      </c>
      <c r="P38" s="4"/>
      <c r="Q38" s="4"/>
      <c r="R38" s="4"/>
    </row>
    <row r="39" spans="1:18" ht="15.75" x14ac:dyDescent="0.25">
      <c r="A39" s="4">
        <v>38</v>
      </c>
      <c r="B39" s="4" t="s">
        <v>23</v>
      </c>
      <c r="C39" s="4">
        <v>2</v>
      </c>
      <c r="D39" s="4" t="s">
        <v>14</v>
      </c>
      <c r="E39" s="4">
        <v>655.47</v>
      </c>
      <c r="F39" s="4">
        <v>-444.43</v>
      </c>
      <c r="G39" s="4">
        <v>-68.38</v>
      </c>
      <c r="H39" s="4">
        <v>180</v>
      </c>
      <c r="I39" s="4">
        <v>0</v>
      </c>
      <c r="J39" s="4">
        <v>0</v>
      </c>
      <c r="K39" s="4">
        <v>189</v>
      </c>
      <c r="L39" s="4">
        <v>0.3</v>
      </c>
      <c r="M39" s="4">
        <v>1</v>
      </c>
      <c r="P39" s="4"/>
      <c r="Q39" s="4"/>
      <c r="R39" s="4"/>
    </row>
    <row r="40" spans="1:18" ht="15.75" x14ac:dyDescent="0.25">
      <c r="A40" s="4">
        <v>39</v>
      </c>
      <c r="B40" s="4" t="s">
        <v>24</v>
      </c>
      <c r="C40" s="4">
        <v>3</v>
      </c>
      <c r="D40" s="4" t="s">
        <v>20</v>
      </c>
      <c r="E40" s="4">
        <v>660.19</v>
      </c>
      <c r="F40" s="4">
        <v>-15.13</v>
      </c>
      <c r="G40" s="4">
        <v>-201.77</v>
      </c>
      <c r="H40" s="4">
        <v>0</v>
      </c>
      <c r="I40" s="4">
        <v>0</v>
      </c>
      <c r="J40" s="4">
        <v>0</v>
      </c>
      <c r="K40" s="4">
        <v>178</v>
      </c>
      <c r="L40" s="4">
        <v>1</v>
      </c>
      <c r="M40" s="4">
        <v>1</v>
      </c>
      <c r="P40" s="4"/>
      <c r="Q40" s="4"/>
      <c r="R40" s="4"/>
    </row>
    <row r="41" spans="1:18" ht="15.75" x14ac:dyDescent="0.25">
      <c r="A41" s="4">
        <v>40</v>
      </c>
      <c r="B41" s="4" t="s">
        <v>24</v>
      </c>
      <c r="C41" s="4">
        <v>3</v>
      </c>
      <c r="D41" s="4" t="s">
        <v>20</v>
      </c>
      <c r="E41" s="4">
        <v>657.56</v>
      </c>
      <c r="F41" s="4">
        <v>-445.11</v>
      </c>
      <c r="G41" s="4">
        <v>-199.05</v>
      </c>
      <c r="H41" s="4">
        <v>0</v>
      </c>
      <c r="I41" s="4">
        <v>0</v>
      </c>
      <c r="J41" s="4">
        <v>0</v>
      </c>
      <c r="K41" s="4">
        <v>178</v>
      </c>
      <c r="L41" s="4">
        <v>1</v>
      </c>
      <c r="M41" s="4">
        <v>1</v>
      </c>
      <c r="P41" s="4"/>
      <c r="Q41" s="4"/>
      <c r="R41" s="4"/>
    </row>
    <row r="42" spans="1:18" ht="15.75" x14ac:dyDescent="0.25">
      <c r="A42" s="4">
        <v>41</v>
      </c>
      <c r="B42" s="4" t="s">
        <v>29</v>
      </c>
      <c r="C42" s="4">
        <v>1</v>
      </c>
      <c r="D42" s="4" t="s">
        <v>25</v>
      </c>
      <c r="E42" s="4">
        <v>660.19</v>
      </c>
      <c r="F42" s="4">
        <v>-15.13</v>
      </c>
      <c r="G42" s="4">
        <v>-89.51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1</v>
      </c>
      <c r="P42" s="4"/>
      <c r="Q42" s="4"/>
      <c r="R42" s="4"/>
    </row>
    <row r="43" spans="1:18" ht="15.75" x14ac:dyDescent="0.25">
      <c r="A43" s="4">
        <v>42</v>
      </c>
      <c r="B43" s="4" t="s">
        <v>29</v>
      </c>
      <c r="C43" s="4">
        <v>1</v>
      </c>
      <c r="D43" s="4" t="s">
        <v>26</v>
      </c>
      <c r="E43" s="4">
        <v>657.56</v>
      </c>
      <c r="F43" s="4">
        <v>-445.11</v>
      </c>
      <c r="G43" s="4">
        <v>-90.81</v>
      </c>
      <c r="H43" s="4">
        <v>0</v>
      </c>
      <c r="I43" s="4">
        <v>0</v>
      </c>
      <c r="J43" s="4">
        <v>0</v>
      </c>
      <c r="K43" s="4">
        <v>0</v>
      </c>
      <c r="L43" s="4">
        <v>1</v>
      </c>
      <c r="M43" s="4">
        <v>1</v>
      </c>
      <c r="P43" s="4"/>
      <c r="Q43" s="4"/>
      <c r="R43" s="4"/>
    </row>
    <row r="44" spans="1:18" ht="15.75" x14ac:dyDescent="0.25">
      <c r="A44" s="4">
        <v>43</v>
      </c>
      <c r="B44" s="4" t="s">
        <v>27</v>
      </c>
      <c r="C44" s="4">
        <v>3</v>
      </c>
      <c r="D44" s="4" t="s">
        <v>20</v>
      </c>
      <c r="E44" s="4">
        <v>660.19</v>
      </c>
      <c r="F44" s="4">
        <v>-15.13</v>
      </c>
      <c r="G44" s="4">
        <v>-423.07</v>
      </c>
      <c r="H44" s="4">
        <v>0</v>
      </c>
      <c r="I44" s="4">
        <v>0</v>
      </c>
      <c r="J44" s="4">
        <v>0</v>
      </c>
      <c r="K44" s="4">
        <v>178</v>
      </c>
      <c r="L44" s="4">
        <v>1</v>
      </c>
      <c r="M44" s="4">
        <v>1</v>
      </c>
      <c r="P44" s="4"/>
      <c r="Q44" s="4"/>
      <c r="R44" s="4"/>
    </row>
    <row r="45" spans="1:18" ht="15.75" x14ac:dyDescent="0.25">
      <c r="A45" s="4">
        <v>44</v>
      </c>
      <c r="B45" s="4" t="s">
        <v>27</v>
      </c>
      <c r="C45" s="4">
        <v>3</v>
      </c>
      <c r="D45" s="4" t="s">
        <v>20</v>
      </c>
      <c r="E45" s="4">
        <v>657.56</v>
      </c>
      <c r="F45" s="4">
        <v>-445.11</v>
      </c>
      <c r="G45" s="4">
        <v>-418.9</v>
      </c>
      <c r="H45" s="4">
        <v>0</v>
      </c>
      <c r="I45" s="4">
        <v>0</v>
      </c>
      <c r="J45" s="4">
        <v>0</v>
      </c>
      <c r="K45" s="4">
        <v>178</v>
      </c>
      <c r="L45" s="4">
        <v>1</v>
      </c>
      <c r="M45" s="4">
        <v>1</v>
      </c>
      <c r="P45" s="4"/>
      <c r="Q45" s="4"/>
      <c r="R45" s="4"/>
    </row>
    <row r="46" spans="1:18" ht="15.75" x14ac:dyDescent="0.25">
      <c r="A46" s="4">
        <v>45</v>
      </c>
      <c r="B46" s="4" t="s">
        <v>21</v>
      </c>
      <c r="C46" s="4">
        <v>4</v>
      </c>
      <c r="D46" s="4" t="s">
        <v>21</v>
      </c>
      <c r="E46" s="4">
        <v>288.02</v>
      </c>
      <c r="F46" s="4">
        <v>102.75</v>
      </c>
      <c r="G46" s="4">
        <v>-415.48</v>
      </c>
      <c r="H46" s="4">
        <v>0</v>
      </c>
      <c r="I46" s="4">
        <v>0</v>
      </c>
      <c r="J46" s="4">
        <v>0</v>
      </c>
      <c r="K46" s="4">
        <v>124</v>
      </c>
      <c r="L46" s="4">
        <v>1</v>
      </c>
      <c r="M46" s="4">
        <v>-500</v>
      </c>
      <c r="P46" s="4"/>
      <c r="Q46" s="4"/>
      <c r="R46" s="4"/>
    </row>
    <row r="47" spans="1:18" ht="15.75" x14ac:dyDescent="0.25">
      <c r="A47" s="4">
        <v>46</v>
      </c>
      <c r="B47" s="5" t="s">
        <v>30</v>
      </c>
      <c r="C47" s="8">
        <v>8</v>
      </c>
      <c r="D47" s="5" t="s">
        <v>28</v>
      </c>
      <c r="E47" s="4">
        <f>660.19-3</f>
        <v>657.19</v>
      </c>
      <c r="F47" s="4">
        <f>-15.13+4</f>
        <v>-11.13</v>
      </c>
      <c r="G47" s="5">
        <v>-542.37</v>
      </c>
      <c r="H47" s="5">
        <v>0</v>
      </c>
      <c r="I47" s="5">
        <v>0</v>
      </c>
      <c r="J47" s="5">
        <v>0</v>
      </c>
      <c r="K47" s="9">
        <v>124</v>
      </c>
      <c r="L47" s="5">
        <v>1</v>
      </c>
      <c r="M47" s="9">
        <v>1</v>
      </c>
      <c r="P47" s="4"/>
      <c r="Q47" s="4"/>
      <c r="R47" s="4"/>
    </row>
    <row r="48" spans="1:18" ht="15.75" x14ac:dyDescent="0.25">
      <c r="A48" s="4">
        <v>47</v>
      </c>
      <c r="B48" s="5" t="s">
        <v>30</v>
      </c>
      <c r="C48" s="8">
        <v>8</v>
      </c>
      <c r="D48" s="5" t="s">
        <v>28</v>
      </c>
      <c r="E48" s="4">
        <f>657.56-3</f>
        <v>654.55999999999995</v>
      </c>
      <c r="F48" s="4">
        <f>-445.11+4</f>
        <v>-441.11</v>
      </c>
      <c r="G48" s="5">
        <v>-537.45000000000005</v>
      </c>
      <c r="H48" s="5">
        <v>0</v>
      </c>
      <c r="I48" s="5">
        <v>0</v>
      </c>
      <c r="J48" s="5">
        <v>0</v>
      </c>
      <c r="K48" s="9">
        <v>124</v>
      </c>
      <c r="L48" s="5">
        <v>1</v>
      </c>
      <c r="M48" s="9">
        <v>1</v>
      </c>
      <c r="P48" s="4"/>
      <c r="Q48" s="4"/>
      <c r="R48" s="4"/>
    </row>
    <row r="49" spans="1:18" ht="15.75" x14ac:dyDescent="0.25">
      <c r="A49" s="4">
        <v>48</v>
      </c>
      <c r="B49" s="4" t="s">
        <v>13</v>
      </c>
      <c r="C49" s="4">
        <v>10</v>
      </c>
      <c r="D49" s="4" t="s">
        <v>15</v>
      </c>
      <c r="E49" s="4">
        <v>1802.53</v>
      </c>
      <c r="F49" s="4">
        <v>786.95</v>
      </c>
      <c r="G49" s="4">
        <v>600.08000000000004</v>
      </c>
      <c r="H49" s="4">
        <v>-82.46</v>
      </c>
      <c r="I49" s="4">
        <v>309.37</v>
      </c>
      <c r="J49" s="4">
        <v>-599.99</v>
      </c>
      <c r="K49" s="4">
        <v>0</v>
      </c>
      <c r="L49" s="4">
        <v>1</v>
      </c>
      <c r="M49" s="4">
        <v>1</v>
      </c>
      <c r="P49" s="4"/>
      <c r="Q49" s="4"/>
      <c r="R49" s="4"/>
    </row>
    <row r="50" spans="1:18" ht="15.75" x14ac:dyDescent="0.25">
      <c r="P50" s="4"/>
      <c r="Q50" s="4"/>
      <c r="R50" s="4"/>
    </row>
    <row r="51" spans="1:18" ht="15.75" x14ac:dyDescent="0.25">
      <c r="P51" s="4"/>
      <c r="Q51" s="4"/>
      <c r="R51" s="4"/>
    </row>
    <row r="52" spans="1:18" ht="15.75" x14ac:dyDescent="0.25">
      <c r="P52" s="4"/>
      <c r="Q52" s="4"/>
      <c r="R52" s="4"/>
    </row>
    <row r="53" spans="1:18" ht="15.75" x14ac:dyDescent="0.25">
      <c r="P53" s="4"/>
      <c r="Q53" s="4"/>
      <c r="R53" s="4"/>
    </row>
    <row r="54" spans="1:18" ht="15.75" x14ac:dyDescent="0.25">
      <c r="P54" s="4"/>
      <c r="Q54" s="4"/>
      <c r="R54" s="4"/>
    </row>
    <row r="55" spans="1:18" ht="15.75" x14ac:dyDescent="0.25">
      <c r="P55" s="4"/>
      <c r="Q55" s="4"/>
      <c r="R55" s="4"/>
    </row>
    <row r="56" spans="1:18" ht="15.75" x14ac:dyDescent="0.25">
      <c r="P56" s="4"/>
      <c r="Q56" s="4"/>
      <c r="R56" s="4"/>
    </row>
    <row r="57" spans="1:18" ht="15.75" x14ac:dyDescent="0.25">
      <c r="P57" s="4"/>
      <c r="Q57" s="4"/>
      <c r="R57" s="4"/>
    </row>
    <row r="58" spans="1:18" ht="15.75" x14ac:dyDescent="0.25">
      <c r="P58" s="4"/>
      <c r="Q58" s="4"/>
      <c r="R58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6000733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2019-11-19T12:30:48Z</dcterms:modified>
</cp:coreProperties>
</file>