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61782" sheetId="1" r:id="rId1"/>
  </sheets>
  <calcPr calcId="145621"/>
</workbook>
</file>

<file path=xl/calcChain.xml><?xml version="1.0" encoding="utf-8"?>
<calcChain xmlns="http://schemas.openxmlformats.org/spreadsheetml/2006/main">
  <c r="S8" i="1" l="1"/>
  <c r="T8" i="1"/>
  <c r="T10" i="1"/>
  <c r="U10" i="1"/>
  <c r="S11" i="1"/>
  <c r="T13" i="1"/>
  <c r="U13" i="1"/>
  <c r="U15" i="1"/>
  <c r="S16" i="1"/>
  <c r="T16" i="1"/>
  <c r="T18" i="1"/>
  <c r="U18" i="1"/>
  <c r="S19" i="1"/>
  <c r="T21" i="1"/>
  <c r="U21" i="1"/>
  <c r="T3" i="1"/>
  <c r="T11" i="1" s="1"/>
  <c r="U3" i="1"/>
  <c r="U8" i="1" s="1"/>
  <c r="S3" i="1"/>
  <c r="S6" i="1" s="1"/>
  <c r="U7" i="1" l="1"/>
  <c r="T7" i="1"/>
  <c r="S7" i="1"/>
  <c r="S21" i="1"/>
  <c r="U20" i="1"/>
  <c r="S18" i="1"/>
  <c r="T15" i="1"/>
  <c r="U12" i="1"/>
  <c r="S10" i="1"/>
  <c r="T20" i="1"/>
  <c r="S15" i="1"/>
  <c r="U9" i="1"/>
  <c r="S5" i="1"/>
  <c r="T17" i="1"/>
  <c r="S12" i="1"/>
  <c r="T9" i="1"/>
  <c r="T5" i="1"/>
  <c r="U19" i="1"/>
  <c r="S17" i="1"/>
  <c r="T14" i="1"/>
  <c r="U11" i="1"/>
  <c r="S9" i="1"/>
  <c r="T6" i="1"/>
  <c r="S13" i="1"/>
  <c r="U17" i="1"/>
  <c r="T12" i="1"/>
  <c r="S20" i="1"/>
  <c r="U14" i="1"/>
  <c r="U6" i="1"/>
  <c r="U5" i="1"/>
  <c r="T19" i="1"/>
  <c r="U16" i="1"/>
  <c r="S14" i="1"/>
</calcChain>
</file>

<file path=xl/sharedStrings.xml><?xml version="1.0" encoding="utf-8"?>
<sst xmlns="http://schemas.openxmlformats.org/spreadsheetml/2006/main" count="82" uniqueCount="37">
  <si>
    <t>Cod Core</t>
  </si>
  <si>
    <t>Entidad_ID</t>
  </si>
  <si>
    <t>Ref Pos X</t>
  </si>
  <si>
    <t>Ref Pos Y</t>
  </si>
  <si>
    <t>Ref Pos Z</t>
  </si>
  <si>
    <t>Ref Pos A</t>
  </si>
  <si>
    <t>Ref Pos B</t>
  </si>
  <si>
    <t>Ref Pos C</t>
  </si>
  <si>
    <t>DiametroTomaCore[mm]</t>
  </si>
  <si>
    <t>PorcentajeDeteccion Core</t>
  </si>
  <si>
    <t>AlturaPatronPiso</t>
  </si>
  <si>
    <t>SPRUE</t>
  </si>
  <si>
    <t>PATTERN</t>
  </si>
  <si>
    <t>DimencionesPattern</t>
  </si>
  <si>
    <t>RamCodificacion</t>
  </si>
  <si>
    <t>Profundidad Agujero</t>
  </si>
  <si>
    <t>NO_Apilado</t>
  </si>
  <si>
    <t>LID07</t>
  </si>
  <si>
    <t>NUMDEC</t>
  </si>
  <si>
    <t>Numero1</t>
  </si>
  <si>
    <t>NUMUNID</t>
  </si>
  <si>
    <t>Numero2</t>
  </si>
  <si>
    <t>Numero3</t>
  </si>
  <si>
    <t>Numero4</t>
  </si>
  <si>
    <t>PIN1</t>
  </si>
  <si>
    <t>VSAA</t>
  </si>
  <si>
    <t>SI_Apilado</t>
  </si>
  <si>
    <t>6x4x8 ND sleeve</t>
  </si>
  <si>
    <t>LOC03</t>
  </si>
  <si>
    <t>LOC1</t>
  </si>
  <si>
    <t>LOC2</t>
  </si>
  <si>
    <t>LOC3</t>
  </si>
  <si>
    <t>LOC4</t>
  </si>
  <si>
    <t>6x6 Tube -HB6 sleeve</t>
  </si>
  <si>
    <t>Tapa1</t>
  </si>
  <si>
    <t>Tapa2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</si>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</sst>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0" fillId="0" borderId="0" xfId="0"/>
    <xf numFmtId="0" fontId="21" fillId="0" borderId="0" xfId="0" applyFont="1" applyAlignment="1">
      <alignment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115" zoomScaleNormal="115" workbookViewId="0">
      <selection activeCell="G3" sqref="G3"/>
    </sheetView>
  </sheetViews>
  <sheetFormatPr baseColWidth="10" defaultColWidth="21.28515625" defaultRowHeight="15" x14ac:dyDescent="0.25"/>
  <cols>
    <col min="1" max="1" width="14" bestFit="1" customWidth="1"/>
    <col min="2" max="2" width="24.5703125" bestFit="1" customWidth="1"/>
    <col min="3" max="3" width="9" style="2" bestFit="1" customWidth="1"/>
    <col min="4" max="4" width="18.28515625" bestFit="1" customWidth="1"/>
    <col min="5" max="7" width="8.7109375" bestFit="1" customWidth="1"/>
    <col min="8" max="8" width="8.5703125" bestFit="1" customWidth="1"/>
    <col min="9" max="9" width="8.42578125" bestFit="1" customWidth="1"/>
    <col min="10" max="10" width="8.5703125" bestFit="1" customWidth="1"/>
    <col min="11" max="11" width="20.85546875" bestFit="1" customWidth="1"/>
    <col min="12" max="12" width="24.28515625" bestFit="1" customWidth="1"/>
    <col min="13" max="13" width="16.140625" bestFit="1" customWidth="1"/>
    <col min="15" max="15" width="8" bestFit="1" customWidth="1"/>
    <col min="16" max="16" width="8" style="6" customWidth="1"/>
    <col min="17" max="17" width="8.7109375" bestFit="1" customWidth="1"/>
    <col min="18" max="18" width="7.7109375" bestFit="1" customWidth="1"/>
  </cols>
  <sheetData>
    <row r="1" spans="1:21" ht="22.5" x14ac:dyDescent="0.25">
      <c r="A1" s="3" t="s">
        <v>14</v>
      </c>
      <c r="B1" s="4" t="s">
        <v>0</v>
      </c>
      <c r="C1" s="3" t="s">
        <v>1</v>
      </c>
      <c r="D1" s="3" t="s">
        <v>15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1" t="s">
        <v>9</v>
      </c>
      <c r="M1" s="1" t="s">
        <v>10</v>
      </c>
      <c r="S1" s="6">
        <v>208.619</v>
      </c>
      <c r="T1" s="6">
        <v>-118.79</v>
      </c>
      <c r="U1" s="5">
        <v>-48.571599999999997</v>
      </c>
    </row>
    <row r="2" spans="1:21" ht="15.75" x14ac:dyDescent="0.25">
      <c r="A2" s="5">
        <v>1</v>
      </c>
      <c r="B2" s="5" t="s">
        <v>18</v>
      </c>
      <c r="C2" s="5">
        <v>5</v>
      </c>
      <c r="D2" s="5" t="s">
        <v>19</v>
      </c>
      <c r="E2" s="6">
        <v>351.79</v>
      </c>
      <c r="F2" s="6">
        <v>-320.8</v>
      </c>
      <c r="G2" s="5">
        <v>-57</v>
      </c>
      <c r="H2" s="5">
        <v>1.24E-2</v>
      </c>
      <c r="I2" s="5">
        <v>1.9199999999999998E-2</v>
      </c>
      <c r="J2" s="5">
        <v>-2.8E-3</v>
      </c>
      <c r="K2" s="5">
        <v>0</v>
      </c>
      <c r="L2" s="5">
        <v>1</v>
      </c>
      <c r="M2" s="5">
        <v>1</v>
      </c>
      <c r="O2" s="5"/>
      <c r="P2" s="5"/>
      <c r="S2" s="5">
        <v>210.92</v>
      </c>
      <c r="T2">
        <v>-116.14</v>
      </c>
      <c r="U2">
        <v>-47.89</v>
      </c>
    </row>
    <row r="3" spans="1:21" ht="15.75" x14ac:dyDescent="0.25">
      <c r="A3" s="5">
        <v>2</v>
      </c>
      <c r="B3" s="5" t="s">
        <v>20</v>
      </c>
      <c r="C3" s="5">
        <v>5</v>
      </c>
      <c r="D3" s="5" t="s">
        <v>21</v>
      </c>
      <c r="E3" s="6">
        <v>372.35</v>
      </c>
      <c r="F3" s="6">
        <v>-323.02</v>
      </c>
      <c r="G3" s="5">
        <v>-43.01</v>
      </c>
      <c r="H3" s="5">
        <v>0</v>
      </c>
      <c r="I3" s="5">
        <v>0</v>
      </c>
      <c r="J3" s="5">
        <v>0</v>
      </c>
      <c r="K3" s="5">
        <v>0</v>
      </c>
      <c r="L3" s="5">
        <v>1</v>
      </c>
      <c r="M3" s="5">
        <v>1</v>
      </c>
      <c r="O3" s="5"/>
      <c r="P3" s="5"/>
      <c r="Q3" s="6"/>
      <c r="R3" s="5" t="s">
        <v>36</v>
      </c>
      <c r="S3" s="5">
        <f>S2-S1</f>
        <v>2.3009999999999877</v>
      </c>
      <c r="T3" s="5">
        <f t="shared" ref="T3:U3" si="0">T2-T1</f>
        <v>2.6500000000000057</v>
      </c>
      <c r="U3" s="5">
        <f t="shared" si="0"/>
        <v>0.68159999999999599</v>
      </c>
    </row>
    <row r="4" spans="1:21" ht="15.75" x14ac:dyDescent="0.25">
      <c r="A4" s="5">
        <v>3</v>
      </c>
      <c r="B4" s="5" t="s">
        <v>18</v>
      </c>
      <c r="C4" s="5">
        <v>5</v>
      </c>
      <c r="D4" s="5" t="s">
        <v>22</v>
      </c>
      <c r="E4" s="6">
        <v>318.82</v>
      </c>
      <c r="F4" s="6">
        <v>-663.72</v>
      </c>
      <c r="G4" s="5">
        <v>-45</v>
      </c>
      <c r="H4" s="5">
        <v>1.24E-2</v>
      </c>
      <c r="I4" s="5">
        <v>1.7999999999999999E-2</v>
      </c>
      <c r="J4" s="5">
        <v>-2.8E-3</v>
      </c>
      <c r="K4" s="5">
        <v>0</v>
      </c>
      <c r="L4" s="5">
        <v>1</v>
      </c>
      <c r="M4" s="5">
        <v>1</v>
      </c>
      <c r="O4" s="5"/>
      <c r="P4" s="5"/>
      <c r="Q4" s="6"/>
      <c r="R4" s="5"/>
      <c r="S4" s="5"/>
      <c r="T4" s="6"/>
      <c r="U4" s="6"/>
    </row>
    <row r="5" spans="1:21" ht="15.75" x14ac:dyDescent="0.25">
      <c r="A5" s="5">
        <v>4</v>
      </c>
      <c r="B5" s="5" t="s">
        <v>20</v>
      </c>
      <c r="C5" s="5">
        <v>5</v>
      </c>
      <c r="D5" s="5" t="s">
        <v>23</v>
      </c>
      <c r="E5" s="6">
        <v>344.59</v>
      </c>
      <c r="F5" s="6">
        <v>-670.44</v>
      </c>
      <c r="G5" s="5">
        <v>-38.369999999999997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1</v>
      </c>
      <c r="O5" s="5"/>
      <c r="P5" s="5"/>
      <c r="Q5" s="6"/>
      <c r="R5" s="5"/>
      <c r="S5" s="5">
        <f>E6+$S$3</f>
        <v>213.22099999999998</v>
      </c>
      <c r="T5" s="6">
        <f>F6+$T$3</f>
        <v>-113.49</v>
      </c>
      <c r="U5" s="6">
        <f>G6+$U$3</f>
        <v>-47.208400000000005</v>
      </c>
    </row>
    <row r="6" spans="1:21" ht="15.75" x14ac:dyDescent="0.25">
      <c r="A6" s="5">
        <v>5</v>
      </c>
      <c r="B6" s="5" t="s">
        <v>24</v>
      </c>
      <c r="C6" s="5">
        <v>6</v>
      </c>
      <c r="D6" s="5">
        <v>50</v>
      </c>
      <c r="E6" s="6">
        <v>210.92</v>
      </c>
      <c r="F6" s="6">
        <v>-116.14</v>
      </c>
      <c r="G6" s="5">
        <v>-47.89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O6" s="5"/>
      <c r="P6" s="5"/>
      <c r="Q6" s="6"/>
      <c r="R6" s="5"/>
      <c r="S6" s="5">
        <f t="shared" ref="S6:S21" si="1">E7+$S$3</f>
        <v>201.57199999999997</v>
      </c>
      <c r="T6" s="6">
        <f t="shared" ref="T6:T21" si="2">F7+$T$3</f>
        <v>-316.40999999999997</v>
      </c>
      <c r="U6" s="6">
        <f t="shared" ref="U6:U21" si="3">G7+$U$3</f>
        <v>-44.920800000000007</v>
      </c>
    </row>
    <row r="7" spans="1:21" ht="15.75" x14ac:dyDescent="0.25">
      <c r="A7" s="5">
        <v>6</v>
      </c>
      <c r="B7" s="5" t="s">
        <v>24</v>
      </c>
      <c r="C7" s="5">
        <v>6</v>
      </c>
      <c r="D7" s="5">
        <v>50</v>
      </c>
      <c r="E7" s="6">
        <v>199.27099999999999</v>
      </c>
      <c r="F7" s="6">
        <v>-319.05999999999995</v>
      </c>
      <c r="G7" s="5">
        <v>-45.602400000000003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1</v>
      </c>
      <c r="O7" s="5"/>
      <c r="P7" s="5"/>
      <c r="Q7" s="6"/>
      <c r="R7" s="5"/>
      <c r="S7" s="5">
        <f t="shared" si="1"/>
        <v>211.37799999999999</v>
      </c>
      <c r="T7" s="6">
        <f t="shared" si="2"/>
        <v>-461.346</v>
      </c>
      <c r="U7" s="6">
        <f t="shared" si="3"/>
        <v>-41.867200000000011</v>
      </c>
    </row>
    <row r="8" spans="1:21" ht="15.75" x14ac:dyDescent="0.25">
      <c r="A8" s="5">
        <v>7</v>
      </c>
      <c r="B8" s="5" t="s">
        <v>24</v>
      </c>
      <c r="C8" s="5">
        <v>6</v>
      </c>
      <c r="D8" s="5">
        <v>50</v>
      </c>
      <c r="E8" s="6">
        <v>209.077</v>
      </c>
      <c r="F8" s="6">
        <v>-463.99599999999998</v>
      </c>
      <c r="G8" s="5">
        <v>-42.548800000000007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1</v>
      </c>
      <c r="O8" s="5"/>
      <c r="P8" s="5"/>
      <c r="Q8" s="6"/>
      <c r="R8" s="5"/>
      <c r="S8" s="5">
        <f t="shared" si="1"/>
        <v>199.94599999999997</v>
      </c>
      <c r="T8" s="6">
        <f t="shared" si="2"/>
        <v>-664.1400000000001</v>
      </c>
      <c r="U8" s="6">
        <f t="shared" si="3"/>
        <v>-38.086000000000006</v>
      </c>
    </row>
    <row r="9" spans="1:21" ht="15.75" x14ac:dyDescent="0.25">
      <c r="A9" s="5">
        <v>8</v>
      </c>
      <c r="B9" s="5" t="s">
        <v>24</v>
      </c>
      <c r="C9" s="5">
        <v>6</v>
      </c>
      <c r="D9" s="5">
        <v>50</v>
      </c>
      <c r="E9" s="6">
        <v>197.64499999999998</v>
      </c>
      <c r="F9" s="6">
        <v>-666.79000000000008</v>
      </c>
      <c r="G9" s="5">
        <v>-38.767600000000002</v>
      </c>
      <c r="H9" s="5">
        <v>0</v>
      </c>
      <c r="I9" s="5">
        <v>0</v>
      </c>
      <c r="J9" s="5">
        <v>0</v>
      </c>
      <c r="K9" s="5">
        <v>0</v>
      </c>
      <c r="L9" s="5">
        <v>1</v>
      </c>
      <c r="M9" s="5">
        <v>1</v>
      </c>
      <c r="O9" s="5"/>
      <c r="P9" s="5"/>
      <c r="Q9" s="6"/>
      <c r="R9" s="5"/>
      <c r="S9" s="5">
        <f t="shared" si="1"/>
        <v>463.142</v>
      </c>
      <c r="T9" s="6">
        <f t="shared" si="2"/>
        <v>-663.46400000000006</v>
      </c>
      <c r="U9" s="6">
        <f t="shared" si="3"/>
        <v>-40.810400000000008</v>
      </c>
    </row>
    <row r="10" spans="1:21" ht="15.75" x14ac:dyDescent="0.25">
      <c r="A10" s="5">
        <v>9</v>
      </c>
      <c r="B10" s="5" t="s">
        <v>24</v>
      </c>
      <c r="C10" s="5">
        <v>6</v>
      </c>
      <c r="D10" s="5">
        <v>50</v>
      </c>
      <c r="E10" s="6">
        <v>460.84100000000001</v>
      </c>
      <c r="F10" s="6">
        <v>-666.11400000000003</v>
      </c>
      <c r="G10" s="5">
        <v>-41.492000000000004</v>
      </c>
      <c r="H10" s="5">
        <v>40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O10" s="5"/>
      <c r="P10" s="5"/>
      <c r="Q10" s="6"/>
      <c r="R10" s="5"/>
      <c r="S10" s="5">
        <f t="shared" si="1"/>
        <v>475.11599999999999</v>
      </c>
      <c r="T10" s="6">
        <f t="shared" si="2"/>
        <v>-460.697</v>
      </c>
      <c r="U10" s="6">
        <f t="shared" si="3"/>
        <v>-43.252800000000008</v>
      </c>
    </row>
    <row r="11" spans="1:21" ht="15.75" x14ac:dyDescent="0.25">
      <c r="A11" s="5">
        <v>10</v>
      </c>
      <c r="B11" s="5" t="s">
        <v>24</v>
      </c>
      <c r="C11" s="5">
        <v>6</v>
      </c>
      <c r="D11" s="5">
        <v>50</v>
      </c>
      <c r="E11" s="6">
        <v>472.815</v>
      </c>
      <c r="F11" s="6">
        <v>-463.34699999999998</v>
      </c>
      <c r="G11" s="5">
        <v>-43.934400000000004</v>
      </c>
      <c r="H11" s="5">
        <v>40</v>
      </c>
      <c r="I11" s="5">
        <v>0</v>
      </c>
      <c r="J11" s="5">
        <v>0</v>
      </c>
      <c r="K11" s="5">
        <v>0</v>
      </c>
      <c r="L11" s="5">
        <v>1</v>
      </c>
      <c r="M11" s="5">
        <v>1</v>
      </c>
      <c r="O11" s="5"/>
      <c r="P11" s="5"/>
      <c r="R11" s="5"/>
      <c r="S11" s="5">
        <f t="shared" si="1"/>
        <v>464.82799999999997</v>
      </c>
      <c r="T11" s="6">
        <f t="shared" si="2"/>
        <v>-316.17000000000007</v>
      </c>
      <c r="U11" s="6">
        <f t="shared" si="3"/>
        <v>-47.307600000000008</v>
      </c>
    </row>
    <row r="12" spans="1:21" ht="15.75" x14ac:dyDescent="0.25">
      <c r="A12" s="5">
        <v>11</v>
      </c>
      <c r="B12" s="5" t="s">
        <v>24</v>
      </c>
      <c r="C12" s="5">
        <v>6</v>
      </c>
      <c r="D12" s="5">
        <v>50</v>
      </c>
      <c r="E12" s="6">
        <v>462.52699999999999</v>
      </c>
      <c r="F12" s="6">
        <v>-318.82000000000005</v>
      </c>
      <c r="G12" s="5">
        <v>-47.989200000000004</v>
      </c>
      <c r="H12" s="5">
        <v>40</v>
      </c>
      <c r="I12" s="5">
        <v>0</v>
      </c>
      <c r="J12" s="5">
        <v>0</v>
      </c>
      <c r="K12" s="5">
        <v>0</v>
      </c>
      <c r="L12" s="5">
        <v>1</v>
      </c>
      <c r="M12" s="5">
        <v>1</v>
      </c>
      <c r="O12" s="5"/>
      <c r="P12" s="5"/>
      <c r="R12" s="5"/>
      <c r="S12" s="5">
        <f t="shared" si="1"/>
        <v>477.35599999999999</v>
      </c>
      <c r="T12" s="6">
        <f t="shared" si="2"/>
        <v>-114.09799999999998</v>
      </c>
      <c r="U12" s="6">
        <f t="shared" si="3"/>
        <v>-50.120400000000011</v>
      </c>
    </row>
    <row r="13" spans="1:21" ht="15.75" x14ac:dyDescent="0.25">
      <c r="A13" s="5">
        <v>12</v>
      </c>
      <c r="B13" s="5" t="s">
        <v>24</v>
      </c>
      <c r="C13" s="5">
        <v>6</v>
      </c>
      <c r="D13" s="5">
        <v>50</v>
      </c>
      <c r="E13" s="6">
        <v>475.05500000000001</v>
      </c>
      <c r="F13" s="6">
        <v>-116.74799999999999</v>
      </c>
      <c r="G13" s="5">
        <v>-50.802000000000007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  <c r="R13" s="5"/>
      <c r="S13" s="5">
        <f t="shared" si="1"/>
        <v>792.37199999999984</v>
      </c>
      <c r="T13" s="6">
        <f t="shared" si="2"/>
        <v>-116.26999999999998</v>
      </c>
      <c r="U13" s="6">
        <f t="shared" si="3"/>
        <v>-51.049200000000006</v>
      </c>
    </row>
    <row r="14" spans="1:21" ht="15.75" x14ac:dyDescent="0.25">
      <c r="A14" s="5">
        <v>13</v>
      </c>
      <c r="B14" s="5" t="s">
        <v>24</v>
      </c>
      <c r="C14" s="5">
        <v>6</v>
      </c>
      <c r="D14" s="5">
        <v>50</v>
      </c>
      <c r="E14" s="6">
        <v>790.07099999999991</v>
      </c>
      <c r="F14" s="6">
        <v>-118.91999999999999</v>
      </c>
      <c r="G14" s="5">
        <v>-51.730800000000002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  <c r="R14" s="5"/>
      <c r="S14" s="5">
        <f t="shared" si="1"/>
        <v>780.07600000000002</v>
      </c>
      <c r="T14" s="6">
        <f t="shared" si="2"/>
        <v>-319.44600000000003</v>
      </c>
      <c r="U14" s="6">
        <f t="shared" si="3"/>
        <v>-47.382000000000005</v>
      </c>
    </row>
    <row r="15" spans="1:21" ht="15.75" x14ac:dyDescent="0.25">
      <c r="A15" s="5">
        <v>14</v>
      </c>
      <c r="B15" s="5" t="s">
        <v>24</v>
      </c>
      <c r="C15" s="5">
        <v>6</v>
      </c>
      <c r="D15" s="5">
        <v>50</v>
      </c>
      <c r="E15" s="6">
        <v>777.77500000000009</v>
      </c>
      <c r="F15" s="6">
        <v>-322.096</v>
      </c>
      <c r="G15" s="5">
        <v>-48.063600000000001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1</v>
      </c>
      <c r="R15" s="5"/>
      <c r="S15" s="5">
        <f t="shared" si="1"/>
        <v>790.94899999999984</v>
      </c>
      <c r="T15" s="6">
        <f t="shared" si="2"/>
        <v>-465.07600000000002</v>
      </c>
      <c r="U15" s="6">
        <f t="shared" si="3"/>
        <v>-45.589200000000005</v>
      </c>
    </row>
    <row r="16" spans="1:21" ht="15.75" x14ac:dyDescent="0.25">
      <c r="A16" s="5">
        <v>15</v>
      </c>
      <c r="B16" s="5" t="s">
        <v>24</v>
      </c>
      <c r="C16" s="5">
        <v>6</v>
      </c>
      <c r="D16" s="5">
        <v>50</v>
      </c>
      <c r="E16" s="6">
        <v>788.64799999999991</v>
      </c>
      <c r="F16" s="6">
        <v>-467.726</v>
      </c>
      <c r="G16" s="5">
        <v>-46.270800000000001</v>
      </c>
      <c r="H16" s="5">
        <v>0</v>
      </c>
      <c r="I16" s="5">
        <v>0</v>
      </c>
      <c r="J16" s="5">
        <v>0</v>
      </c>
      <c r="K16" s="5">
        <v>0</v>
      </c>
      <c r="L16" s="7"/>
      <c r="M16" s="7"/>
      <c r="R16" s="5"/>
      <c r="S16" s="5">
        <f t="shared" si="1"/>
        <v>778.59099999999989</v>
      </c>
      <c r="T16" s="6">
        <f t="shared" si="2"/>
        <v>-667.226</v>
      </c>
      <c r="U16" s="6">
        <f t="shared" si="3"/>
        <v>-40.92560000000001</v>
      </c>
    </row>
    <row r="17" spans="1:21" ht="15.75" x14ac:dyDescent="0.25">
      <c r="A17" s="5">
        <v>16</v>
      </c>
      <c r="B17" s="5" t="s">
        <v>24</v>
      </c>
      <c r="C17" s="5">
        <v>6</v>
      </c>
      <c r="D17" s="5">
        <v>50</v>
      </c>
      <c r="E17" s="6">
        <v>776.29</v>
      </c>
      <c r="F17" s="6">
        <v>-669.87599999999998</v>
      </c>
      <c r="G17" s="5">
        <v>-41.607200000000006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1</v>
      </c>
      <c r="R17" s="5"/>
      <c r="S17" s="5">
        <f t="shared" si="1"/>
        <v>1043.5619999999999</v>
      </c>
      <c r="T17" s="6">
        <f t="shared" si="2"/>
        <v>-670.01900000000001</v>
      </c>
      <c r="U17" s="6">
        <f t="shared" si="3"/>
        <v>-42.04440000000001</v>
      </c>
    </row>
    <row r="18" spans="1:21" ht="15.75" x14ac:dyDescent="0.25">
      <c r="A18" s="5">
        <v>17</v>
      </c>
      <c r="B18" s="5" t="s">
        <v>24</v>
      </c>
      <c r="C18" s="5">
        <v>6</v>
      </c>
      <c r="D18" s="5">
        <v>50</v>
      </c>
      <c r="E18" s="6">
        <v>1041.261</v>
      </c>
      <c r="F18" s="6">
        <v>-672.66899999999998</v>
      </c>
      <c r="G18" s="5">
        <v>-42.726000000000006</v>
      </c>
      <c r="H18" s="5">
        <v>-147.602</v>
      </c>
      <c r="I18" s="5">
        <v>0</v>
      </c>
      <c r="J18" s="5">
        <v>0</v>
      </c>
      <c r="K18" s="5">
        <v>0</v>
      </c>
      <c r="L18" s="5">
        <v>1</v>
      </c>
      <c r="M18" s="5">
        <v>1</v>
      </c>
      <c r="R18" s="5"/>
      <c r="S18" s="5">
        <f t="shared" si="1"/>
        <v>1055.0819999999999</v>
      </c>
      <c r="T18" s="6">
        <f t="shared" si="2"/>
        <v>-466.22500000000002</v>
      </c>
      <c r="U18" s="6">
        <f t="shared" si="3"/>
        <v>-47.652000000000008</v>
      </c>
    </row>
    <row r="19" spans="1:21" ht="15.75" x14ac:dyDescent="0.25">
      <c r="A19" s="5">
        <v>18</v>
      </c>
      <c r="B19" s="5" t="s">
        <v>24</v>
      </c>
      <c r="C19" s="5">
        <v>6</v>
      </c>
      <c r="D19" s="5">
        <v>50</v>
      </c>
      <c r="E19" s="6">
        <v>1052.7809999999999</v>
      </c>
      <c r="F19" s="6">
        <v>-468.875</v>
      </c>
      <c r="G19" s="5">
        <v>-48.333600000000004</v>
      </c>
      <c r="H19" s="5">
        <v>-48.997599999999998</v>
      </c>
      <c r="I19" s="5">
        <v>0</v>
      </c>
      <c r="J19" s="5">
        <v>0</v>
      </c>
      <c r="K19" s="5">
        <v>0</v>
      </c>
      <c r="L19" s="5">
        <v>1</v>
      </c>
      <c r="M19" s="5">
        <v>1</v>
      </c>
      <c r="R19" s="5"/>
      <c r="S19" s="5">
        <f t="shared" si="1"/>
        <v>1044.482</v>
      </c>
      <c r="T19" s="6">
        <f t="shared" si="2"/>
        <v>-322.46199999999999</v>
      </c>
      <c r="U19" s="6">
        <f t="shared" si="3"/>
        <v>-50.270400000000009</v>
      </c>
    </row>
    <row r="20" spans="1:21" ht="15.75" x14ac:dyDescent="0.25">
      <c r="A20" s="5">
        <v>19</v>
      </c>
      <c r="B20" s="5" t="s">
        <v>24</v>
      </c>
      <c r="C20" s="5">
        <v>6</v>
      </c>
      <c r="D20" s="5">
        <v>50</v>
      </c>
      <c r="E20" s="6">
        <v>1042.181</v>
      </c>
      <c r="F20" s="6">
        <v>-325.11199999999997</v>
      </c>
      <c r="G20" s="5">
        <v>-50.952000000000005</v>
      </c>
      <c r="H20" s="5">
        <v>-120.004</v>
      </c>
      <c r="I20" s="5">
        <v>0</v>
      </c>
      <c r="J20" s="5">
        <v>0</v>
      </c>
      <c r="K20" s="5">
        <v>0</v>
      </c>
      <c r="L20" s="5">
        <v>1</v>
      </c>
      <c r="M20" s="5">
        <v>1</v>
      </c>
      <c r="R20" s="5"/>
      <c r="S20" s="5">
        <f t="shared" si="1"/>
        <v>1056.3619999999999</v>
      </c>
      <c r="T20" s="6">
        <f t="shared" si="2"/>
        <v>-118.67399999999998</v>
      </c>
      <c r="U20" s="6">
        <f t="shared" si="3"/>
        <v>-54.124400000000009</v>
      </c>
    </row>
    <row r="21" spans="1:21" ht="18" customHeight="1" x14ac:dyDescent="0.25">
      <c r="A21" s="5">
        <v>20</v>
      </c>
      <c r="B21" s="5" t="s">
        <v>24</v>
      </c>
      <c r="C21" s="5">
        <v>6</v>
      </c>
      <c r="D21" s="5">
        <v>50</v>
      </c>
      <c r="E21" s="6">
        <v>1054.0609999999999</v>
      </c>
      <c r="F21" s="6">
        <v>-121.32399999999998</v>
      </c>
      <c r="G21" s="5">
        <v>-54.806000000000004</v>
      </c>
      <c r="H21" s="5">
        <v>-57.003999999999998</v>
      </c>
      <c r="I21" s="5">
        <v>0</v>
      </c>
      <c r="J21" s="5">
        <v>0</v>
      </c>
      <c r="K21" s="5">
        <v>0</v>
      </c>
      <c r="L21" s="5">
        <v>1</v>
      </c>
      <c r="M21" s="5">
        <v>1</v>
      </c>
      <c r="R21" s="5"/>
      <c r="S21" s="5">
        <f t="shared" si="1"/>
        <v>338.70099999999996</v>
      </c>
      <c r="T21" s="6">
        <f t="shared" si="2"/>
        <v>-218.53</v>
      </c>
      <c r="U21" s="6">
        <f t="shared" si="3"/>
        <v>-59.838400000000007</v>
      </c>
    </row>
    <row r="22" spans="1:21" ht="15.75" x14ac:dyDescent="0.25">
      <c r="A22" s="5">
        <v>102</v>
      </c>
      <c r="B22" s="5" t="s">
        <v>25</v>
      </c>
      <c r="C22" s="5">
        <v>2</v>
      </c>
      <c r="D22" s="5" t="s">
        <v>26</v>
      </c>
      <c r="E22" s="6">
        <v>336.4</v>
      </c>
      <c r="F22" s="6">
        <v>-221.18</v>
      </c>
      <c r="G22" s="5">
        <v>-60.52</v>
      </c>
      <c r="H22" s="5">
        <v>0</v>
      </c>
      <c r="I22" s="5">
        <v>0</v>
      </c>
      <c r="J22" s="5">
        <v>0</v>
      </c>
      <c r="K22" s="5">
        <v>152</v>
      </c>
      <c r="L22" s="5">
        <v>0.1</v>
      </c>
      <c r="M22" s="5">
        <v>1</v>
      </c>
      <c r="R22" s="5"/>
      <c r="S22" s="5"/>
      <c r="T22" s="6"/>
      <c r="U22" s="6"/>
    </row>
    <row r="23" spans="1:21" ht="15.75" x14ac:dyDescent="0.25">
      <c r="A23" s="5">
        <v>102</v>
      </c>
      <c r="B23" s="5" t="s">
        <v>25</v>
      </c>
      <c r="C23" s="5">
        <v>2</v>
      </c>
      <c r="D23" s="5" t="s">
        <v>26</v>
      </c>
      <c r="E23" s="6">
        <v>335.55</v>
      </c>
      <c r="F23" s="6">
        <v>-569.98</v>
      </c>
      <c r="G23" s="5">
        <v>-56.38</v>
      </c>
      <c r="H23" s="5">
        <v>0</v>
      </c>
      <c r="I23" s="5">
        <v>0</v>
      </c>
      <c r="J23" s="5">
        <v>0</v>
      </c>
      <c r="K23" s="5">
        <v>152</v>
      </c>
      <c r="L23" s="5">
        <v>0.1</v>
      </c>
      <c r="M23" s="5">
        <v>1</v>
      </c>
      <c r="R23" s="5"/>
      <c r="S23" s="5"/>
      <c r="T23" s="6"/>
      <c r="U23" s="6"/>
    </row>
    <row r="24" spans="1:21" ht="15.75" x14ac:dyDescent="0.25">
      <c r="A24" s="5">
        <v>102</v>
      </c>
      <c r="B24" s="5" t="s">
        <v>25</v>
      </c>
      <c r="C24" s="5">
        <v>2</v>
      </c>
      <c r="D24" s="5" t="s">
        <v>26</v>
      </c>
      <c r="E24" s="6">
        <v>913.89</v>
      </c>
      <c r="F24" s="6">
        <v>-572.54</v>
      </c>
      <c r="G24" s="5">
        <v>-62.81</v>
      </c>
      <c r="H24" s="5">
        <v>0</v>
      </c>
      <c r="I24" s="5">
        <v>0</v>
      </c>
      <c r="J24" s="5">
        <v>0</v>
      </c>
      <c r="K24" s="5">
        <v>152</v>
      </c>
      <c r="L24" s="5">
        <v>0.1</v>
      </c>
      <c r="M24" s="5">
        <v>1</v>
      </c>
      <c r="R24" s="5"/>
      <c r="S24" s="5"/>
      <c r="T24" s="6"/>
      <c r="U24" s="6"/>
    </row>
    <row r="25" spans="1:21" ht="15.75" x14ac:dyDescent="0.25">
      <c r="A25" s="5">
        <v>102</v>
      </c>
      <c r="B25" s="5" t="s">
        <v>25</v>
      </c>
      <c r="C25" s="5">
        <v>2</v>
      </c>
      <c r="D25" s="5" t="s">
        <v>26</v>
      </c>
      <c r="E25" s="6">
        <v>914.23</v>
      </c>
      <c r="F25" s="6">
        <v>-223.75</v>
      </c>
      <c r="G25" s="5">
        <v>-68.48</v>
      </c>
      <c r="H25" s="5">
        <v>0</v>
      </c>
      <c r="I25" s="5">
        <v>0</v>
      </c>
      <c r="J25" s="5">
        <v>0</v>
      </c>
      <c r="K25" s="5">
        <v>152</v>
      </c>
      <c r="L25" s="5">
        <v>0.1</v>
      </c>
      <c r="M25" s="5">
        <v>1</v>
      </c>
      <c r="N25" s="6"/>
      <c r="O25" s="6"/>
      <c r="Q25" s="6"/>
      <c r="R25" s="5"/>
      <c r="S25" s="5"/>
      <c r="T25" s="6"/>
      <c r="U25" s="6"/>
    </row>
    <row r="26" spans="1:21" ht="15.75" x14ac:dyDescent="0.25">
      <c r="A26" s="5">
        <v>103</v>
      </c>
      <c r="B26" s="5" t="s">
        <v>27</v>
      </c>
      <c r="C26" s="5">
        <v>3</v>
      </c>
      <c r="D26" s="5" t="s">
        <v>16</v>
      </c>
      <c r="E26" s="6">
        <v>337.12</v>
      </c>
      <c r="F26" s="6">
        <v>-216.47</v>
      </c>
      <c r="G26" s="5">
        <v>-150.72999999999999</v>
      </c>
      <c r="H26" s="5">
        <v>0</v>
      </c>
      <c r="I26" s="5">
        <v>0</v>
      </c>
      <c r="J26" s="5">
        <v>0</v>
      </c>
      <c r="K26" s="5">
        <v>155</v>
      </c>
      <c r="L26" s="5">
        <v>1</v>
      </c>
      <c r="M26" s="5">
        <v>1</v>
      </c>
      <c r="R26" s="5"/>
      <c r="S26" s="5">
        <v>210.92</v>
      </c>
      <c r="T26" s="6">
        <v>-116.14</v>
      </c>
      <c r="U26" s="6">
        <v>-47.89</v>
      </c>
    </row>
    <row r="27" spans="1:21" ht="15.75" x14ac:dyDescent="0.25">
      <c r="A27" s="5">
        <v>103</v>
      </c>
      <c r="B27" s="5" t="s">
        <v>27</v>
      </c>
      <c r="C27" s="5">
        <v>3</v>
      </c>
      <c r="D27" s="5" t="s">
        <v>16</v>
      </c>
      <c r="E27" s="6">
        <v>337.4</v>
      </c>
      <c r="F27" s="6">
        <v>-566.61</v>
      </c>
      <c r="G27" s="5">
        <v>-146.94999999999999</v>
      </c>
      <c r="H27" s="5">
        <v>0</v>
      </c>
      <c r="I27" s="5">
        <v>0</v>
      </c>
      <c r="J27" s="5">
        <v>0</v>
      </c>
      <c r="K27" s="5">
        <v>155</v>
      </c>
      <c r="L27" s="5">
        <v>1</v>
      </c>
      <c r="M27" s="5">
        <v>1</v>
      </c>
      <c r="R27" s="5"/>
      <c r="S27" s="5">
        <v>199.27099999999999</v>
      </c>
      <c r="T27" s="6">
        <v>-319.05999999999995</v>
      </c>
      <c r="U27" s="6">
        <v>-45.602400000000003</v>
      </c>
    </row>
    <row r="28" spans="1:21" ht="15.75" x14ac:dyDescent="0.25">
      <c r="A28" s="5">
        <v>103</v>
      </c>
      <c r="B28" s="5" t="s">
        <v>27</v>
      </c>
      <c r="C28" s="5">
        <v>3</v>
      </c>
      <c r="D28" s="5" t="s">
        <v>16</v>
      </c>
      <c r="E28" s="6">
        <v>915.85</v>
      </c>
      <c r="F28" s="6">
        <v>-568.69000000000005</v>
      </c>
      <c r="G28" s="5">
        <v>-152.69</v>
      </c>
      <c r="H28" s="5">
        <v>0</v>
      </c>
      <c r="I28" s="5">
        <v>0</v>
      </c>
      <c r="J28" s="5">
        <v>0</v>
      </c>
      <c r="K28" s="5">
        <v>155</v>
      </c>
      <c r="L28" s="5">
        <v>1</v>
      </c>
      <c r="M28" s="5">
        <v>1</v>
      </c>
      <c r="R28" s="5"/>
      <c r="S28" s="5">
        <v>209.077</v>
      </c>
      <c r="T28" s="6">
        <v>-463.99599999999998</v>
      </c>
      <c r="U28" s="6">
        <v>-42.548800000000007</v>
      </c>
    </row>
    <row r="29" spans="1:21" ht="15.75" x14ac:dyDescent="0.25">
      <c r="A29" s="5">
        <v>103</v>
      </c>
      <c r="B29" s="5" t="s">
        <v>27</v>
      </c>
      <c r="C29" s="5">
        <v>3</v>
      </c>
      <c r="D29" s="5" t="s">
        <v>16</v>
      </c>
      <c r="E29" s="6">
        <v>914.47</v>
      </c>
      <c r="F29" s="6">
        <v>-221.79</v>
      </c>
      <c r="G29" s="5">
        <v>-157.47999999999999</v>
      </c>
      <c r="H29" s="5">
        <v>0</v>
      </c>
      <c r="I29" s="5">
        <v>0</v>
      </c>
      <c r="J29" s="5">
        <v>0</v>
      </c>
      <c r="K29" s="5">
        <v>155</v>
      </c>
      <c r="L29" s="5">
        <v>1</v>
      </c>
      <c r="M29" s="5">
        <v>1</v>
      </c>
      <c r="R29" s="5"/>
      <c r="S29" s="5">
        <v>197.64499999999998</v>
      </c>
      <c r="T29" s="6">
        <v>-666.79000000000008</v>
      </c>
      <c r="U29" s="6">
        <v>-38.767600000000002</v>
      </c>
    </row>
    <row r="30" spans="1:21" ht="15.75" x14ac:dyDescent="0.25">
      <c r="A30" s="5">
        <v>28</v>
      </c>
      <c r="B30" s="5" t="s">
        <v>28</v>
      </c>
      <c r="C30" s="5">
        <v>1</v>
      </c>
      <c r="D30" s="5" t="s">
        <v>29</v>
      </c>
      <c r="E30" s="6">
        <v>337.12</v>
      </c>
      <c r="F30" s="6">
        <v>-216.47</v>
      </c>
      <c r="G30" s="5">
        <v>-80.239999999999995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1</v>
      </c>
      <c r="R30" s="5"/>
      <c r="S30" s="5">
        <v>460.84100000000001</v>
      </c>
      <c r="T30" s="6">
        <v>-666.11400000000003</v>
      </c>
      <c r="U30" s="6">
        <v>-41.492000000000004</v>
      </c>
    </row>
    <row r="31" spans="1:21" ht="15.75" x14ac:dyDescent="0.25">
      <c r="A31" s="5">
        <v>29</v>
      </c>
      <c r="B31" s="5" t="s">
        <v>28</v>
      </c>
      <c r="C31" s="5">
        <v>1</v>
      </c>
      <c r="D31" s="5" t="s">
        <v>30</v>
      </c>
      <c r="E31" s="6">
        <v>337.4</v>
      </c>
      <c r="F31" s="6">
        <v>-566.61</v>
      </c>
      <c r="G31" s="5">
        <v>-75.17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1</v>
      </c>
      <c r="R31" s="5"/>
      <c r="S31" s="5">
        <v>472.815</v>
      </c>
      <c r="T31" s="6">
        <v>-463.34699999999998</v>
      </c>
      <c r="U31" s="6">
        <v>-43.934400000000004</v>
      </c>
    </row>
    <row r="32" spans="1:21" ht="15.75" x14ac:dyDescent="0.25">
      <c r="A32" s="5">
        <v>30</v>
      </c>
      <c r="B32" s="5" t="s">
        <v>28</v>
      </c>
      <c r="C32" s="5">
        <v>1</v>
      </c>
      <c r="D32" s="5" t="s">
        <v>31</v>
      </c>
      <c r="E32" s="6">
        <v>915.85</v>
      </c>
      <c r="F32" s="6">
        <v>-568.69000000000005</v>
      </c>
      <c r="G32" s="5">
        <v>-81.84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1</v>
      </c>
      <c r="R32" s="5"/>
      <c r="S32" s="5">
        <v>462.52699999999999</v>
      </c>
      <c r="T32" s="6">
        <v>-318.82000000000005</v>
      </c>
      <c r="U32" s="6">
        <v>-47.989200000000004</v>
      </c>
    </row>
    <row r="33" spans="1:21" ht="15.75" x14ac:dyDescent="0.25">
      <c r="A33" s="5">
        <v>31</v>
      </c>
      <c r="B33" s="5" t="s">
        <v>28</v>
      </c>
      <c r="C33" s="5">
        <v>1</v>
      </c>
      <c r="D33" s="5" t="s">
        <v>32</v>
      </c>
      <c r="E33" s="6">
        <v>914.47</v>
      </c>
      <c r="F33" s="6">
        <v>-221.79</v>
      </c>
      <c r="G33" s="5">
        <v>-86.73</v>
      </c>
      <c r="H33" s="5">
        <v>0</v>
      </c>
      <c r="I33" s="5">
        <v>0</v>
      </c>
      <c r="J33" s="5">
        <v>0</v>
      </c>
      <c r="K33" s="5">
        <v>0</v>
      </c>
      <c r="L33" s="5">
        <v>1</v>
      </c>
      <c r="M33" s="5">
        <v>1</v>
      </c>
      <c r="R33" s="5"/>
      <c r="S33" s="5">
        <v>475.05500000000001</v>
      </c>
      <c r="T33" s="6">
        <v>-116.74799999999999</v>
      </c>
      <c r="U33" s="6">
        <v>-50.802000000000007</v>
      </c>
    </row>
    <row r="34" spans="1:21" ht="15.75" x14ac:dyDescent="0.25">
      <c r="A34" s="5">
        <v>104</v>
      </c>
      <c r="B34" s="5" t="s">
        <v>33</v>
      </c>
      <c r="C34" s="5">
        <v>3</v>
      </c>
      <c r="D34" s="5" t="s">
        <v>16</v>
      </c>
      <c r="E34" s="6">
        <v>337.12</v>
      </c>
      <c r="F34" s="6">
        <v>-216.47</v>
      </c>
      <c r="G34" s="5">
        <v>-327.31</v>
      </c>
      <c r="H34" s="5">
        <v>0</v>
      </c>
      <c r="I34" s="5">
        <v>0</v>
      </c>
      <c r="J34" s="5">
        <v>0</v>
      </c>
      <c r="K34" s="5">
        <v>155</v>
      </c>
      <c r="L34" s="5">
        <v>1</v>
      </c>
      <c r="M34" s="5">
        <v>1</v>
      </c>
      <c r="R34" s="5"/>
      <c r="S34" s="5">
        <v>790.07099999999991</v>
      </c>
      <c r="T34" s="6">
        <v>-118.91999999999999</v>
      </c>
      <c r="U34" s="6">
        <v>-51.730800000000002</v>
      </c>
    </row>
    <row r="35" spans="1:21" ht="15.75" x14ac:dyDescent="0.25">
      <c r="A35" s="5">
        <v>104</v>
      </c>
      <c r="B35" s="5" t="s">
        <v>33</v>
      </c>
      <c r="C35" s="5">
        <v>3</v>
      </c>
      <c r="D35" s="5" t="s">
        <v>16</v>
      </c>
      <c r="E35" s="6">
        <v>337.4</v>
      </c>
      <c r="F35" s="6">
        <v>-566.61</v>
      </c>
      <c r="G35" s="5">
        <v>-320.08999999999997</v>
      </c>
      <c r="H35" s="5">
        <v>0</v>
      </c>
      <c r="I35" s="5">
        <v>0</v>
      </c>
      <c r="J35" s="5">
        <v>0</v>
      </c>
      <c r="K35" s="5">
        <v>155</v>
      </c>
      <c r="L35" s="5">
        <v>1</v>
      </c>
      <c r="M35" s="5">
        <v>1</v>
      </c>
      <c r="R35" s="5"/>
      <c r="S35" s="5">
        <v>777.77500000000009</v>
      </c>
      <c r="T35" s="6">
        <v>-322.096</v>
      </c>
      <c r="U35" s="6">
        <v>-48.063600000000001</v>
      </c>
    </row>
    <row r="36" spans="1:21" ht="15.75" x14ac:dyDescent="0.25">
      <c r="A36" s="5">
        <v>104</v>
      </c>
      <c r="B36" s="5" t="s">
        <v>33</v>
      </c>
      <c r="C36" s="5">
        <v>3</v>
      </c>
      <c r="D36" s="5" t="s">
        <v>16</v>
      </c>
      <c r="E36" s="6">
        <v>915.85</v>
      </c>
      <c r="F36" s="6">
        <v>-568.69000000000005</v>
      </c>
      <c r="G36" s="5">
        <v>-326.02</v>
      </c>
      <c r="H36" s="5">
        <v>0</v>
      </c>
      <c r="I36" s="5">
        <v>0</v>
      </c>
      <c r="J36" s="5">
        <v>0</v>
      </c>
      <c r="K36" s="5">
        <v>155</v>
      </c>
      <c r="L36" s="5">
        <v>1</v>
      </c>
      <c r="M36" s="5">
        <v>1</v>
      </c>
      <c r="R36" s="5"/>
      <c r="S36" s="5">
        <v>788.64799999999991</v>
      </c>
      <c r="T36" s="6">
        <v>-467.726</v>
      </c>
      <c r="U36" s="6">
        <v>-46.270800000000001</v>
      </c>
    </row>
    <row r="37" spans="1:21" ht="15.75" x14ac:dyDescent="0.25">
      <c r="A37" s="5">
        <v>104</v>
      </c>
      <c r="B37" s="5" t="s">
        <v>33</v>
      </c>
      <c r="C37" s="5">
        <v>3</v>
      </c>
      <c r="D37" s="5" t="s">
        <v>16</v>
      </c>
      <c r="E37" s="6">
        <v>914.47</v>
      </c>
      <c r="F37" s="6">
        <v>-221.79</v>
      </c>
      <c r="G37" s="5">
        <v>-331.49</v>
      </c>
      <c r="H37" s="5">
        <v>0</v>
      </c>
      <c r="I37" s="5">
        <v>0</v>
      </c>
      <c r="J37" s="5">
        <v>0</v>
      </c>
      <c r="K37" s="5">
        <v>155</v>
      </c>
      <c r="L37" s="5">
        <v>1</v>
      </c>
      <c r="M37" s="5">
        <v>1</v>
      </c>
      <c r="R37" s="5"/>
      <c r="S37" s="5">
        <v>776.29</v>
      </c>
      <c r="T37" s="6">
        <v>-669.87599999999998</v>
      </c>
      <c r="U37" s="6">
        <v>-41.607200000000006</v>
      </c>
    </row>
    <row r="38" spans="1:21" ht="15.75" x14ac:dyDescent="0.25">
      <c r="A38" s="5">
        <v>36</v>
      </c>
      <c r="B38" s="5" t="s">
        <v>17</v>
      </c>
      <c r="C38" s="5">
        <v>8</v>
      </c>
      <c r="D38" s="5" t="s">
        <v>34</v>
      </c>
      <c r="E38" s="6">
        <v>337.12</v>
      </c>
      <c r="F38" s="6">
        <v>-216.47</v>
      </c>
      <c r="G38" s="5">
        <v>-420.58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M38" s="5">
        <v>-500</v>
      </c>
      <c r="R38" s="5"/>
      <c r="S38" s="5">
        <v>1041.261</v>
      </c>
      <c r="T38" s="6">
        <v>-672.66899999999998</v>
      </c>
      <c r="U38" s="6">
        <v>-42.726000000000006</v>
      </c>
    </row>
    <row r="39" spans="1:21" ht="15.75" x14ac:dyDescent="0.25">
      <c r="A39" s="5">
        <v>37</v>
      </c>
      <c r="B39" s="5" t="s">
        <v>17</v>
      </c>
      <c r="C39" s="5">
        <v>8</v>
      </c>
      <c r="D39" s="5" t="s">
        <v>35</v>
      </c>
      <c r="E39" s="6">
        <v>337.4</v>
      </c>
      <c r="F39" s="6">
        <v>-566.61</v>
      </c>
      <c r="G39" s="5">
        <v>-415.47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-500</v>
      </c>
      <c r="R39" s="5"/>
      <c r="S39" s="5">
        <v>1052.7809999999999</v>
      </c>
      <c r="T39" s="6">
        <v>-468.875</v>
      </c>
      <c r="U39" s="6">
        <v>-48.333600000000004</v>
      </c>
    </row>
    <row r="40" spans="1:21" ht="15.75" x14ac:dyDescent="0.25">
      <c r="A40" s="5">
        <v>38</v>
      </c>
      <c r="B40" s="5" t="s">
        <v>17</v>
      </c>
      <c r="C40" s="5">
        <v>8</v>
      </c>
      <c r="D40" s="5" t="s">
        <v>34</v>
      </c>
      <c r="E40" s="6">
        <v>915.85</v>
      </c>
      <c r="F40" s="6">
        <v>-568.69000000000005</v>
      </c>
      <c r="G40" s="5">
        <v>-422.16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-500</v>
      </c>
      <c r="R40" s="5"/>
      <c r="S40" s="5">
        <v>1042.181</v>
      </c>
      <c r="T40" s="6">
        <v>-325.11199999999997</v>
      </c>
      <c r="U40" s="6">
        <v>-50.952000000000005</v>
      </c>
    </row>
    <row r="41" spans="1:21" ht="15.75" x14ac:dyDescent="0.25">
      <c r="A41" s="5">
        <v>39</v>
      </c>
      <c r="B41" s="5" t="s">
        <v>17</v>
      </c>
      <c r="C41" s="5">
        <v>8</v>
      </c>
      <c r="D41" s="5" t="s">
        <v>35</v>
      </c>
      <c r="E41" s="6">
        <v>914.47</v>
      </c>
      <c r="F41" s="6">
        <v>-221.79</v>
      </c>
      <c r="G41" s="5">
        <v>-427.02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-500</v>
      </c>
      <c r="R41" s="5"/>
      <c r="S41" s="5">
        <v>1054.0609999999999</v>
      </c>
      <c r="T41" s="6">
        <v>-121.32399999999998</v>
      </c>
      <c r="U41" s="6">
        <v>-54.806000000000004</v>
      </c>
    </row>
    <row r="42" spans="1:21" ht="15.75" x14ac:dyDescent="0.25">
      <c r="A42" s="5">
        <v>40</v>
      </c>
      <c r="B42" s="5" t="s">
        <v>11</v>
      </c>
      <c r="C42" s="5">
        <v>4</v>
      </c>
      <c r="D42" s="5" t="s">
        <v>11</v>
      </c>
      <c r="E42" s="6">
        <v>623.01</v>
      </c>
      <c r="F42" s="6">
        <v>-690.38</v>
      </c>
      <c r="G42" s="5">
        <v>-374.94</v>
      </c>
      <c r="H42" s="5">
        <v>0</v>
      </c>
      <c r="I42" s="5">
        <v>0</v>
      </c>
      <c r="J42" s="5">
        <v>0</v>
      </c>
      <c r="K42" s="5">
        <v>124</v>
      </c>
      <c r="L42" s="5">
        <v>1</v>
      </c>
      <c r="M42" s="5">
        <v>1</v>
      </c>
      <c r="R42" s="5"/>
      <c r="S42" s="5">
        <v>338.45099999999996</v>
      </c>
      <c r="T42" s="6">
        <v>-230.95</v>
      </c>
      <c r="U42" s="6">
        <v>-58.728400000000001</v>
      </c>
    </row>
    <row r="43" spans="1:21" ht="15.75" x14ac:dyDescent="0.25">
      <c r="A43" s="5">
        <v>41</v>
      </c>
      <c r="B43" s="5" t="s">
        <v>12</v>
      </c>
      <c r="C43" s="5">
        <v>10</v>
      </c>
      <c r="D43" s="5" t="s">
        <v>13</v>
      </c>
      <c r="E43" s="5">
        <v>1325.75</v>
      </c>
      <c r="F43" s="5">
        <v>896.08</v>
      </c>
      <c r="G43" s="5">
        <v>463.36</v>
      </c>
      <c r="H43" s="5">
        <v>-66.98</v>
      </c>
      <c r="I43" s="5">
        <v>-95.96</v>
      </c>
      <c r="J43" s="5">
        <v>-460.33</v>
      </c>
      <c r="K43" s="5">
        <v>0</v>
      </c>
      <c r="L43" s="5">
        <v>1</v>
      </c>
      <c r="M43" s="5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61782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2019-11-18T18:24:45Z</dcterms:modified>
</cp:coreProperties>
</file>