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5"/>
  </bookViews>
  <sheets>
    <sheet name="Sheet1" sheetId="1" r:id="rId1"/>
    <sheet name="Sheet2" sheetId="2" r:id="rId2"/>
    <sheet name="Sheet4" sheetId="4" r:id="rId3"/>
    <sheet name="Sheet5" sheetId="5" r:id="rId4"/>
    <sheet name="Sheet3" sheetId="3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Sheet11" sheetId="11" r:id="rId11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3" i="1"/>
  <c r="AC4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4" i="5"/>
  <c r="AJ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Z3" i="1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V184" i="4"/>
  <c r="AV183" i="4"/>
  <c r="AV182" i="4"/>
  <c r="AV181" i="4"/>
  <c r="AV180" i="4"/>
  <c r="AV179" i="4"/>
  <c r="AV178" i="4"/>
  <c r="AV177" i="4"/>
  <c r="AV176" i="4"/>
  <c r="AV175" i="4"/>
  <c r="AV174" i="4"/>
  <c r="AV173" i="4"/>
  <c r="AV172" i="4"/>
  <c r="AV171" i="4"/>
  <c r="AV170" i="4"/>
  <c r="AV169" i="4"/>
  <c r="AV168" i="4"/>
  <c r="AV167" i="4"/>
  <c r="AV166" i="4"/>
  <c r="AV165" i="4"/>
  <c r="AV164" i="4"/>
  <c r="AV163" i="4"/>
  <c r="AV162" i="4"/>
  <c r="AV161" i="4"/>
  <c r="AV160" i="4"/>
  <c r="AV159" i="4"/>
  <c r="AV158" i="4"/>
  <c r="AV157" i="4"/>
  <c r="AV156" i="4"/>
  <c r="AV155" i="4"/>
  <c r="AV154" i="4"/>
  <c r="AV153" i="4"/>
  <c r="AV152" i="4"/>
  <c r="AV151" i="4"/>
  <c r="AV150" i="4"/>
  <c r="AV149" i="4"/>
  <c r="AV148" i="4"/>
  <c r="AV147" i="4"/>
  <c r="AV146" i="4"/>
  <c r="AV145" i="4"/>
  <c r="AV144" i="4"/>
  <c r="AV143" i="4"/>
  <c r="AV142" i="4"/>
  <c r="AV141" i="4"/>
  <c r="AV140" i="4"/>
  <c r="AV139" i="4"/>
  <c r="AV138" i="4"/>
  <c r="AV137" i="4"/>
  <c r="AV136" i="4"/>
  <c r="AV135" i="4"/>
  <c r="AV134" i="4"/>
  <c r="AV133" i="4"/>
  <c r="AV132" i="4"/>
  <c r="AV131" i="4"/>
  <c r="AV130" i="4"/>
  <c r="AV129" i="4"/>
  <c r="AV128" i="4"/>
  <c r="AV127" i="4"/>
  <c r="AV126" i="4"/>
  <c r="AV125" i="4"/>
  <c r="AV124" i="4"/>
  <c r="AV123" i="4"/>
  <c r="AV122" i="4"/>
  <c r="AV121" i="4"/>
  <c r="AV120" i="4"/>
  <c r="AV119" i="4"/>
  <c r="AV118" i="4"/>
  <c r="AV117" i="4"/>
  <c r="AV116" i="4"/>
  <c r="AV115" i="4"/>
  <c r="AV114" i="4"/>
  <c r="AV113" i="4"/>
  <c r="AV112" i="4"/>
  <c r="AV111" i="4"/>
  <c r="AV110" i="4"/>
  <c r="AV109" i="4"/>
  <c r="AV108" i="4"/>
  <c r="AV107" i="4"/>
  <c r="AV106" i="4"/>
  <c r="AV105" i="4"/>
  <c r="AV104" i="4"/>
  <c r="AV103" i="4"/>
  <c r="AV102" i="4"/>
  <c r="AV101" i="4"/>
  <c r="AV100" i="4"/>
  <c r="AV99" i="4"/>
  <c r="AV98" i="4"/>
  <c r="AV97" i="4"/>
  <c r="AV96" i="4"/>
  <c r="AV95" i="4"/>
  <c r="AV94" i="4"/>
  <c r="AV93" i="4"/>
  <c r="AV92" i="4"/>
  <c r="AV91" i="4"/>
  <c r="AV90" i="4"/>
  <c r="AV89" i="4"/>
  <c r="AV88" i="4"/>
  <c r="AV87" i="4"/>
  <c r="AV86" i="4"/>
  <c r="AV85" i="4"/>
  <c r="AV84" i="4"/>
  <c r="AV83" i="4"/>
  <c r="AV82" i="4"/>
  <c r="AV81" i="4"/>
  <c r="AV80" i="4"/>
  <c r="AV79" i="4"/>
  <c r="AV78" i="4"/>
  <c r="AV77" i="4"/>
  <c r="AV76" i="4"/>
  <c r="AV75" i="4"/>
  <c r="AV74" i="4"/>
  <c r="AV73" i="4"/>
  <c r="AV72" i="4"/>
  <c r="AV71" i="4"/>
  <c r="AV70" i="4"/>
  <c r="AV69" i="4"/>
  <c r="AV68" i="4"/>
  <c r="AV67" i="4"/>
  <c r="AV66" i="4"/>
  <c r="AV65" i="4"/>
  <c r="AV64" i="4"/>
  <c r="AV63" i="4"/>
  <c r="AV62" i="4"/>
  <c r="AV61" i="4"/>
  <c r="AV60" i="4"/>
  <c r="AV59" i="4"/>
  <c r="AV58" i="4"/>
  <c r="AV57" i="4"/>
  <c r="AV56" i="4"/>
  <c r="AV55" i="4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S184" i="4"/>
  <c r="AS183" i="4"/>
  <c r="AS182" i="4"/>
  <c r="AS181" i="4"/>
  <c r="AS180" i="4"/>
  <c r="AS179" i="4"/>
  <c r="AS178" i="4"/>
  <c r="AS177" i="4"/>
  <c r="AS176" i="4"/>
  <c r="AS175" i="4"/>
  <c r="AS174" i="4"/>
  <c r="AS173" i="4"/>
  <c r="AS172" i="4"/>
  <c r="AS171" i="4"/>
  <c r="AS170" i="4"/>
  <c r="AS169" i="4"/>
  <c r="AS168" i="4"/>
  <c r="AS167" i="4"/>
  <c r="AS166" i="4"/>
  <c r="AS165" i="4"/>
  <c r="AS164" i="4"/>
  <c r="AS163" i="4"/>
  <c r="AS162" i="4"/>
  <c r="AS161" i="4"/>
  <c r="AS160" i="4"/>
  <c r="AS159" i="4"/>
  <c r="AS158" i="4"/>
  <c r="AS157" i="4"/>
  <c r="AS156" i="4"/>
  <c r="AS155" i="4"/>
  <c r="AS154" i="4"/>
  <c r="AS153" i="4"/>
  <c r="AS152" i="4"/>
  <c r="AS151" i="4"/>
  <c r="AS150" i="4"/>
  <c r="AS149" i="4"/>
  <c r="AS148" i="4"/>
  <c r="AS147" i="4"/>
  <c r="AS146" i="4"/>
  <c r="AS145" i="4"/>
  <c r="AS144" i="4"/>
  <c r="AS143" i="4"/>
  <c r="AS142" i="4"/>
  <c r="AS141" i="4"/>
  <c r="AS140" i="4"/>
  <c r="AS139" i="4"/>
  <c r="AS138" i="4"/>
  <c r="AS137" i="4"/>
  <c r="AS136" i="4"/>
  <c r="AS135" i="4"/>
  <c r="AS134" i="4"/>
  <c r="AS133" i="4"/>
  <c r="AS132" i="4"/>
  <c r="AS131" i="4"/>
  <c r="AS130" i="4"/>
  <c r="AS129" i="4"/>
  <c r="AS128" i="4"/>
  <c r="AS127" i="4"/>
  <c r="AS126" i="4"/>
  <c r="AS125" i="4"/>
  <c r="AS124" i="4"/>
  <c r="AS123" i="4"/>
  <c r="AS122" i="4"/>
  <c r="AS121" i="4"/>
  <c r="AS120" i="4"/>
  <c r="AS119" i="4"/>
  <c r="AS118" i="4"/>
  <c r="AS117" i="4"/>
  <c r="AS116" i="4"/>
  <c r="AS115" i="4"/>
  <c r="AS114" i="4"/>
  <c r="AS113" i="4"/>
  <c r="AS112" i="4"/>
  <c r="AS111" i="4"/>
  <c r="AS110" i="4"/>
  <c r="AS109" i="4"/>
  <c r="AS108" i="4"/>
  <c r="AS107" i="4"/>
  <c r="AS106" i="4"/>
  <c r="AS105" i="4"/>
  <c r="AS104" i="4"/>
  <c r="AS103" i="4"/>
  <c r="AS102" i="4"/>
  <c r="AS101" i="4"/>
  <c r="AS100" i="4"/>
  <c r="AS99" i="4"/>
  <c r="AS98" i="4"/>
  <c r="AS97" i="4"/>
  <c r="AS96" i="4"/>
  <c r="AS95" i="4"/>
  <c r="AS94" i="4"/>
  <c r="AS93" i="4"/>
  <c r="AS92" i="4"/>
  <c r="AS91" i="4"/>
  <c r="AS90" i="4"/>
  <c r="AS89" i="4"/>
  <c r="AS88" i="4"/>
  <c r="AS87" i="4"/>
  <c r="AS86" i="4"/>
  <c r="AS85" i="4"/>
  <c r="AS84" i="4"/>
  <c r="AS83" i="4"/>
  <c r="AS82" i="4"/>
  <c r="AS81" i="4"/>
  <c r="AS80" i="4"/>
  <c r="AS79" i="4"/>
  <c r="AS78" i="4"/>
  <c r="AS77" i="4"/>
  <c r="AS76" i="4"/>
  <c r="AS75" i="4"/>
  <c r="AS74" i="4"/>
  <c r="AS73" i="4"/>
  <c r="AS72" i="4"/>
  <c r="AS71" i="4"/>
  <c r="AS70" i="4"/>
  <c r="AS69" i="4"/>
  <c r="AS68" i="4"/>
  <c r="AS67" i="4"/>
  <c r="AS66" i="4"/>
  <c r="AS65" i="4"/>
  <c r="AS64" i="4"/>
  <c r="AS63" i="4"/>
  <c r="AS62" i="4"/>
  <c r="AS61" i="4"/>
  <c r="AS60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S4" i="4"/>
  <c r="AP184" i="4"/>
  <c r="AP183" i="4"/>
  <c r="AP182" i="4"/>
  <c r="AP181" i="4"/>
  <c r="AP180" i="4"/>
  <c r="AP179" i="4"/>
  <c r="AP178" i="4"/>
  <c r="AP177" i="4"/>
  <c r="AP176" i="4"/>
  <c r="AP175" i="4"/>
  <c r="AP174" i="4"/>
  <c r="AP173" i="4"/>
  <c r="AP172" i="4"/>
  <c r="AP171" i="4"/>
  <c r="AP170" i="4"/>
  <c r="AP169" i="4"/>
  <c r="AP168" i="4"/>
  <c r="AP167" i="4"/>
  <c r="AP166" i="4"/>
  <c r="AP165" i="4"/>
  <c r="AP164" i="4"/>
  <c r="AP163" i="4"/>
  <c r="AP162" i="4"/>
  <c r="AP161" i="4"/>
  <c r="AP160" i="4"/>
  <c r="AP159" i="4"/>
  <c r="AP158" i="4"/>
  <c r="AP157" i="4"/>
  <c r="AP156" i="4"/>
  <c r="AP155" i="4"/>
  <c r="AP154" i="4"/>
  <c r="AP153" i="4"/>
  <c r="AP152" i="4"/>
  <c r="AP151" i="4"/>
  <c r="AP150" i="4"/>
  <c r="AP149" i="4"/>
  <c r="AP148" i="4"/>
  <c r="AP147" i="4"/>
  <c r="AP146" i="4"/>
  <c r="AP145" i="4"/>
  <c r="AP144" i="4"/>
  <c r="AP143" i="4"/>
  <c r="AP142" i="4"/>
  <c r="AP141" i="4"/>
  <c r="AP140" i="4"/>
  <c r="AP139" i="4"/>
  <c r="AP138" i="4"/>
  <c r="AP137" i="4"/>
  <c r="AP136" i="4"/>
  <c r="AP135" i="4"/>
  <c r="AP134" i="4"/>
  <c r="AP133" i="4"/>
  <c r="AP132" i="4"/>
  <c r="AP131" i="4"/>
  <c r="AP130" i="4"/>
  <c r="AP129" i="4"/>
  <c r="AP128" i="4"/>
  <c r="AP127" i="4"/>
  <c r="AP126" i="4"/>
  <c r="AP125" i="4"/>
  <c r="AP124" i="4"/>
  <c r="AP123" i="4"/>
  <c r="AP122" i="4"/>
  <c r="AP121" i="4"/>
  <c r="AP120" i="4"/>
  <c r="AP119" i="4"/>
  <c r="AP118" i="4"/>
  <c r="AP117" i="4"/>
  <c r="AP116" i="4"/>
  <c r="AP115" i="4"/>
  <c r="AP114" i="4"/>
  <c r="AP113" i="4"/>
  <c r="AP112" i="4"/>
  <c r="AP111" i="4"/>
  <c r="AP110" i="4"/>
  <c r="AP109" i="4"/>
  <c r="AP108" i="4"/>
  <c r="AP107" i="4"/>
  <c r="AP106" i="4"/>
  <c r="AP105" i="4"/>
  <c r="AP104" i="4"/>
  <c r="AP103" i="4"/>
  <c r="AP102" i="4"/>
  <c r="AP101" i="4"/>
  <c r="AP100" i="4"/>
  <c r="AP99" i="4"/>
  <c r="AP98" i="4"/>
  <c r="AP97" i="4"/>
  <c r="AP96" i="4"/>
  <c r="AP95" i="4"/>
  <c r="AP94" i="4"/>
  <c r="AP93" i="4"/>
  <c r="AP92" i="4"/>
  <c r="AP91" i="4"/>
  <c r="AP90" i="4"/>
  <c r="AP89" i="4"/>
  <c r="AP88" i="4"/>
  <c r="AP87" i="4"/>
  <c r="AP86" i="4"/>
  <c r="AP85" i="4"/>
  <c r="AP84" i="4"/>
  <c r="AP83" i="4"/>
  <c r="AP82" i="4"/>
  <c r="AP81" i="4"/>
  <c r="AP80" i="4"/>
  <c r="AP79" i="4"/>
  <c r="AP78" i="4"/>
  <c r="AP77" i="4"/>
  <c r="AP76" i="4"/>
  <c r="AP75" i="4"/>
  <c r="AP74" i="4"/>
  <c r="AP73" i="4"/>
  <c r="AP72" i="4"/>
  <c r="AP71" i="4"/>
  <c r="AP70" i="4"/>
  <c r="AP69" i="4"/>
  <c r="AP68" i="4"/>
  <c r="AP67" i="4"/>
  <c r="AP66" i="4"/>
  <c r="AP65" i="4"/>
  <c r="AP64" i="4"/>
  <c r="AP63" i="4"/>
  <c r="AP62" i="4"/>
  <c r="AP61" i="4"/>
  <c r="AP60" i="4"/>
  <c r="AP59" i="4"/>
  <c r="AP58" i="4"/>
  <c r="AP57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4" i="4"/>
  <c r="AM184" i="4"/>
  <c r="AM183" i="4"/>
  <c r="AM182" i="4"/>
  <c r="AM181" i="4"/>
  <c r="AM180" i="4"/>
  <c r="AM179" i="4"/>
  <c r="AM178" i="4"/>
  <c r="AM177" i="4"/>
  <c r="AM176" i="4"/>
  <c r="AM175" i="4"/>
  <c r="AM174" i="4"/>
  <c r="AM173" i="4"/>
  <c r="AM172" i="4"/>
  <c r="AM171" i="4"/>
  <c r="AM170" i="4"/>
  <c r="AM169" i="4"/>
  <c r="AM168" i="4"/>
  <c r="AM167" i="4"/>
  <c r="AM166" i="4"/>
  <c r="AM165" i="4"/>
  <c r="AM164" i="4"/>
  <c r="AM163" i="4"/>
  <c r="AM162" i="4"/>
  <c r="AM161" i="4"/>
  <c r="AM160" i="4"/>
  <c r="AM159" i="4"/>
  <c r="AM158" i="4"/>
  <c r="AM157" i="4"/>
  <c r="AM156" i="4"/>
  <c r="AM155" i="4"/>
  <c r="AM154" i="4"/>
  <c r="AM153" i="4"/>
  <c r="AM152" i="4"/>
  <c r="AM151" i="4"/>
  <c r="AM150" i="4"/>
  <c r="AM149" i="4"/>
  <c r="AM148" i="4"/>
  <c r="AM147" i="4"/>
  <c r="AM146" i="4"/>
  <c r="AM145" i="4"/>
  <c r="AM144" i="4"/>
  <c r="AM143" i="4"/>
  <c r="AM142" i="4"/>
  <c r="AM141" i="4"/>
  <c r="AM140" i="4"/>
  <c r="AM139" i="4"/>
  <c r="AM138" i="4"/>
  <c r="AM137" i="4"/>
  <c r="AM136" i="4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J5" i="4"/>
  <c r="AJ6" i="4"/>
  <c r="AJ7" i="4"/>
  <c r="AJ8" i="4"/>
  <c r="AJ9" i="4"/>
  <c r="AJ4" i="4"/>
  <c r="Q38" i="9"/>
  <c r="R38" i="9"/>
  <c r="S38" i="9"/>
  <c r="T38" i="9"/>
  <c r="U38" i="9"/>
  <c r="Q39" i="9"/>
  <c r="R39" i="9"/>
  <c r="S39" i="9"/>
  <c r="T39" i="9"/>
  <c r="U39" i="9"/>
  <c r="Q40" i="9"/>
  <c r="R40" i="9"/>
  <c r="S40" i="9"/>
  <c r="T40" i="9"/>
  <c r="U40" i="9"/>
  <c r="Q41" i="9"/>
  <c r="R41" i="9"/>
  <c r="S41" i="9"/>
  <c r="T41" i="9"/>
  <c r="U41" i="9"/>
  <c r="Q42" i="9"/>
  <c r="R42" i="9"/>
  <c r="S42" i="9"/>
  <c r="T42" i="9"/>
  <c r="U42" i="9"/>
  <c r="Q43" i="9"/>
  <c r="R43" i="9"/>
  <c r="S43" i="9"/>
  <c r="T43" i="9"/>
  <c r="U43" i="9"/>
  <c r="Q44" i="9"/>
  <c r="R44" i="9"/>
  <c r="S44" i="9"/>
  <c r="T44" i="9"/>
  <c r="U44" i="9"/>
  <c r="Q45" i="9"/>
  <c r="R45" i="9"/>
  <c r="S45" i="9"/>
  <c r="T45" i="9"/>
  <c r="U45" i="9"/>
  <c r="Q46" i="9"/>
  <c r="R46" i="9"/>
  <c r="S46" i="9"/>
  <c r="T46" i="9"/>
  <c r="U46" i="9"/>
  <c r="Q47" i="9"/>
  <c r="R47" i="9"/>
  <c r="S47" i="9"/>
  <c r="T47" i="9"/>
  <c r="U47" i="9"/>
  <c r="Q48" i="9"/>
  <c r="R48" i="9"/>
  <c r="S48" i="9"/>
  <c r="T48" i="9"/>
  <c r="U48" i="9"/>
  <c r="Q49" i="9"/>
  <c r="R49" i="9"/>
  <c r="S49" i="9"/>
  <c r="T49" i="9"/>
  <c r="U49" i="9"/>
  <c r="Q50" i="9"/>
  <c r="R50" i="9"/>
  <c r="S50" i="9"/>
  <c r="T50" i="9"/>
  <c r="U50" i="9"/>
  <c r="Q51" i="9"/>
  <c r="R51" i="9"/>
  <c r="S51" i="9"/>
  <c r="T51" i="9"/>
  <c r="U51" i="9"/>
  <c r="Q52" i="9"/>
  <c r="R52" i="9"/>
  <c r="S52" i="9"/>
  <c r="T52" i="9"/>
  <c r="U52" i="9"/>
  <c r="Q53" i="9"/>
  <c r="R53" i="9"/>
  <c r="S53" i="9"/>
  <c r="T53" i="9"/>
  <c r="U53" i="9"/>
  <c r="Q54" i="9"/>
  <c r="R54" i="9"/>
  <c r="S54" i="9"/>
  <c r="T54" i="9"/>
  <c r="U54" i="9"/>
  <c r="Q55" i="9"/>
  <c r="R55" i="9"/>
  <c r="S55" i="9"/>
  <c r="T55" i="9"/>
  <c r="U55" i="9"/>
  <c r="Q56" i="9"/>
  <c r="R56" i="9"/>
  <c r="S56" i="9"/>
  <c r="T56" i="9"/>
  <c r="U56" i="9"/>
  <c r="Q57" i="9"/>
  <c r="R57" i="9"/>
  <c r="S57" i="9"/>
  <c r="T57" i="9"/>
  <c r="U57" i="9"/>
  <c r="Q58" i="9"/>
  <c r="R58" i="9"/>
  <c r="S58" i="9"/>
  <c r="T58" i="9"/>
  <c r="U58" i="9"/>
  <c r="Q59" i="9"/>
  <c r="R59" i="9"/>
  <c r="S59" i="9"/>
  <c r="T59" i="9"/>
  <c r="U59" i="9"/>
  <c r="Q60" i="9"/>
  <c r="R60" i="9"/>
  <c r="S60" i="9"/>
  <c r="T60" i="9"/>
  <c r="U60" i="9"/>
  <c r="Q61" i="9"/>
  <c r="R61" i="9"/>
  <c r="S61" i="9"/>
  <c r="T61" i="9"/>
  <c r="U61" i="9"/>
  <c r="Q62" i="9"/>
  <c r="R62" i="9"/>
  <c r="S62" i="9"/>
  <c r="T62" i="9"/>
  <c r="U62" i="9"/>
  <c r="Q63" i="9"/>
  <c r="R63" i="9"/>
  <c r="S63" i="9"/>
  <c r="T63" i="9"/>
  <c r="U63" i="9"/>
  <c r="Q64" i="9"/>
  <c r="R64" i="9"/>
  <c r="S64" i="9"/>
  <c r="T64" i="9"/>
  <c r="U64" i="9"/>
  <c r="Q65" i="9"/>
  <c r="R65" i="9"/>
  <c r="S65" i="9"/>
  <c r="T65" i="9"/>
  <c r="U65" i="9"/>
  <c r="Q66" i="9"/>
  <c r="R66" i="9"/>
  <c r="S66" i="9"/>
  <c r="T66" i="9"/>
  <c r="U66" i="9"/>
  <c r="Q67" i="9"/>
  <c r="R67" i="9"/>
  <c r="S67" i="9"/>
  <c r="T67" i="9"/>
  <c r="U67" i="9"/>
  <c r="R37" i="9"/>
  <c r="S37" i="9"/>
  <c r="T37" i="9"/>
  <c r="U37" i="9"/>
  <c r="Q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V67" i="9"/>
  <c r="W67" i="9"/>
  <c r="X67" i="9"/>
  <c r="Y67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R36" i="9"/>
  <c r="S36" i="9"/>
  <c r="T36" i="9"/>
  <c r="U36" i="9"/>
  <c r="V36" i="9"/>
  <c r="W36" i="9"/>
  <c r="X36" i="9"/>
  <c r="Y36" i="9"/>
  <c r="B36" i="9"/>
  <c r="Q45" i="6" l="1"/>
  <c r="R45" i="6"/>
  <c r="S45" i="6"/>
  <c r="T45" i="6"/>
  <c r="U45" i="6"/>
  <c r="Q46" i="6"/>
  <c r="R46" i="6"/>
  <c r="S46" i="6"/>
  <c r="T46" i="6"/>
  <c r="U46" i="6"/>
  <c r="Q47" i="6"/>
  <c r="R47" i="6"/>
  <c r="S47" i="6"/>
  <c r="T47" i="6"/>
  <c r="U47" i="6"/>
  <c r="Q48" i="6"/>
  <c r="R48" i="6"/>
  <c r="S48" i="6"/>
  <c r="T48" i="6"/>
  <c r="U48" i="6"/>
  <c r="Q49" i="6"/>
  <c r="R49" i="6"/>
  <c r="S49" i="6"/>
  <c r="T49" i="6"/>
  <c r="U49" i="6"/>
  <c r="Q50" i="6"/>
  <c r="R50" i="6"/>
  <c r="S50" i="6"/>
  <c r="T50" i="6"/>
  <c r="U50" i="6"/>
  <c r="Q51" i="6"/>
  <c r="R51" i="6"/>
  <c r="S51" i="6"/>
  <c r="T51" i="6"/>
  <c r="U51" i="6"/>
  <c r="Q52" i="6"/>
  <c r="R52" i="6"/>
  <c r="S52" i="6"/>
  <c r="T52" i="6"/>
  <c r="U52" i="6"/>
  <c r="Q53" i="6"/>
  <c r="R53" i="6"/>
  <c r="S53" i="6"/>
  <c r="T53" i="6"/>
  <c r="U53" i="6"/>
  <c r="Q54" i="6"/>
  <c r="R54" i="6"/>
  <c r="S54" i="6"/>
  <c r="T54" i="6"/>
  <c r="U54" i="6"/>
  <c r="Q55" i="6"/>
  <c r="R55" i="6"/>
  <c r="S55" i="6"/>
  <c r="T55" i="6"/>
  <c r="U55" i="6"/>
  <c r="Q56" i="6"/>
  <c r="R56" i="6"/>
  <c r="S56" i="6"/>
  <c r="T56" i="6"/>
  <c r="U56" i="6"/>
  <c r="Q57" i="6"/>
  <c r="R57" i="6"/>
  <c r="S57" i="6"/>
  <c r="T57" i="6"/>
  <c r="U57" i="6"/>
  <c r="Q58" i="6"/>
  <c r="R58" i="6"/>
  <c r="S58" i="6"/>
  <c r="T58" i="6"/>
  <c r="U58" i="6"/>
  <c r="Q59" i="6"/>
  <c r="R59" i="6"/>
  <c r="S59" i="6"/>
  <c r="T59" i="6"/>
  <c r="U59" i="6"/>
  <c r="Q60" i="6"/>
  <c r="R60" i="6"/>
  <c r="S60" i="6"/>
  <c r="T60" i="6"/>
  <c r="U60" i="6"/>
  <c r="Q61" i="6"/>
  <c r="R61" i="6"/>
  <c r="S61" i="6"/>
  <c r="T61" i="6"/>
  <c r="U61" i="6"/>
  <c r="Q62" i="6"/>
  <c r="R62" i="6"/>
  <c r="S62" i="6"/>
  <c r="T62" i="6"/>
  <c r="U62" i="6"/>
  <c r="Q63" i="6"/>
  <c r="R63" i="6"/>
  <c r="S63" i="6"/>
  <c r="T63" i="6"/>
  <c r="U63" i="6"/>
  <c r="Q64" i="6"/>
  <c r="R64" i="6"/>
  <c r="S64" i="6"/>
  <c r="T64" i="6"/>
  <c r="U64" i="6"/>
  <c r="Q65" i="6"/>
  <c r="R65" i="6"/>
  <c r="S65" i="6"/>
  <c r="T65" i="6"/>
  <c r="U65" i="6"/>
  <c r="Q66" i="6"/>
  <c r="R66" i="6"/>
  <c r="S66" i="6"/>
  <c r="T66" i="6"/>
  <c r="U66" i="6"/>
  <c r="Q67" i="6"/>
  <c r="R67" i="6"/>
  <c r="S67" i="6"/>
  <c r="T67" i="6"/>
  <c r="U67" i="6"/>
  <c r="Q68" i="6"/>
  <c r="R68" i="6"/>
  <c r="S68" i="6"/>
  <c r="T68" i="6"/>
  <c r="U68" i="6"/>
  <c r="Q69" i="6"/>
  <c r="R69" i="6"/>
  <c r="S69" i="6"/>
  <c r="T69" i="6"/>
  <c r="U69" i="6"/>
  <c r="Q70" i="6"/>
  <c r="R70" i="6"/>
  <c r="S70" i="6"/>
  <c r="T70" i="6"/>
  <c r="U70" i="6"/>
  <c r="Q71" i="6"/>
  <c r="R71" i="6"/>
  <c r="S71" i="6"/>
  <c r="T71" i="6"/>
  <c r="U71" i="6"/>
  <c r="Q72" i="6"/>
  <c r="R72" i="6"/>
  <c r="S72" i="6"/>
  <c r="T72" i="6"/>
  <c r="U72" i="6"/>
  <c r="Q73" i="6"/>
  <c r="R73" i="6"/>
  <c r="S73" i="6"/>
  <c r="T73" i="6"/>
  <c r="U73" i="6"/>
  <c r="Q74" i="6"/>
  <c r="R74" i="6"/>
  <c r="S74" i="6"/>
  <c r="T74" i="6"/>
  <c r="U74" i="6"/>
  <c r="Q75" i="6"/>
  <c r="R75" i="6"/>
  <c r="S75" i="6"/>
  <c r="T75" i="6"/>
  <c r="U75" i="6"/>
  <c r="Q76" i="6"/>
  <c r="R76" i="6"/>
  <c r="S76" i="6"/>
  <c r="T76" i="6"/>
  <c r="U76" i="6"/>
  <c r="Q77" i="6"/>
  <c r="R77" i="6"/>
  <c r="S77" i="6"/>
  <c r="T77" i="6"/>
  <c r="U77" i="6"/>
  <c r="Q78" i="6"/>
  <c r="R78" i="6"/>
  <c r="S78" i="6"/>
  <c r="T78" i="6"/>
  <c r="U78" i="6"/>
  <c r="Q79" i="6"/>
  <c r="R79" i="6"/>
  <c r="S79" i="6"/>
  <c r="T79" i="6"/>
  <c r="U79" i="6"/>
  <c r="Q80" i="6"/>
  <c r="R80" i="6"/>
  <c r="S80" i="6"/>
  <c r="T80" i="6"/>
  <c r="U80" i="6"/>
  <c r="Q81" i="6"/>
  <c r="R81" i="6"/>
  <c r="S81" i="6"/>
  <c r="T81" i="6"/>
  <c r="U81" i="6"/>
  <c r="Q82" i="6"/>
  <c r="R82" i="6"/>
  <c r="S82" i="6"/>
  <c r="T82" i="6"/>
  <c r="U82" i="6"/>
  <c r="R44" i="6"/>
  <c r="S44" i="6"/>
  <c r="T44" i="6"/>
  <c r="U44" i="6"/>
  <c r="Q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V45" i="6"/>
  <c r="W45" i="6"/>
  <c r="X45" i="6"/>
  <c r="Y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V47" i="6"/>
  <c r="W47" i="6"/>
  <c r="X47" i="6"/>
  <c r="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V48" i="6"/>
  <c r="W48" i="6"/>
  <c r="X48" i="6"/>
  <c r="Y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V51" i="6"/>
  <c r="W51" i="6"/>
  <c r="X51" i="6"/>
  <c r="Y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V52" i="6"/>
  <c r="W52" i="6"/>
  <c r="X52" i="6"/>
  <c r="Y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V53" i="6"/>
  <c r="W53" i="6"/>
  <c r="X53" i="6"/>
  <c r="Y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V54" i="6"/>
  <c r="W54" i="6"/>
  <c r="X54" i="6"/>
  <c r="Y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V55" i="6"/>
  <c r="W55" i="6"/>
  <c r="X55" i="6"/>
  <c r="Y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V56" i="6"/>
  <c r="W56" i="6"/>
  <c r="X56" i="6"/>
  <c r="Y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V57" i="6"/>
  <c r="W57" i="6"/>
  <c r="X57" i="6"/>
  <c r="Y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V58" i="6"/>
  <c r="W58" i="6"/>
  <c r="X58" i="6"/>
  <c r="Y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V59" i="6"/>
  <c r="W59" i="6"/>
  <c r="X59" i="6"/>
  <c r="Y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V60" i="6"/>
  <c r="W60" i="6"/>
  <c r="X60" i="6"/>
  <c r="Y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V61" i="6"/>
  <c r="W61" i="6"/>
  <c r="X61" i="6"/>
  <c r="Y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V62" i="6"/>
  <c r="W62" i="6"/>
  <c r="X62" i="6"/>
  <c r="Y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V63" i="6"/>
  <c r="W63" i="6"/>
  <c r="X63" i="6"/>
  <c r="Y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V64" i="6"/>
  <c r="W64" i="6"/>
  <c r="X64" i="6"/>
  <c r="Y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V65" i="6"/>
  <c r="W65" i="6"/>
  <c r="X65" i="6"/>
  <c r="Y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V66" i="6"/>
  <c r="W66" i="6"/>
  <c r="X66" i="6"/>
  <c r="Y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V67" i="6"/>
  <c r="W67" i="6"/>
  <c r="X67" i="6"/>
  <c r="Y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V68" i="6"/>
  <c r="W68" i="6"/>
  <c r="X68" i="6"/>
  <c r="Y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V69" i="6"/>
  <c r="W69" i="6"/>
  <c r="X69" i="6"/>
  <c r="Y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V70" i="6"/>
  <c r="W70" i="6"/>
  <c r="X70" i="6"/>
  <c r="Y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V71" i="6"/>
  <c r="W71" i="6"/>
  <c r="X71" i="6"/>
  <c r="Y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V72" i="6"/>
  <c r="W72" i="6"/>
  <c r="X72" i="6"/>
  <c r="Y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V73" i="6"/>
  <c r="W73" i="6"/>
  <c r="X73" i="6"/>
  <c r="Y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V74" i="6"/>
  <c r="W74" i="6"/>
  <c r="X74" i="6"/>
  <c r="Y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V75" i="6"/>
  <c r="W75" i="6"/>
  <c r="X75" i="6"/>
  <c r="Y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V76" i="6"/>
  <c r="W76" i="6"/>
  <c r="X76" i="6"/>
  <c r="Y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V77" i="6"/>
  <c r="W77" i="6"/>
  <c r="X77" i="6"/>
  <c r="Y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V78" i="6"/>
  <c r="W78" i="6"/>
  <c r="X78" i="6"/>
  <c r="Y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V79" i="6"/>
  <c r="W79" i="6"/>
  <c r="X79" i="6"/>
  <c r="Y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V80" i="6"/>
  <c r="W80" i="6"/>
  <c r="X80" i="6"/>
  <c r="Y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V81" i="6"/>
  <c r="W81" i="6"/>
  <c r="X81" i="6"/>
  <c r="Y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V82" i="6"/>
  <c r="W82" i="6"/>
  <c r="X82" i="6"/>
  <c r="Y82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V44" i="6"/>
  <c r="W44" i="6"/>
  <c r="X44" i="6"/>
  <c r="Y44" i="6"/>
  <c r="B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44" i="6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C68" i="1"/>
  <c r="D68" i="1"/>
  <c r="E68" i="1"/>
  <c r="F68" i="1"/>
  <c r="G68" i="1"/>
  <c r="H68" i="1"/>
  <c r="C73" i="1"/>
  <c r="D73" i="1"/>
  <c r="E73" i="1"/>
  <c r="F73" i="1"/>
  <c r="G73" i="1"/>
  <c r="H73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9" i="1"/>
  <c r="D70" i="1"/>
  <c r="D71" i="1"/>
  <c r="D72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A3" i="1"/>
  <c r="D3" i="1"/>
  <c r="G3" i="1"/>
  <c r="BH164" i="4" l="1"/>
  <c r="BH165" i="4"/>
  <c r="BH166" i="4"/>
  <c r="BH167" i="4"/>
  <c r="BH168" i="4"/>
  <c r="BH169" i="4"/>
  <c r="BH170" i="4"/>
  <c r="BH171" i="4"/>
  <c r="BH172" i="4"/>
  <c r="BH173" i="4"/>
  <c r="BH174" i="4"/>
  <c r="BH175" i="4"/>
  <c r="BH176" i="4"/>
  <c r="BH177" i="4"/>
  <c r="BH178" i="4"/>
  <c r="BH179" i="4"/>
  <c r="BH180" i="4"/>
  <c r="BH181" i="4"/>
  <c r="BH182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B164" i="4"/>
  <c r="BB165" i="4"/>
  <c r="BB166" i="4"/>
  <c r="BB167" i="4"/>
  <c r="BB168" i="4"/>
  <c r="BB169" i="4"/>
  <c r="BB170" i="4"/>
  <c r="BB171" i="4"/>
  <c r="BB172" i="4"/>
  <c r="BB173" i="4"/>
  <c r="BB174" i="4"/>
  <c r="BB175" i="4"/>
  <c r="BB176" i="4"/>
  <c r="BB177" i="4"/>
  <c r="BB178" i="4"/>
  <c r="BB179" i="4"/>
  <c r="BB180" i="4"/>
  <c r="BB181" i="4"/>
  <c r="BB182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A3" i="4"/>
  <c r="D3" i="4"/>
  <c r="G3" i="4"/>
  <c r="J3" i="4"/>
  <c r="M3" i="4"/>
  <c r="BF3" i="4"/>
  <c r="BC3" i="4"/>
  <c r="AZ3" i="4"/>
  <c r="AW3" i="4"/>
  <c r="AT3" i="4"/>
  <c r="AQ3" i="4"/>
  <c r="AN3" i="4"/>
  <c r="AK3" i="4"/>
  <c r="AH3" i="4"/>
  <c r="AE3" i="4"/>
  <c r="AB3" i="4"/>
  <c r="Y3" i="4"/>
  <c r="V3" i="4"/>
  <c r="S3" i="4"/>
  <c r="P3" i="4"/>
  <c r="J3" i="2"/>
  <c r="G3" i="2"/>
  <c r="D3" i="2"/>
  <c r="A3" i="2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6" i="1"/>
  <c r="AE37" i="1"/>
  <c r="AE38" i="1"/>
  <c r="AE39" i="1"/>
  <c r="AE40" i="1"/>
  <c r="AE4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X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W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4" i="4"/>
  <c r="C4" i="4"/>
  <c r="C4" i="2"/>
  <c r="BE163" i="4"/>
  <c r="BE162" i="4"/>
  <c r="BE161" i="4"/>
  <c r="BE160" i="4"/>
  <c r="BE159" i="4"/>
  <c r="BE158" i="4"/>
  <c r="BE157" i="4"/>
  <c r="BE156" i="4"/>
  <c r="BE155" i="4"/>
  <c r="BE154" i="4"/>
  <c r="BE153" i="4"/>
  <c r="BE152" i="4"/>
  <c r="BE151" i="4"/>
  <c r="BE150" i="4"/>
  <c r="BE149" i="4"/>
  <c r="BE148" i="4"/>
  <c r="BE147" i="4"/>
  <c r="BE146" i="4"/>
  <c r="BE145" i="4"/>
  <c r="BE144" i="4"/>
  <c r="BE143" i="4"/>
  <c r="BE142" i="4"/>
  <c r="BE141" i="4"/>
  <c r="BE140" i="4"/>
  <c r="BE139" i="4"/>
  <c r="BE138" i="4"/>
  <c r="BE137" i="4"/>
  <c r="BE136" i="4"/>
  <c r="BE135" i="4"/>
  <c r="BE134" i="4"/>
  <c r="BE133" i="4"/>
  <c r="BE132" i="4"/>
  <c r="BE131" i="4"/>
  <c r="BE130" i="4"/>
  <c r="BE129" i="4"/>
  <c r="BE128" i="4"/>
  <c r="BE127" i="4"/>
  <c r="BE126" i="4"/>
  <c r="BE125" i="4"/>
  <c r="BE124" i="4"/>
  <c r="BE123" i="4"/>
  <c r="BE122" i="4"/>
  <c r="BE121" i="4"/>
  <c r="BE120" i="4"/>
  <c r="BE119" i="4"/>
  <c r="BE118" i="4"/>
  <c r="BE117" i="4"/>
  <c r="BE116" i="4"/>
  <c r="BE115" i="4"/>
  <c r="BE114" i="4"/>
  <c r="BE113" i="4"/>
  <c r="BE112" i="4"/>
  <c r="BE111" i="4"/>
  <c r="BE110" i="4"/>
  <c r="BE109" i="4"/>
  <c r="BE108" i="4"/>
  <c r="BE107" i="4"/>
  <c r="BE106" i="4"/>
  <c r="BE105" i="4"/>
  <c r="BE104" i="4"/>
  <c r="BE103" i="4"/>
  <c r="BE102" i="4"/>
  <c r="BE101" i="4"/>
  <c r="BE100" i="4"/>
  <c r="BE99" i="4"/>
  <c r="BE98" i="4"/>
  <c r="BE97" i="4"/>
  <c r="BE96" i="4"/>
  <c r="BE95" i="4"/>
  <c r="BE94" i="4"/>
  <c r="BE93" i="4"/>
  <c r="BE92" i="4"/>
  <c r="BE91" i="4"/>
  <c r="BE90" i="4"/>
  <c r="BE89" i="4"/>
  <c r="BE88" i="4"/>
  <c r="BE87" i="4"/>
  <c r="BE86" i="4"/>
  <c r="BE85" i="4"/>
  <c r="BE84" i="4"/>
  <c r="BE83" i="4"/>
  <c r="BE82" i="4"/>
  <c r="BE81" i="4"/>
  <c r="BE80" i="4"/>
  <c r="BE79" i="4"/>
  <c r="BE78" i="4"/>
  <c r="BE77" i="4"/>
  <c r="BE76" i="4"/>
  <c r="BE75" i="4"/>
  <c r="BE74" i="4"/>
  <c r="BE73" i="4"/>
  <c r="BE72" i="4"/>
  <c r="BE71" i="4"/>
  <c r="BE70" i="4"/>
  <c r="BE69" i="4"/>
  <c r="BE68" i="4"/>
  <c r="BE67" i="4"/>
  <c r="BE66" i="4"/>
  <c r="BE65" i="4"/>
  <c r="BE64" i="4"/>
  <c r="BE63" i="4"/>
  <c r="BE62" i="4"/>
  <c r="BE61" i="4"/>
  <c r="BE60" i="4"/>
  <c r="BE59" i="4"/>
  <c r="BE58" i="4"/>
  <c r="BE57" i="4"/>
  <c r="BE56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E4" i="4"/>
  <c r="BB163" i="4"/>
  <c r="BB162" i="4"/>
  <c r="BB161" i="4"/>
  <c r="BB160" i="4"/>
  <c r="BB159" i="4"/>
  <c r="BB158" i="4"/>
  <c r="BB157" i="4"/>
  <c r="BB156" i="4"/>
  <c r="BB155" i="4"/>
  <c r="BB154" i="4"/>
  <c r="BB153" i="4"/>
  <c r="BB152" i="4"/>
  <c r="BB151" i="4"/>
  <c r="BB150" i="4"/>
  <c r="BB149" i="4"/>
  <c r="BB148" i="4"/>
  <c r="BB147" i="4"/>
  <c r="BB146" i="4"/>
  <c r="BB145" i="4"/>
  <c r="BB144" i="4"/>
  <c r="BB143" i="4"/>
  <c r="BB142" i="4"/>
  <c r="BB141" i="4"/>
  <c r="BB140" i="4"/>
  <c r="BB139" i="4"/>
  <c r="BB138" i="4"/>
  <c r="BB137" i="4"/>
  <c r="BB136" i="4"/>
  <c r="BB135" i="4"/>
  <c r="BB134" i="4"/>
  <c r="BB133" i="4"/>
  <c r="BB132" i="4"/>
  <c r="BB131" i="4"/>
  <c r="BB130" i="4"/>
  <c r="BB129" i="4"/>
  <c r="BB128" i="4"/>
  <c r="BB127" i="4"/>
  <c r="BB126" i="4"/>
  <c r="BB125" i="4"/>
  <c r="BB124" i="4"/>
  <c r="BB123" i="4"/>
  <c r="BB122" i="4"/>
  <c r="BB121" i="4"/>
  <c r="BB120" i="4"/>
  <c r="BB119" i="4"/>
  <c r="BB118" i="4"/>
  <c r="BB117" i="4"/>
  <c r="BB116" i="4"/>
  <c r="BB115" i="4"/>
  <c r="BB114" i="4"/>
  <c r="BB113" i="4"/>
  <c r="BB112" i="4"/>
  <c r="BB111" i="4"/>
  <c r="BB110" i="4"/>
  <c r="BB109" i="4"/>
  <c r="BB108" i="4"/>
  <c r="BB107" i="4"/>
  <c r="BB106" i="4"/>
  <c r="BB105" i="4"/>
  <c r="BB104" i="4"/>
  <c r="BB103" i="4"/>
  <c r="BB102" i="4"/>
  <c r="BB101" i="4"/>
  <c r="BB100" i="4"/>
  <c r="BB99" i="4"/>
  <c r="BB98" i="4"/>
  <c r="BB97" i="4"/>
  <c r="BB96" i="4"/>
  <c r="BB95" i="4"/>
  <c r="BB94" i="4"/>
  <c r="BB93" i="4"/>
  <c r="BB92" i="4"/>
  <c r="BB91" i="4"/>
  <c r="BB90" i="4"/>
  <c r="BB89" i="4"/>
  <c r="BB88" i="4"/>
  <c r="BB87" i="4"/>
  <c r="BB86" i="4"/>
  <c r="BB85" i="4"/>
  <c r="BB84" i="4"/>
  <c r="BB83" i="4"/>
  <c r="BB82" i="4"/>
  <c r="BB81" i="4"/>
  <c r="BB80" i="4"/>
  <c r="BB79" i="4"/>
  <c r="BB78" i="4"/>
  <c r="BB77" i="4"/>
  <c r="BB76" i="4"/>
  <c r="BB75" i="4"/>
  <c r="BB74" i="4"/>
  <c r="BB73" i="4"/>
  <c r="BB72" i="4"/>
  <c r="BB71" i="4"/>
  <c r="BB70" i="4"/>
  <c r="BB69" i="4"/>
  <c r="BB68" i="4"/>
  <c r="BB67" i="4"/>
  <c r="BB66" i="4"/>
  <c r="BB65" i="4"/>
  <c r="BB64" i="4"/>
  <c r="BB63" i="4"/>
  <c r="BB62" i="4"/>
  <c r="BB61" i="4"/>
  <c r="BB60" i="4"/>
  <c r="BB59" i="4"/>
  <c r="BB58" i="4"/>
  <c r="BB57" i="4"/>
  <c r="BB56" i="4"/>
  <c r="BB55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B4" i="4"/>
  <c r="AY163" i="4"/>
  <c r="AY162" i="4"/>
  <c r="AY161" i="4"/>
  <c r="AY160" i="4"/>
  <c r="AY159" i="4"/>
  <c r="AY158" i="4"/>
  <c r="AY157" i="4"/>
  <c r="AY156" i="4"/>
  <c r="AY155" i="4"/>
  <c r="AY154" i="4"/>
  <c r="AY153" i="4"/>
  <c r="AY152" i="4"/>
  <c r="AY151" i="4"/>
  <c r="AY150" i="4"/>
  <c r="AY149" i="4"/>
  <c r="AY148" i="4"/>
  <c r="AY147" i="4"/>
  <c r="AY146" i="4"/>
  <c r="AY145" i="4"/>
  <c r="AY144" i="4"/>
  <c r="AY143" i="4"/>
  <c r="AY142" i="4"/>
  <c r="AY141" i="4"/>
  <c r="AY140" i="4"/>
  <c r="AY139" i="4"/>
  <c r="AY138" i="4"/>
  <c r="AY137" i="4"/>
  <c r="AY136" i="4"/>
  <c r="AY135" i="4"/>
  <c r="AY134" i="4"/>
  <c r="AY133" i="4"/>
  <c r="AY132" i="4"/>
  <c r="AY131" i="4"/>
  <c r="AY130" i="4"/>
  <c r="AY129" i="4"/>
  <c r="AY128" i="4"/>
  <c r="AY127" i="4"/>
  <c r="AY126" i="4"/>
  <c r="AY125" i="4"/>
  <c r="AY124" i="4"/>
  <c r="AY123" i="4"/>
  <c r="AY122" i="4"/>
  <c r="AY121" i="4"/>
  <c r="AY120" i="4"/>
  <c r="AY119" i="4"/>
  <c r="AY118" i="4"/>
  <c r="AY117" i="4"/>
  <c r="AY116" i="4"/>
  <c r="AY115" i="4"/>
  <c r="AY114" i="4"/>
  <c r="AY113" i="4"/>
  <c r="AY112" i="4"/>
  <c r="AY111" i="4"/>
  <c r="AY110" i="4"/>
  <c r="AY109" i="4"/>
  <c r="AY108" i="4"/>
  <c r="AY107" i="4"/>
  <c r="AY106" i="4"/>
  <c r="AY105" i="4"/>
  <c r="AY104" i="4"/>
  <c r="AY103" i="4"/>
  <c r="AY102" i="4"/>
  <c r="AY101" i="4"/>
  <c r="AY100" i="4"/>
  <c r="AY99" i="4"/>
  <c r="AY98" i="4"/>
  <c r="AY97" i="4"/>
  <c r="AY96" i="4"/>
  <c r="AY95" i="4"/>
  <c r="AY94" i="4"/>
  <c r="AY93" i="4"/>
  <c r="AY92" i="4"/>
  <c r="AY91" i="4"/>
  <c r="AY90" i="4"/>
  <c r="AY89" i="4"/>
  <c r="AY88" i="4"/>
  <c r="AY87" i="4"/>
  <c r="AY86" i="4"/>
  <c r="AY85" i="4"/>
  <c r="AY84" i="4"/>
  <c r="AY83" i="4"/>
  <c r="AY82" i="4"/>
  <c r="AY81" i="4"/>
  <c r="AY80" i="4"/>
  <c r="AY79" i="4"/>
  <c r="AY78" i="4"/>
  <c r="AY77" i="4"/>
  <c r="AY76" i="4"/>
  <c r="AY75" i="4"/>
  <c r="AY74" i="4"/>
  <c r="AY73" i="4"/>
  <c r="AY72" i="4"/>
  <c r="AY71" i="4"/>
  <c r="AY70" i="4"/>
  <c r="AY69" i="4"/>
  <c r="AY68" i="4"/>
  <c r="AY67" i="4"/>
  <c r="AY66" i="4"/>
  <c r="AY65" i="4"/>
  <c r="AY64" i="4"/>
  <c r="AY63" i="4"/>
  <c r="AY62" i="4"/>
  <c r="AY61" i="4"/>
  <c r="AY60" i="4"/>
  <c r="AY59" i="4"/>
  <c r="AY58" i="4"/>
  <c r="AY57" i="4"/>
  <c r="AY56" i="4"/>
  <c r="AY55" i="4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Y4" i="4"/>
  <c r="AD163" i="4"/>
  <c r="AD162" i="4"/>
  <c r="AD161" i="4"/>
  <c r="AD160" i="4"/>
  <c r="AD159" i="4"/>
  <c r="AD158" i="4"/>
  <c r="AD157" i="4"/>
  <c r="AD156" i="4"/>
  <c r="AD155" i="4"/>
  <c r="AD154" i="4"/>
  <c r="AD153" i="4"/>
  <c r="AD152" i="4"/>
  <c r="AD151" i="4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23" i="4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N34" i="1"/>
  <c r="N35" i="1"/>
  <c r="N36" i="1"/>
  <c r="N37" i="1"/>
  <c r="N38" i="1"/>
  <c r="N39" i="1"/>
  <c r="N40" i="1"/>
  <c r="N41" i="1"/>
  <c r="M34" i="1"/>
  <c r="M35" i="1"/>
  <c r="M36" i="1"/>
  <c r="M37" i="1"/>
  <c r="M38" i="1"/>
  <c r="M39" i="1"/>
  <c r="M40" i="1"/>
  <c r="M41" i="1"/>
  <c r="L34" i="1"/>
  <c r="L35" i="1"/>
  <c r="L36" i="1"/>
  <c r="L37" i="1"/>
  <c r="L38" i="1"/>
  <c r="L39" i="1"/>
  <c r="L40" i="1"/>
  <c r="L41" i="1"/>
  <c r="C5" i="2"/>
  <c r="L4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I165" i="2"/>
  <c r="I164" i="2"/>
  <c r="N33" i="1" s="1"/>
  <c r="I163" i="2"/>
  <c r="I162" i="2"/>
  <c r="I161" i="2"/>
  <c r="I160" i="2"/>
  <c r="I159" i="2"/>
  <c r="I158" i="2"/>
  <c r="I157" i="2"/>
  <c r="N32" i="1" s="1"/>
  <c r="I156" i="2"/>
  <c r="N31" i="1" s="1"/>
  <c r="I155" i="2"/>
  <c r="N30" i="1" s="1"/>
  <c r="I154" i="2"/>
  <c r="N29" i="1" s="1"/>
  <c r="I153" i="2"/>
  <c r="I152" i="2"/>
  <c r="N28" i="1" s="1"/>
  <c r="I151" i="2"/>
  <c r="I150" i="2"/>
  <c r="N27" i="1" s="1"/>
  <c r="I149" i="2"/>
  <c r="N26" i="1" s="1"/>
  <c r="I148" i="2"/>
  <c r="I147" i="2"/>
  <c r="I146" i="2"/>
  <c r="I145" i="2"/>
  <c r="N25" i="1" s="1"/>
  <c r="I144" i="2"/>
  <c r="N24" i="1" s="1"/>
  <c r="I143" i="2"/>
  <c r="I142" i="2"/>
  <c r="I141" i="2"/>
  <c r="I140" i="2"/>
  <c r="I139" i="2"/>
  <c r="I138" i="2"/>
  <c r="I137" i="2"/>
  <c r="N23" i="1" s="1"/>
  <c r="I136" i="2"/>
  <c r="I135" i="2"/>
  <c r="I134" i="2"/>
  <c r="I133" i="2"/>
  <c r="I132" i="2"/>
  <c r="N22" i="1" s="1"/>
  <c r="I131" i="2"/>
  <c r="I130" i="2"/>
  <c r="I129" i="2"/>
  <c r="N21" i="1" s="1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N20" i="1" s="1"/>
  <c r="I102" i="2"/>
  <c r="I101" i="2"/>
  <c r="I100" i="2"/>
  <c r="I99" i="2"/>
  <c r="N19" i="1" s="1"/>
  <c r="I98" i="2"/>
  <c r="I97" i="2"/>
  <c r="I96" i="2"/>
  <c r="I95" i="2"/>
  <c r="I94" i="2"/>
  <c r="I93" i="2"/>
  <c r="I92" i="2"/>
  <c r="N18" i="1" s="1"/>
  <c r="I91" i="2"/>
  <c r="I90" i="2"/>
  <c r="I89" i="2"/>
  <c r="I88" i="2"/>
  <c r="I87" i="2"/>
  <c r="I86" i="2"/>
  <c r="I85" i="2"/>
  <c r="N17" i="1" s="1"/>
  <c r="I84" i="2"/>
  <c r="I83" i="2"/>
  <c r="I82" i="2"/>
  <c r="I81" i="2"/>
  <c r="I80" i="2"/>
  <c r="N16" i="1" s="1"/>
  <c r="I79" i="2"/>
  <c r="I78" i="2"/>
  <c r="I77" i="2"/>
  <c r="I76" i="2"/>
  <c r="N15" i="1" s="1"/>
  <c r="I75" i="2"/>
  <c r="I74" i="2"/>
  <c r="I73" i="2"/>
  <c r="I72" i="2"/>
  <c r="I71" i="2"/>
  <c r="I70" i="2"/>
  <c r="I69" i="2"/>
  <c r="I68" i="2"/>
  <c r="I67" i="2"/>
  <c r="N14" i="1" s="1"/>
  <c r="I66" i="2"/>
  <c r="I65" i="2"/>
  <c r="N13" i="1" s="1"/>
  <c r="I64" i="2"/>
  <c r="I63" i="2"/>
  <c r="N12" i="1" s="1"/>
  <c r="I62" i="2"/>
  <c r="I61" i="2"/>
  <c r="I60" i="2"/>
  <c r="N11" i="1" s="1"/>
  <c r="I59" i="2"/>
  <c r="N10" i="1" s="1"/>
  <c r="I58" i="2"/>
  <c r="I57" i="2"/>
  <c r="I56" i="2"/>
  <c r="I55" i="2"/>
  <c r="I54" i="2"/>
  <c r="N9" i="1" s="1"/>
  <c r="I53" i="2"/>
  <c r="I52" i="2"/>
  <c r="I51" i="2"/>
  <c r="N8" i="1" s="1"/>
  <c r="I50" i="2"/>
  <c r="I49" i="2"/>
  <c r="I48" i="2"/>
  <c r="I47" i="2"/>
  <c r="N7" i="1" s="1"/>
  <c r="I46" i="2"/>
  <c r="I45" i="2"/>
  <c r="I44" i="2"/>
  <c r="N6" i="1" s="1"/>
  <c r="I43" i="2"/>
  <c r="I42" i="2"/>
  <c r="I41" i="2"/>
  <c r="I40" i="2"/>
  <c r="N5" i="1" s="1"/>
  <c r="I39" i="2"/>
  <c r="I38" i="2"/>
  <c r="I37" i="2"/>
  <c r="N4" i="1" s="1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165" i="2"/>
  <c r="F164" i="2"/>
  <c r="M33" i="1" s="1"/>
  <c r="F163" i="2"/>
  <c r="F162" i="2"/>
  <c r="F161" i="2"/>
  <c r="F160" i="2"/>
  <c r="F159" i="2"/>
  <c r="F158" i="2"/>
  <c r="F157" i="2"/>
  <c r="M32" i="1" s="1"/>
  <c r="F156" i="2"/>
  <c r="M31" i="1" s="1"/>
  <c r="F155" i="2"/>
  <c r="M30" i="1" s="1"/>
  <c r="F154" i="2"/>
  <c r="M29" i="1" s="1"/>
  <c r="F153" i="2"/>
  <c r="F152" i="2"/>
  <c r="M28" i="1" s="1"/>
  <c r="F151" i="2"/>
  <c r="F150" i="2"/>
  <c r="M27" i="1" s="1"/>
  <c r="F149" i="2"/>
  <c r="M26" i="1" s="1"/>
  <c r="F148" i="2"/>
  <c r="F147" i="2"/>
  <c r="F146" i="2"/>
  <c r="F145" i="2"/>
  <c r="M25" i="1" s="1"/>
  <c r="F144" i="2"/>
  <c r="M24" i="1" s="1"/>
  <c r="F143" i="2"/>
  <c r="F142" i="2"/>
  <c r="F141" i="2"/>
  <c r="F140" i="2"/>
  <c r="F139" i="2"/>
  <c r="F138" i="2"/>
  <c r="F137" i="2"/>
  <c r="M23" i="1" s="1"/>
  <c r="F136" i="2"/>
  <c r="F135" i="2"/>
  <c r="F134" i="2"/>
  <c r="F133" i="2"/>
  <c r="F132" i="2"/>
  <c r="M22" i="1" s="1"/>
  <c r="F131" i="2"/>
  <c r="F130" i="2"/>
  <c r="F129" i="2"/>
  <c r="M21" i="1" s="1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M20" i="1" s="1"/>
  <c r="F102" i="2"/>
  <c r="F101" i="2"/>
  <c r="F100" i="2"/>
  <c r="F99" i="2"/>
  <c r="M19" i="1" s="1"/>
  <c r="F98" i="2"/>
  <c r="F97" i="2"/>
  <c r="F96" i="2"/>
  <c r="F95" i="2"/>
  <c r="F94" i="2"/>
  <c r="F93" i="2"/>
  <c r="F92" i="2"/>
  <c r="M18" i="1" s="1"/>
  <c r="F91" i="2"/>
  <c r="F90" i="2"/>
  <c r="F89" i="2"/>
  <c r="F88" i="2"/>
  <c r="F87" i="2"/>
  <c r="F86" i="2"/>
  <c r="F85" i="2"/>
  <c r="M17" i="1" s="1"/>
  <c r="F84" i="2"/>
  <c r="F83" i="2"/>
  <c r="F82" i="2"/>
  <c r="F81" i="2"/>
  <c r="F80" i="2"/>
  <c r="M16" i="1" s="1"/>
  <c r="F79" i="2"/>
  <c r="F78" i="2"/>
  <c r="F77" i="2"/>
  <c r="F76" i="2"/>
  <c r="M15" i="1" s="1"/>
  <c r="F75" i="2"/>
  <c r="F74" i="2"/>
  <c r="F73" i="2"/>
  <c r="F72" i="2"/>
  <c r="F71" i="2"/>
  <c r="F70" i="2"/>
  <c r="F69" i="2"/>
  <c r="F68" i="2"/>
  <c r="F67" i="2"/>
  <c r="M14" i="1" s="1"/>
  <c r="F66" i="2"/>
  <c r="F65" i="2"/>
  <c r="M13" i="1" s="1"/>
  <c r="F64" i="2"/>
  <c r="F63" i="2"/>
  <c r="M12" i="1" s="1"/>
  <c r="F62" i="2"/>
  <c r="F61" i="2"/>
  <c r="F60" i="2"/>
  <c r="M11" i="1" s="1"/>
  <c r="F59" i="2"/>
  <c r="M10" i="1" s="1"/>
  <c r="F58" i="2"/>
  <c r="F57" i="2"/>
  <c r="F56" i="2"/>
  <c r="F55" i="2"/>
  <c r="F54" i="2"/>
  <c r="M9" i="1" s="1"/>
  <c r="F53" i="2"/>
  <c r="F52" i="2"/>
  <c r="F51" i="2"/>
  <c r="M8" i="1" s="1"/>
  <c r="F50" i="2"/>
  <c r="F49" i="2"/>
  <c r="F48" i="2"/>
  <c r="F47" i="2"/>
  <c r="M7" i="1" s="1"/>
  <c r="F46" i="2"/>
  <c r="F45" i="2"/>
  <c r="F44" i="2"/>
  <c r="M6" i="1" s="1"/>
  <c r="F43" i="2"/>
  <c r="F42" i="2"/>
  <c r="F41" i="2"/>
  <c r="F40" i="2"/>
  <c r="M5" i="1" s="1"/>
  <c r="F39" i="2"/>
  <c r="F38" i="2"/>
  <c r="F37" i="2"/>
  <c r="M4" i="1" s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L4" i="1" s="1"/>
  <c r="C38" i="2"/>
  <c r="C39" i="2"/>
  <c r="C40" i="2"/>
  <c r="L5" i="1" s="1"/>
  <c r="C41" i="2"/>
  <c r="C42" i="2"/>
  <c r="C43" i="2"/>
  <c r="C44" i="2"/>
  <c r="L6" i="1" s="1"/>
  <c r="C45" i="2"/>
  <c r="C46" i="2"/>
  <c r="C47" i="2"/>
  <c r="L7" i="1" s="1"/>
  <c r="C48" i="2"/>
  <c r="C49" i="2"/>
  <c r="C50" i="2"/>
  <c r="C51" i="2"/>
  <c r="L8" i="1" s="1"/>
  <c r="C52" i="2"/>
  <c r="C53" i="2"/>
  <c r="C54" i="2"/>
  <c r="L9" i="1" s="1"/>
  <c r="C55" i="2"/>
  <c r="C56" i="2"/>
  <c r="C57" i="2"/>
  <c r="C58" i="2"/>
  <c r="C59" i="2"/>
  <c r="L10" i="1" s="1"/>
  <c r="C60" i="2"/>
  <c r="L11" i="1" s="1"/>
  <c r="C61" i="2"/>
  <c r="C62" i="2"/>
  <c r="C63" i="2"/>
  <c r="L12" i="1" s="1"/>
  <c r="C64" i="2"/>
  <c r="C65" i="2"/>
  <c r="L13" i="1" s="1"/>
  <c r="C66" i="2"/>
  <c r="C67" i="2"/>
  <c r="L14" i="1" s="1"/>
  <c r="C68" i="2"/>
  <c r="C69" i="2"/>
  <c r="C70" i="2"/>
  <c r="C71" i="2"/>
  <c r="C72" i="2"/>
  <c r="C73" i="2"/>
  <c r="C74" i="2"/>
  <c r="C75" i="2"/>
  <c r="C76" i="2"/>
  <c r="L15" i="1" s="1"/>
  <c r="C77" i="2"/>
  <c r="C78" i="2"/>
  <c r="C79" i="2"/>
  <c r="C80" i="2"/>
  <c r="L16" i="1" s="1"/>
  <c r="C81" i="2"/>
  <c r="C82" i="2"/>
  <c r="C83" i="2"/>
  <c r="C84" i="2"/>
  <c r="C85" i="2"/>
  <c r="L17" i="1" s="1"/>
  <c r="C86" i="2"/>
  <c r="C87" i="2"/>
  <c r="C88" i="2"/>
  <c r="C89" i="2"/>
  <c r="C90" i="2"/>
  <c r="C91" i="2"/>
  <c r="C92" i="2"/>
  <c r="L18" i="1" s="1"/>
  <c r="C93" i="2"/>
  <c r="C94" i="2"/>
  <c r="C95" i="2"/>
  <c r="C96" i="2"/>
  <c r="C97" i="2"/>
  <c r="C98" i="2"/>
  <c r="C99" i="2"/>
  <c r="L19" i="1" s="1"/>
  <c r="C100" i="2"/>
  <c r="C101" i="2"/>
  <c r="C102" i="2"/>
  <c r="C103" i="2"/>
  <c r="L20" i="1" s="1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L21" i="1" s="1"/>
  <c r="C130" i="2"/>
  <c r="C131" i="2"/>
  <c r="C132" i="2"/>
  <c r="L22" i="1" s="1"/>
  <c r="C133" i="2"/>
  <c r="C134" i="2"/>
  <c r="C135" i="2"/>
  <c r="C136" i="2"/>
  <c r="C137" i="2"/>
  <c r="L23" i="1" s="1"/>
  <c r="C138" i="2"/>
  <c r="C139" i="2"/>
  <c r="C140" i="2"/>
  <c r="C141" i="2"/>
  <c r="C142" i="2"/>
  <c r="C143" i="2"/>
  <c r="C144" i="2"/>
  <c r="L24" i="1" s="1"/>
  <c r="C145" i="2"/>
  <c r="L25" i="1" s="1"/>
  <c r="C146" i="2"/>
  <c r="C147" i="2"/>
  <c r="C148" i="2"/>
  <c r="C149" i="2"/>
  <c r="L26" i="1" s="1"/>
  <c r="C150" i="2"/>
  <c r="L27" i="1" s="1"/>
  <c r="C151" i="2"/>
  <c r="C152" i="2"/>
  <c r="L28" i="1" s="1"/>
  <c r="C153" i="2"/>
  <c r="C154" i="2"/>
  <c r="L29" i="1" s="1"/>
  <c r="C155" i="2"/>
  <c r="L30" i="1" s="1"/>
  <c r="C156" i="2"/>
  <c r="L31" i="1" s="1"/>
  <c r="C157" i="2"/>
  <c r="L32" i="1" s="1"/>
  <c r="C158" i="2"/>
  <c r="C159" i="2"/>
  <c r="C160" i="2"/>
  <c r="C161" i="2"/>
  <c r="C162" i="2"/>
  <c r="C163" i="2"/>
  <c r="C164" i="2"/>
  <c r="L33" i="1" s="1"/>
  <c r="C165" i="2"/>
  <c r="V3" i="1" l="1"/>
  <c r="AE3" i="1"/>
  <c r="AH3" i="1"/>
  <c r="X3" i="1"/>
  <c r="T3" i="1"/>
  <c r="P3" i="1"/>
  <c r="W3" i="1"/>
  <c r="S3" i="1"/>
  <c r="AF3" i="1"/>
  <c r="R3" i="1"/>
  <c r="Q3" i="1"/>
  <c r="M3" i="1"/>
  <c r="N3" i="1"/>
  <c r="L3" i="1"/>
</calcChain>
</file>

<file path=xl/sharedStrings.xml><?xml version="1.0" encoding="utf-8"?>
<sst xmlns="http://schemas.openxmlformats.org/spreadsheetml/2006/main" count="388" uniqueCount="30">
  <si>
    <t>BBRXLEAV Index</t>
  </si>
  <si>
    <t>Date</t>
  </si>
  <si>
    <t>PX_CLOSE_1D</t>
  </si>
  <si>
    <t>BBRXREMN Index</t>
  </si>
  <si>
    <t>BBRXUNDC Index</t>
  </si>
  <si>
    <t>EURUSD Curncy</t>
  </si>
  <si>
    <t>GBPUSD Curncy</t>
  </si>
  <si>
    <t>GBPJPY Curncy</t>
  </si>
  <si>
    <t>GBPEUR Curncy</t>
  </si>
  <si>
    <t>LEAVE</t>
  </si>
  <si>
    <t>SPX Index</t>
  </si>
  <si>
    <t>CAC Index</t>
  </si>
  <si>
    <t>DAX Index</t>
  </si>
  <si>
    <t>SX5E Index</t>
  </si>
  <si>
    <t>SX7E Index</t>
  </si>
  <si>
    <t>UKX Index</t>
  </si>
  <si>
    <t>EEM US Equity</t>
  </si>
  <si>
    <t>HSCI Index</t>
  </si>
  <si>
    <t>NKY Index</t>
  </si>
  <si>
    <t>TPX Index</t>
  </si>
  <si>
    <t>GDBR10 Index</t>
  </si>
  <si>
    <t>GACGB10 Index</t>
  </si>
  <si>
    <t>USGG10YR Index</t>
  </si>
  <si>
    <t>GJGB10 Index</t>
  </si>
  <si>
    <t>GUKG10 Index</t>
  </si>
  <si>
    <t>ITRX EUR CDSI GEN 5Y Corp</t>
  </si>
  <si>
    <t>IHYG LN Equity</t>
  </si>
  <si>
    <t>HYG US Equity</t>
  </si>
  <si>
    <t>ITRX XOVER CDSI GEN 5Y Corp</t>
  </si>
  <si>
    <t>VXX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</si>
</sst>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42254</v>
        <stp/>
        <stp>##V3_BDHV12</stp>
        <stp>BBRXLEAV Index</stp>
        <stp>PX_CLOSE_1D</stp>
        <stp>9/7/2015</stp>
        <stp>4/18/2016</stp>
        <stp>[Brexit_data_sample.xlsx]Sheet1!R3C1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cols=2;rows=39</stp>
        <tr r="A3" s="1"/>
      </tp>
      <tp t="e">
        <v>#N/A</v>
        <stp/>
        <stp>##V3_BDHV12</stp>
        <stp>GACGB10 Index</stp>
        <stp>PX_CLOSE_1D</stp>
        <stp>8/1/2015</stp>
        <stp>4/18/2016</stp>
        <stp>[Brexit_data_sample.xlsx]Sheet4!R3C37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cols=2;rows=178</stp>
        <tr r="AK3" s="4"/>
      </tp>
      <tp t="e">
        <v>#N/A</v>
        <stp/>
        <stp>##V3_BDHV12</stp>
        <stp>GDBR10 Index</stp>
        <stp>PX_CLOSE_1D</stp>
        <stp>8/1/2015</stp>
        <stp>4/18/2016</stp>
        <stp>[Brexit_data_sample.xlsx]Sheet4!R3C34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cols=2;rows=182</stp>
        <tr r="AH3" s="4"/>
      </tp>
      <tp>
        <v>42254</v>
        <stp/>
        <stp>##V3_BDHV12</stp>
        <stp>BBRXUNDC Index</stp>
        <stp>PX_CLOSE_1D</stp>
        <stp>9/7/2015</stp>
        <stp>4/18/2016</stp>
        <stp>[Brexit_data_sample.xlsx]Sheet1!R3C7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cols=2;rows=39</stp>
        <tr r="G3" s="1"/>
      </tp>
      <tp t="e">
        <v>#N/A</v>
        <stp/>
        <stp>##V3_BDHV12</stp>
        <stp>GJGB10 Index</stp>
        <stp>PX_CLOSE_1D</stp>
        <stp>8/1/2015</stp>
        <stp>4/18/2016</stp>
        <stp>[Brexit_data_sample.xlsx]Sheet4!R3C43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cols=2;rows=174</stp>
        <tr r="AQ3" s="4"/>
      </tp>
      <tp t="e">
        <v>#N/A</v>
        <stp/>
        <stp>##V3_BDHV12</stp>
        <stp>GUKG10 Index</stp>
        <stp>PX_CLOSE_1D</stp>
        <stp>8/1/2015</stp>
        <stp>4/18/2016</stp>
        <stp>[Brexit_data_sample.xlsx]Sheet4!R3C46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cols=2;rows=180</stp>
        <tr r="AT3" s="4"/>
      </tp>
      <tp>
        <v>42254</v>
        <stp/>
        <stp>##V3_BDHV12</stp>
        <stp>BBRXREMN Index</stp>
        <stp>PX_CLOSE_1D</stp>
        <stp>9/3/2015</stp>
        <stp>4/18/2016</stp>
        <stp>[Brexit_data_sample.xlsx]Sheet1!R3C4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cols=2;rows=39</stp>
        <tr r="D3" s="1"/>
      </tp>
      <tp t="e">
        <v>#N/A</v>
        <stp/>
        <stp>##V3_BDHV12</stp>
        <stp>IHYG LN Equity</stp>
        <stp>PX_CLOSE_1D</stp>
        <stp>8/1/2015</stp>
        <stp>4/18/2016</stp>
        <stp>[Brexit_data_sample.xlsx]Sheet4!R3C52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cols=2;rows=180</stp>
        <tr r="AZ3" s="4"/>
      </tp>
      <tp t="e">
        <v>#N/A</v>
        <stp/>
        <stp>##V3_BDHV12</stp>
        <stp>EEM US Equity</stp>
        <stp>PX_CLOSE_1D</stp>
        <stp>8/1/2015</stp>
        <stp>4/18/2016</stp>
        <stp>[Brexit_data_sample.xlsx]Sheet4!R3C19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cols=2;rows=179</stp>
        <tr r="S3" s="4"/>
      </tp>
      <tp t="e">
        <v>#N/A</v>
        <stp/>
        <stp>##V3_BDHV12</stp>
        <stp>HYG US Equity</stp>
        <stp>PX_CLOSE_1D</stp>
        <stp>8/1/2015</stp>
        <stp>4/18/2016</stp>
        <stp>[Brexit_data_sample.xlsx]Sheet4!R3C55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cols=2;rows=179</stp>
        <tr r="BC3" s="4"/>
      </tp>
    </main>
    <main first="bloomberg.rtd">
      <tp t="e">
        <v>#N/A</v>
        <stp/>
        <stp>##V3_BDHV12</stp>
        <stp>ITRX EUR CDSI GEN 5Y Corp</stp>
        <stp>PX_CLOSE_1D</stp>
        <stp>8/1/2015</stp>
        <stp>4/18/2016</stp>
        <stp>[Brexit_data_sample.xlsx]Sheet4!R3C49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cols=2;rows=180</stp>
        <tr r="AW3" s="4"/>
      </tp>
      <tp t="e">
        <v>#N/A</v>
        <stp/>
        <stp>##V3_BDHV12</stp>
        <stp>ITRX XOVER CDSI GEN 5Y Corp</stp>
        <stp>PX_CLOSE_1D</stp>
        <stp>8/1/2015</stp>
        <stp>4/18/2016</stp>
        <stp>[Brexit_data_sample.xlsx]Sheet4!R3C58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cols=2;rows=180</stp>
        <tr r="BF3" s="4"/>
      </tp>
      <tp t="e">
        <v>#N/A</v>
        <stp/>
        <stp>##V3_BDHV12</stp>
        <stp>NKY Index</stp>
        <stp>PX_CLOSE_1D</stp>
        <stp>8/1/2015</stp>
        <stp>4/18/2016</stp>
        <stp>[Brexit_data_sample.xlsx]Sheet4!R3C25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cols=2;rows=174</stp>
        <tr r="Y3" s="4"/>
      </tp>
      <tp t="e">
        <v>#N/A</v>
        <stp/>
        <stp>##V3_BDHV12</stp>
        <stp>UKX Index</stp>
        <stp>PX_CLOSE_1D</stp>
        <stp>8/1/2015</stp>
        <stp>4/18/2016</stp>
        <stp>[Brexit_data_sample.xlsx]Sheet4!R3C16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cols=2;rows=180</stp>
        <tr r="P3" s="4"/>
      </tp>
      <tp t="e">
        <v>#N/A</v>
        <stp/>
        <stp>##V3_BDHV12</stp>
        <stp>VXX Index</stp>
        <stp>PX_CLOSE_1D</stp>
        <stp>8/1/2015</stp>
        <stp>4/18/2016</stp>
        <stp>[Brexit_data_sample.xlsx]Sheet4!R3C31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cols=2;rows=179</stp>
        <tr r="AE3" s="4"/>
      </tp>
      <tp t="e">
        <v>#N/A</v>
        <stp/>
        <stp>##V3_BDHV12</stp>
        <stp>TPX Index</stp>
        <stp>PX_CLOSE_1D</stp>
        <stp>8/1/2015</stp>
        <stp>4/18/2016</stp>
        <stp>[Brexit_data_sample.xlsx]Sheet4!R3C28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cols=2;rows=174</stp>
        <tr r="AB3" s="4"/>
      </tp>
      <tp t="e">
        <v>#N/A</v>
        <stp/>
        <stp>##V3_BDHV12</stp>
        <stp>HSCI Index</stp>
        <stp>PX_CLOSE_1D</stp>
        <stp>8/1/2015</stp>
        <stp>4/18/2016</stp>
        <stp>[Brexit_data_sample.xlsx]Sheet4!R3C22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cols=2;rows=174</stp>
        <tr r="V3" s="4"/>
      </tp>
      <tp t="e">
        <v>#N/A</v>
        <stp/>
        <stp>##V3_BDHV12</stp>
        <stp>CAC Index</stp>
        <stp>PX_CLOSE_1D</stp>
        <stp>8/1/2015</stp>
        <stp>4/18/2016</stp>
        <stp>[Brexit_data_sample.xlsx]Sheet4!R3C4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cols=2;rows=182</stp>
        <tr r="D3" s="4"/>
      </tp>
      <tp t="e">
        <v>#N/A</v>
        <stp/>
        <stp>##V3_BDHV12</stp>
        <stp>DAX Index</stp>
        <stp>PX_CLOSE_1D</stp>
        <stp>8/1/2015</stp>
        <stp>4/18/2016</stp>
        <stp>[Brexit_data_sample.xlsx]Sheet4!R3C7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cols=2;rows=180</stp>
        <tr r="G3" s="4"/>
      </tp>
      <tp t="e">
        <v>#N/A</v>
        <stp/>
        <stp>##V3_BDHV12</stp>
        <stp>SPX Index</stp>
        <stp>PX_CLOSE_1D</stp>
        <stp>8/1/2015</stp>
        <stp>4/18/2016</stp>
        <stp>[Brexit_data_sample.xlsx]Sheet4!R3C1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cols=2;rows=179</stp>
        <tr r="A3" s="4"/>
      </tp>
      <tp t="e">
        <v>#N/A</v>
        <stp/>
        <stp>##V3_BDHV12</stp>
        <stp>SX5E Index</stp>
        <stp>PX_CLOSE_1D</stp>
        <stp>8/1/2015</stp>
        <stp>4/18/2016</stp>
        <stp>[Brexit_data_sample.xlsx]Sheet4!R3C10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cols=2;rows=182</stp>
        <tr r="J3" s="4"/>
      </tp>
      <tp t="e">
        <v>#N/A</v>
        <stp/>
        <stp>##V3_BDHV12</stp>
        <stp>SX7E Index</stp>
        <stp>PX_CLOSE_1D</stp>
        <stp>8/1/2015</stp>
        <stp>4/18/2016</stp>
        <stp>[Brexit_data_sample.xlsx]Sheet4!R3C13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cols=2;rows=182</stp>
        <tr r="M3" s="4"/>
      </tp>
      <tp t="e">
        <v>#N/A</v>
        <stp/>
        <stp>##V3_BDHV12</stp>
        <stp>USGG10YR Index</stp>
        <stp>PX_CLOSE_1D</stp>
        <stp>8/1/2015</stp>
        <stp>4/18/2016</stp>
        <stp>[Brexit_data_sample.xlsx]Sheet4!R3C40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cols=2;rows=177</stp>
        <tr r="AN3" s="4"/>
      </tp>
      <tp t="e">
        <v>#N/A</v>
        <stp/>
        <stp>##V3_BDHV12</stp>
        <stp>EURUSD Curncy</stp>
        <stp>PX_CLOSE_1D</stp>
        <stp>8/1/2015</stp>
        <stp>4/18/2016</stp>
        <stp>[Brexit_data_sample.xlsx]Sheet2!R3C10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cols=2;rows=186</stp>
        <tr r="J3" s="2"/>
      </tp>
      <tp t="e">
        <v>#N/A</v>
        <stp/>
        <stp>##V3_BDHV12</stp>
        <stp>GBPUSD Curncy</stp>
        <stp>PX_CLOSE_1D</stp>
        <stp>8/1/2015</stp>
        <stp>4/18/2016</stp>
        <stp>[Brexit_data_sample.xlsx]Sheet2!R3C1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cols=2;rows=186</stp>
        <tr r="A3" s="2"/>
      </tp>
      <tp t="e">
        <v>#N/A</v>
        <stp/>
        <stp>##V3_BDHV12</stp>
        <stp>GBPEUR Curncy</stp>
        <stp>PX_CLOSE_1D</stp>
        <stp>8/1/2015</stp>
        <stp>4/18/2016</stp>
        <stp>[Brexit_data_sample.xlsx]Sheet2!R3C4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cols=2;rows=186</stp>
        <tr r="D3" s="2"/>
      </tp>
      <tp t="e">
        <v>#N/A</v>
        <stp/>
        <stp>##V3_BDHV12</stp>
        <stp>GBPJPY Curncy</stp>
        <stp>PX_CLOSE_1D</stp>
        <stp>8/1/2015</stp>
        <stp>4/18/2016</stp>
        <stp>[Brexit_data_sample.xlsx]Sheet2!R3C7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cols=2;rows=186</stp>
        <tr r="G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"/>
  <sheetViews>
    <sheetView topLeftCell="A8" workbookViewId="0">
      <selection activeCell="J2" sqref="J2:AH41"/>
    </sheetView>
  </sheetViews>
  <sheetFormatPr defaultRowHeight="15" x14ac:dyDescent="0.25"/>
  <cols>
    <col min="1" max="1" width="15.5703125" bestFit="1" customWidth="1"/>
    <col min="4" max="4" width="16.42578125" bestFit="1" customWidth="1"/>
    <col min="7" max="7" width="16.28515625" bestFit="1" customWidth="1"/>
    <col min="10" max="10" width="16.28515625" bestFit="1" customWidth="1"/>
    <col min="16" max="16" width="12" bestFit="1" customWidth="1"/>
    <col min="24" max="24" width="12.7109375" bestFit="1" customWidth="1"/>
    <col min="33" max="35" width="9.140625" customWidth="1"/>
  </cols>
  <sheetData>
    <row r="1" spans="1:34" x14ac:dyDescent="0.25">
      <c r="A1" t="s">
        <v>0</v>
      </c>
      <c r="D1" t="s">
        <v>3</v>
      </c>
      <c r="G1" t="s">
        <v>4</v>
      </c>
    </row>
    <row r="2" spans="1:34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9</v>
      </c>
      <c r="L2" t="s">
        <v>6</v>
      </c>
      <c r="M2" t="s">
        <v>8</v>
      </c>
      <c r="N2" t="s">
        <v>7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</row>
    <row r="3" spans="1:34" x14ac:dyDescent="0.25">
      <c r="A3" s="1">
        <f>_xll.BDH($A$1,$B$2:$B$2,"9/7/2015","4/18/2016","Dir=V","Dts=S","Sort=A","Quote=C","QtTyp=Y","Days=T","Per=cd","DtFmt=D","UseDPDF=Y","CshAdjNormal=N","CshAdjAbnormal=N","CapChg=N","cols=2;rows=39")</f>
        <v>42254</v>
      </c>
      <c r="B3">
        <v>43</v>
      </c>
      <c r="D3" s="1">
        <f>_xll.BDH($D$1,$E$2:$E$2,"9/3/2015","4/18/2016","Dir=V","Dts=S","Sort=A","Quote=C","QtTyp=Y","Days=T","Per=cd","DtFmt=D","UseDPDF=Y","CshAdjNormal=N","CshAdjAbnormal=N","CapChg=N","cols=2;rows=39")</f>
        <v>42254</v>
      </c>
      <c r="E3">
        <v>40</v>
      </c>
      <c r="G3" s="1">
        <f>_xll.BDH($G$1,$H$2:$H$2,"9/7/2015","4/18/2016","Dir=V","Dts=S","Sort=A","Quote=C","QtTyp=Y","Days=T","Per=cd","DtFmt=D","UseDPDF=Y","CshAdjNormal=N","CshAdjAbnormal=N","CapChg=N","cols=2;rows=39")</f>
        <v>42254</v>
      </c>
      <c r="H3">
        <v>17</v>
      </c>
      <c r="J3" s="1">
        <v>42254</v>
      </c>
      <c r="K3">
        <f>B3-E3</f>
        <v>3</v>
      </c>
      <c r="L3">
        <f>VLOOKUP($J3,Sheet2!$A:$L,3,FALSE)</f>
        <v>-5.767466247214692E-3</v>
      </c>
      <c r="M3">
        <f>VLOOKUP($J3,Sheet2!$A:$L,6,FALSE)</f>
        <v>-7.873441714660534E-3</v>
      </c>
      <c r="N3">
        <f>VLOOKUP($J3,Sheet2!$A:$L,9,FALSE)</f>
        <v>-1.5087912747757892E-2</v>
      </c>
      <c r="O3">
        <v>-1.5329578244401953E-2</v>
      </c>
      <c r="P3">
        <f>VLOOKUP($J3,Sheet5!D:F,3,FALSE)</f>
        <v>-2.8086785179391401E-2</v>
      </c>
      <c r="Q3">
        <f>VLOOKUP($J3,Sheet5!G:I,3,FALSE)</f>
        <v>-2.7118078977770521E-2</v>
      </c>
      <c r="R3">
        <f>VLOOKUP($J3,Sheet5!J:L,3,FALSE)</f>
        <v>-2.7473249971713409E-2</v>
      </c>
      <c r="S3">
        <f>VLOOKUP($J3,Sheet5!M:O,3,FALSE)</f>
        <v>-3.3373315458971264E-2</v>
      </c>
      <c r="T3">
        <f>VLOOKUP($J3,Sheet5!P:R,3,FALSE)</f>
        <v>-2.4407097076249995E-2</v>
      </c>
      <c r="U3">
        <v>-2.9882281919710318E-2</v>
      </c>
      <c r="V3">
        <f>VLOOKUP($J3,Sheet5!V:X,3,FALSE)</f>
        <v>-2.6580616164666448E-3</v>
      </c>
      <c r="W3">
        <f>VLOOKUP($J3,Sheet5!Y:AA,3,FALSE)</f>
        <v>-2.1461975020885538E-2</v>
      </c>
      <c r="X3">
        <f>VLOOKUP($J3,Sheet5!AB:AD,3,FALSE)</f>
        <v>-2.0644347719969147E-2</v>
      </c>
      <c r="Y3">
        <v>7.3206442166910746E-2</v>
      </c>
      <c r="Z3">
        <f>VLOOKUP($J3,Sheet5!AH:AJ,3,FALSE)</f>
        <v>-5.5999999999999941E-4</v>
      </c>
      <c r="AA3">
        <f>VLOOKUP($J3,Sheet5!AK:AM,3,FALSE)</f>
        <v>-5.9000000000000166E-4</v>
      </c>
      <c r="AB3">
        <v>-3.5200000000000118E-4</v>
      </c>
      <c r="AC3">
        <f>VLOOKUP($J3,Sheet5!AQ:AS,3,FALSE)</f>
        <v>-4.1000000000000037E-4</v>
      </c>
      <c r="AD3">
        <f>VLOOKUP($J3,Sheet5!AT:AV,3,FALSE)</f>
        <v>-7.6999999999999953E-4</v>
      </c>
      <c r="AE3">
        <f>VLOOKUP($J3,Sheet5!AW:AY,3,FALSE)</f>
        <v>1.8749999999999822E-2</v>
      </c>
      <c r="AF3">
        <f>VLOOKUP($J3,Sheet5!AZ:BB,3,FALSE)</f>
        <v>-2.8743891922967668E-3</v>
      </c>
      <c r="AG3">
        <v>-1.045903544450888E-3</v>
      </c>
      <c r="AH3">
        <f>VLOOKUP($J3,Sheet5!BF:BH,3,FALSE)</f>
        <v>2.4230806443810149E-2</v>
      </c>
    </row>
    <row r="4" spans="1:34" x14ac:dyDescent="0.25">
      <c r="A4" s="1">
        <v>42265</v>
      </c>
      <c r="B4">
        <v>40</v>
      </c>
      <c r="D4" s="1">
        <v>42265</v>
      </c>
      <c r="E4">
        <v>38</v>
      </c>
      <c r="G4" s="1">
        <v>42265</v>
      </c>
      <c r="H4">
        <v>22</v>
      </c>
      <c r="J4" s="1">
        <v>42265</v>
      </c>
      <c r="K4">
        <f t="shared" ref="K4:K41" si="0">B4-E4</f>
        <v>2</v>
      </c>
      <c r="L4">
        <f>VLOOKUP($J4,Sheet2!$A:$L,3,FALSE)</f>
        <v>6.3254372942618264E-3</v>
      </c>
      <c r="M4">
        <f>VLOOKUP($J4,Sheet2!$A:$L,6,FALSE)</f>
        <v>-6.4854623624572838E-3</v>
      </c>
      <c r="N4">
        <f>VLOOKUP($J4,Sheet2!$A:$L,9,FALSE)</f>
        <v>1.7131996680674888E-3</v>
      </c>
      <c r="O4">
        <f>VLOOKUP($J4,Sheet5!$A:$BH,3,FALSE)</f>
        <v>-2.5610055580335134E-3</v>
      </c>
      <c r="P4">
        <f>VLOOKUP($J4,Sheet5!D:F,3,FALSE)</f>
        <v>2.0017908494480707E-3</v>
      </c>
      <c r="Q4">
        <f>VLOOKUP($J4,Sheet5!G:I,3,FALSE)</f>
        <v>2.3173475463988957E-4</v>
      </c>
      <c r="R4">
        <f>VLOOKUP($J4,Sheet5!J:L,3,FALSE)</f>
        <v>1.2300917340910544E-3</v>
      </c>
      <c r="S4">
        <f>VLOOKUP($J4,Sheet5!M:O,3,FALSE)</f>
        <v>9.9002746061569447E-3</v>
      </c>
      <c r="T4">
        <f>VLOOKUP($J4,Sheet5!P:R,3,FALSE)</f>
        <v>-6.7777454926066794E-3</v>
      </c>
      <c r="U4">
        <f>VLOOKUP($J4,Sheet5!S:U,3,FALSE)</f>
        <v>-2.3154848046309517E-3</v>
      </c>
      <c r="V4">
        <f>VLOOKUP($J4,Sheet5!V:X,3,FALSE)</f>
        <v>-1.6505336725541886E-3</v>
      </c>
      <c r="W4">
        <f>VLOOKUP($J4,Sheet5!Y:AA,3,FALSE)</f>
        <v>1.4344911840454388E-2</v>
      </c>
      <c r="X4">
        <f>VLOOKUP($J4,Sheet5!AB:AD,3,FALSE)</f>
        <v>1.3112861605323989E-2</v>
      </c>
      <c r="Y4">
        <f>VLOOKUP($J4,Sheet5!AE:AG,3,FALSE)</f>
        <v>-5.4323223177908941E-3</v>
      </c>
      <c r="Z4">
        <f>VLOOKUP($J4,Sheet5!AH:AJ,3,FALSE)</f>
        <v>7.0000000000000062E-5</v>
      </c>
      <c r="AA4">
        <f>VLOOKUP($J4,Sheet5!AK:AM,3,FALSE)</f>
        <v>6.8999999999999953E-4</v>
      </c>
      <c r="AB4">
        <f>VLOOKUP($J4,Sheet5!AN:AP,3,FALSE)</f>
        <v>-1.0369999999999991E-3</v>
      </c>
      <c r="AC4">
        <f>VLOOKUP($J4,Sheet5!AQ:AS,3,FALSE)</f>
        <v>-5.0000000000000043E-5</v>
      </c>
      <c r="AD4">
        <f>VLOOKUP($J4,Sheet5!AT:AV,3,FALSE)</f>
        <v>1.3000000000000124E-4</v>
      </c>
      <c r="AE4">
        <f>VLOOKUP($J4,Sheet5!AW:AY,3,FALSE)</f>
        <v>-1.889334903051032E-2</v>
      </c>
      <c r="AF4">
        <f>VLOOKUP($J4,Sheet5!AZ:BB,3,FALSE)</f>
        <v>4.3233895373973041E-4</v>
      </c>
      <c r="AG4">
        <f>VLOOKUP($J4,Sheet5!BC:BE,3,FALSE)</f>
        <v>8.1376424087431509E-4</v>
      </c>
      <c r="AH4">
        <f>VLOOKUP($J4,Sheet5!BF:BH,3,FALSE)</f>
        <v>-2.0849420849420874E-2</v>
      </c>
    </row>
    <row r="5" spans="1:34" x14ac:dyDescent="0.25">
      <c r="A5" s="1">
        <v>42270</v>
      </c>
      <c r="B5">
        <v>40</v>
      </c>
      <c r="D5" s="1">
        <v>42270</v>
      </c>
      <c r="E5">
        <v>43</v>
      </c>
      <c r="G5" s="1">
        <v>42270</v>
      </c>
      <c r="H5">
        <v>17</v>
      </c>
      <c r="J5" s="1">
        <v>42270</v>
      </c>
      <c r="K5">
        <f t="shared" si="0"/>
        <v>-3</v>
      </c>
      <c r="L5">
        <f>VLOOKUP($J5,Sheet2!$A:$L,3,FALSE)</f>
        <v>-9.15715483330104E-3</v>
      </c>
      <c r="M5">
        <f>VLOOKUP($J5,Sheet2!$A:$L,6,FALSE)</f>
        <v>-3.8242297424055938E-3</v>
      </c>
      <c r="N5">
        <f>VLOOKUP($J5,Sheet2!$A:$L,9,FALSE)</f>
        <v>-1.2383652508826337E-2</v>
      </c>
      <c r="O5">
        <f>VLOOKUP($J5,Sheet5!$A:$BH,3,FALSE)</f>
        <v>-1.2318439020422289E-2</v>
      </c>
      <c r="P5">
        <f>VLOOKUP($J5,Sheet5!D:F,3,FALSE)</f>
        <v>-3.4236179260713095E-2</v>
      </c>
      <c r="Q5">
        <f>VLOOKUP($J5,Sheet5!G:I,3,FALSE)</f>
        <v>-3.7980561913291577E-2</v>
      </c>
      <c r="R5">
        <f>VLOOKUP($J5,Sheet5!J:L,3,FALSE)</f>
        <v>-3.4122309025597097E-2</v>
      </c>
      <c r="S5">
        <f>VLOOKUP($J5,Sheet5!M:O,3,FALSE)</f>
        <v>-3.1576622994258896E-2</v>
      </c>
      <c r="T5">
        <f>VLOOKUP($J5,Sheet5!P:R,3,FALSE)</f>
        <v>-2.8298937091464471E-2</v>
      </c>
      <c r="U5">
        <f>VLOOKUP($J5,Sheet5!S:U,3,FALSE)</f>
        <v>-1.86556114894878E-2</v>
      </c>
      <c r="V5">
        <f>VLOOKUP($J5,Sheet5!V:X,3,FALSE)</f>
        <v>1.1157545206432751E-3</v>
      </c>
      <c r="W5">
        <v>-1.9642724417556878E-2</v>
      </c>
      <c r="X5">
        <v>-1.97934191740788E-2</v>
      </c>
      <c r="Y5">
        <f>VLOOKUP($J5,Sheet5!AE:AG,3,FALSE)</f>
        <v>5.6399132321041323E-2</v>
      </c>
      <c r="Z5">
        <f>VLOOKUP($J5,Sheet5!AH:AJ,3,FALSE)</f>
        <v>-9.4000000000000084E-4</v>
      </c>
      <c r="AA5">
        <f>VLOOKUP($J5,Sheet5!AK:AM,3,FALSE)</f>
        <v>3.2999999999999919E-4</v>
      </c>
      <c r="AB5">
        <f>VLOOKUP($J5,Sheet5!AN:AP,3,FALSE)</f>
        <v>-6.7499999999999895E-4</v>
      </c>
      <c r="AC5">
        <v>-5.0999999999999993E-4</v>
      </c>
      <c r="AD5">
        <f>VLOOKUP($J5,Sheet5!AT:AV,3,FALSE)</f>
        <v>-9.9999999999999872E-4</v>
      </c>
      <c r="AE5">
        <f>VLOOKUP($J5,Sheet5!AW:AY,3,FALSE)</f>
        <v>5.4104380436480914E-2</v>
      </c>
      <c r="AF5">
        <f>VLOOKUP($J5,Sheet5!AZ:BB,3,FALSE)</f>
        <v>-5.1538943210829302E-3</v>
      </c>
      <c r="AG5">
        <f>VLOOKUP($J5,Sheet5!BC:BE,3,FALSE)</f>
        <v>-7.2353833586182859E-3</v>
      </c>
      <c r="AH5">
        <f>VLOOKUP($J5,Sheet5!BF:BH,3,FALSE)</f>
        <v>7.8199791047175227E-2</v>
      </c>
    </row>
    <row r="6" spans="1:34" x14ac:dyDescent="0.25">
      <c r="A6" s="1">
        <v>42276</v>
      </c>
      <c r="B6">
        <v>36</v>
      </c>
      <c r="D6" s="1">
        <v>42276</v>
      </c>
      <c r="E6">
        <v>55</v>
      </c>
      <c r="G6" s="1">
        <v>42276</v>
      </c>
      <c r="H6">
        <v>8</v>
      </c>
      <c r="J6" s="1">
        <v>42276</v>
      </c>
      <c r="K6">
        <f t="shared" si="0"/>
        <v>-19</v>
      </c>
      <c r="L6">
        <f>VLOOKUP($J6,Sheet2!$A:$L,3,FALSE)</f>
        <v>-3.9525691699615617E-4</v>
      </c>
      <c r="M6">
        <f>VLOOKUP($J6,Sheet2!$A:$L,6,FALSE)</f>
        <v>-4.8668977214071374E-3</v>
      </c>
      <c r="N6">
        <f>VLOOKUP($J6,Sheet2!$A:$L,9,FALSE)</f>
        <v>-5.8404449446550766E-3</v>
      </c>
      <c r="O6">
        <f>VLOOKUP($J6,Sheet5!$A:$BH,3,FALSE)</f>
        <v>-2.5666117824929779E-2</v>
      </c>
      <c r="P6">
        <f>VLOOKUP($J6,Sheet5!D:F,3,FALSE)</f>
        <v>-2.7587453634062786E-2</v>
      </c>
      <c r="Q6">
        <f>VLOOKUP($J6,Sheet5!G:I,3,FALSE)</f>
        <v>-2.1156976342128431E-2</v>
      </c>
      <c r="R6">
        <f>VLOOKUP($J6,Sheet5!J:L,3,FALSE)</f>
        <v>-2.3680119235760411E-2</v>
      </c>
      <c r="S6">
        <f>VLOOKUP($J6,Sheet5!M:O,3,FALSE)</f>
        <v>-2.8822815533980695E-2</v>
      </c>
      <c r="T6">
        <f>VLOOKUP($J6,Sheet5!P:R,3,FALSE)</f>
        <v>-2.4578450518169204E-2</v>
      </c>
      <c r="U6">
        <f>VLOOKUP($J6,Sheet5!S:U,3,FALSE)</f>
        <v>-2.1296296296296258E-2</v>
      </c>
      <c r="V6">
        <f>VLOOKUP($J6,Sheet5!V:X,3,FALSE)</f>
        <v>1.6403533809505877E-3</v>
      </c>
      <c r="W6">
        <f>VLOOKUP($J6,Sheet5!Y:AA,3,FALSE)</f>
        <v>-1.3165172581766305E-2</v>
      </c>
      <c r="X6">
        <f>VLOOKUP($J6,Sheet5!AB:AD,3,FALSE)</f>
        <v>-1.0414015586630909E-2</v>
      </c>
      <c r="Y6">
        <f>VLOOKUP($J6,Sheet5!AE:AG,3,FALSE)</f>
        <v>6.9748903945795249E-2</v>
      </c>
      <c r="Z6">
        <f>VLOOKUP($J6,Sheet5!AH:AJ,3,FALSE)</f>
        <v>-6.2000000000000054E-4</v>
      </c>
      <c r="AA6">
        <f>VLOOKUP($J6,Sheet5!AK:AM,3,FALSE)</f>
        <v>-6.0000000000002272E-5</v>
      </c>
      <c r="AB6">
        <f>VLOOKUP($J6,Sheet5!AN:AP,3,FALSE)</f>
        <v>-6.7400000000000131E-4</v>
      </c>
      <c r="AC6">
        <f>VLOOKUP($J6,Sheet5!AQ:AS,3,FALSE)</f>
        <v>3.3999999999999975E-4</v>
      </c>
      <c r="AD6">
        <f>VLOOKUP($J6,Sheet5!AT:AV,3,FALSE)</f>
        <v>-6.8999999999999953E-4</v>
      </c>
      <c r="AE6">
        <f>VLOOKUP($J6,Sheet5!AW:AY,3,FALSE)</f>
        <v>7.6238911886457705E-2</v>
      </c>
      <c r="AF6">
        <f>VLOOKUP($J6,Sheet5!AZ:BB,3,FALSE)</f>
        <v>-1.2429597980190388E-2</v>
      </c>
      <c r="AG6">
        <f>VLOOKUP($J6,Sheet5!BC:BE,3,FALSE)</f>
        <v>-1.5344355893897821E-2</v>
      </c>
      <c r="AH6">
        <f>VLOOKUP($J6,Sheet5!BF:BH,3,FALSE)</f>
        <v>7.7210908829243641E-2</v>
      </c>
    </row>
    <row r="7" spans="1:34" x14ac:dyDescent="0.25">
      <c r="A7" s="1">
        <v>42279</v>
      </c>
      <c r="B7">
        <v>42</v>
      </c>
      <c r="D7" s="1">
        <v>42279</v>
      </c>
      <c r="E7">
        <v>38</v>
      </c>
      <c r="G7" s="1">
        <v>42279</v>
      </c>
      <c r="H7">
        <v>20</v>
      </c>
      <c r="J7" s="1">
        <v>42279</v>
      </c>
      <c r="K7">
        <f t="shared" si="0"/>
        <v>4</v>
      </c>
      <c r="L7">
        <f>VLOOKUP($J7,Sheet2!$A:$L,3,FALSE)</f>
        <v>1.9830777366491859E-4</v>
      </c>
      <c r="M7">
        <f>VLOOKUP($J7,Sheet2!$A:$L,6,FALSE)</f>
        <v>-1.2562814070351536E-3</v>
      </c>
      <c r="N7">
        <f>VLOOKUP($J7,Sheet2!$A:$L,9,FALSE)</f>
        <v>6.0656858636431998E-4</v>
      </c>
      <c r="O7">
        <f>VLOOKUP($J7,Sheet5!$A:$BH,3,FALSE)</f>
        <v>1.9739274907162319E-3</v>
      </c>
      <c r="P7">
        <f>VLOOKUP($J7,Sheet5!D:F,3,FALSE)</f>
        <v>-6.4530030592845344E-3</v>
      </c>
      <c r="Q7">
        <f>VLOOKUP($J7,Sheet5!G:I,3,FALSE)</f>
        <v>-1.5650425860519901E-2</v>
      </c>
      <c r="R7">
        <f>VLOOKUP($J7,Sheet5!J:L,3,FALSE)</f>
        <v>-1.0197795960227962E-2</v>
      </c>
      <c r="S7">
        <f>VLOOKUP($J7,Sheet5!M:O,3,FALSE)</f>
        <v>-3.9591898888382548E-3</v>
      </c>
      <c r="T7">
        <f>VLOOKUP($J7,Sheet5!P:R,3,FALSE)</f>
        <v>1.7916032209266408E-3</v>
      </c>
      <c r="U7">
        <f>VLOOKUP($J7,Sheet5!S:U,3,FALSE)</f>
        <v>5.4911531421597548E-3</v>
      </c>
      <c r="V7">
        <f>VLOOKUP($J7,Sheet5!V:X,3,FALSE)</f>
        <v>1.5786776012301384E-2</v>
      </c>
      <c r="W7">
        <f>VLOOKUP($J7,Sheet5!Y:AA,3,FALSE)</f>
        <v>1.9224011755131887E-2</v>
      </c>
      <c r="X7">
        <f>VLOOKUP($J7,Sheet5!AB:AD,3,FALSE)</f>
        <v>2.2378752232206089E-2</v>
      </c>
      <c r="Y7">
        <f>VLOOKUP($J7,Sheet5!AE:AG,3,FALSE)</f>
        <v>-1.1314865392118567E-2</v>
      </c>
      <c r="Z7">
        <f>VLOOKUP($J7,Sheet5!AH:AJ,3,FALSE)</f>
        <v>-5.0999999999999939E-4</v>
      </c>
      <c r="AA7">
        <f>VLOOKUP($J7,Sheet5!AK:AM,3,FALSE)</f>
        <v>1.399999999999979E-4</v>
      </c>
      <c r="AB7">
        <f>VLOOKUP($J7,Sheet5!AN:AP,3,FALSE)</f>
        <v>0</v>
      </c>
      <c r="AC7">
        <f>VLOOKUP($J7,Sheet5!AQ:AS,3,FALSE)</f>
        <v>-3.0999999999999973E-4</v>
      </c>
      <c r="AD7">
        <f>VLOOKUP($J7,Sheet5!AT:AV,3,FALSE)</f>
        <v>-2.0000000000000017E-4</v>
      </c>
      <c r="AE7">
        <f>VLOOKUP($J7,Sheet5!AW:AY,3,FALSE)</f>
        <v>3.7870841660134102E-2</v>
      </c>
      <c r="AF7">
        <f>VLOOKUP($J7,Sheet5!AZ:BB,3,FALSE)</f>
        <v>1.0795956423594877E-3</v>
      </c>
      <c r="AG7">
        <f>VLOOKUP($J7,Sheet5!BC:BE,3,FALSE)</f>
        <v>-1.1165806219234131E-2</v>
      </c>
      <c r="AH7">
        <f>VLOOKUP($J7,Sheet5!BF:BH,3,FALSE)</f>
        <v>2.8334848350776154E-2</v>
      </c>
    </row>
    <row r="8" spans="1:34" x14ac:dyDescent="0.25">
      <c r="A8" s="1">
        <v>42285</v>
      </c>
      <c r="B8">
        <v>39</v>
      </c>
      <c r="D8" s="1">
        <v>42285</v>
      </c>
      <c r="E8">
        <v>44</v>
      </c>
      <c r="G8" s="1">
        <v>42285</v>
      </c>
      <c r="H8">
        <v>17</v>
      </c>
      <c r="J8" s="1">
        <v>42285</v>
      </c>
      <c r="K8">
        <f t="shared" si="0"/>
        <v>-5</v>
      </c>
      <c r="L8">
        <f>VLOOKUP($J8,Sheet2!$A:$L,3,FALSE)</f>
        <v>6.0418992578972208E-3</v>
      </c>
      <c r="M8">
        <f>VLOOKUP($J8,Sheet2!$A:$L,6,FALSE)</f>
        <v>9.1050410837218987E-3</v>
      </c>
      <c r="N8">
        <f>VLOOKUP($J8,Sheet2!$A:$L,9,FALSE)</f>
        <v>4.1732214647789423E-3</v>
      </c>
      <c r="O8">
        <f>VLOOKUP($J8,Sheet5!$A:$BH,3,FALSE)</f>
        <v>8.0356782092205759E-3</v>
      </c>
      <c r="P8">
        <f>VLOOKUP($J8,Sheet5!D:F,3,FALSE)</f>
        <v>1.4375708057261516E-3</v>
      </c>
      <c r="Q8">
        <f>VLOOKUP($J8,Sheet5!G:I,3,FALSE)</f>
        <v>6.8233020257846277E-3</v>
      </c>
      <c r="R8">
        <f>VLOOKUP($J8,Sheet5!J:L,3,FALSE)</f>
        <v>1.9595725585308532E-3</v>
      </c>
      <c r="S8">
        <f>VLOOKUP($J8,Sheet5!M:O,3,FALSE)</f>
        <v>6.542124009595085E-3</v>
      </c>
      <c r="T8">
        <f>VLOOKUP($J8,Sheet5!P:R,3,FALSE)</f>
        <v>1.6107717794049403E-3</v>
      </c>
      <c r="U8">
        <f>VLOOKUP($J8,Sheet5!S:U,3,FALSE)</f>
        <v>2.6658939437844253E-2</v>
      </c>
      <c r="V8">
        <f>VLOOKUP($J8,Sheet5!V:X,3,FALSE)</f>
        <v>3.0945329917146269E-2</v>
      </c>
      <c r="W8">
        <f>VLOOKUP($J8,Sheet5!Y:AA,3,FALSE)</f>
        <v>7.5266274792287202E-3</v>
      </c>
      <c r="X8">
        <f>VLOOKUP($J8,Sheet5!AB:AD,3,FALSE)</f>
        <v>1.174246530789258E-2</v>
      </c>
      <c r="Y8">
        <f>VLOOKUP($J8,Sheet5!AE:AG,3,FALSE)</f>
        <v>-2.4454148471615644E-2</v>
      </c>
      <c r="Z8">
        <f>VLOOKUP($J8,Sheet5!AH:AJ,3,FALSE)</f>
        <v>-3.0000000000000028E-5</v>
      </c>
      <c r="AA8">
        <f>VLOOKUP($J8,Sheet5!AK:AM,3,FALSE)</f>
        <v>2.8000000000000469E-4</v>
      </c>
      <c r="AB8">
        <f>VLOOKUP($J8,Sheet5!AN:AP,3,FALSE)</f>
        <v>3.5300000000000332E-4</v>
      </c>
      <c r="AC8">
        <f>VLOOKUP($J8,Sheet5!AQ:AS,3,FALSE)</f>
        <v>1.2000000000000011E-4</v>
      </c>
      <c r="AD8">
        <f>VLOOKUP($J8,Sheet5!AT:AV,3,FALSE)</f>
        <v>2.8000000000000025E-4</v>
      </c>
      <c r="AE8">
        <f>VLOOKUP($J8,Sheet5!AW:AY,3,FALSE)</f>
        <v>-1.9583656399050797E-2</v>
      </c>
      <c r="AF8">
        <f>VLOOKUP($J8,Sheet5!AZ:BB,3,FALSE)</f>
        <v>4.0741100009700215E-3</v>
      </c>
      <c r="AG8">
        <f>VLOOKUP($J8,Sheet5!BC:BE,3,FALSE)</f>
        <v>1.0251519847419122E-2</v>
      </c>
      <c r="AH8">
        <f>VLOOKUP($J8,Sheet5!BF:BH,3,FALSE)</f>
        <v>-6.7597585302752172E-3</v>
      </c>
    </row>
    <row r="9" spans="1:34" x14ac:dyDescent="0.25">
      <c r="A9" s="1">
        <v>42290</v>
      </c>
      <c r="B9">
        <v>41</v>
      </c>
      <c r="D9" s="1">
        <v>42290</v>
      </c>
      <c r="E9">
        <v>43</v>
      </c>
      <c r="G9" s="1">
        <v>42290</v>
      </c>
      <c r="H9">
        <v>16</v>
      </c>
      <c r="J9" s="1">
        <v>42290</v>
      </c>
      <c r="K9">
        <f t="shared" si="0"/>
        <v>-2</v>
      </c>
      <c r="L9">
        <f>VLOOKUP($J9,Sheet2!$A:$L,3,FALSE)</f>
        <v>1.6969064090850416E-3</v>
      </c>
      <c r="M9">
        <f>VLOOKUP($J9,Sheet2!$A:$L,6,FALSE)</f>
        <v>1.9277823088899027E-3</v>
      </c>
      <c r="N9">
        <f>VLOOKUP($J9,Sheet2!$A:$L,9,FALSE)</f>
        <v>-1.6281783398008898E-4</v>
      </c>
      <c r="O9">
        <f>VLOOKUP($J9,Sheet5!$A:$BH,3,FALSE)</f>
        <v>1.2755038736604885E-3</v>
      </c>
      <c r="P9">
        <f>VLOOKUP($J9,Sheet5!D:F,3,FALSE)</f>
        <v>-2.6992017254472422E-3</v>
      </c>
      <c r="Q9">
        <f>VLOOKUP($J9,Sheet5!G:I,3,FALSE)</f>
        <v>2.3007745181546913E-3</v>
      </c>
      <c r="R9">
        <f>VLOOKUP($J9,Sheet5!J:L,3,FALSE)</f>
        <v>-9.1683562490962878E-4</v>
      </c>
      <c r="S9">
        <f>VLOOKUP($J9,Sheet5!M:O,3,FALSE)</f>
        <v>-8.6813029129000352E-3</v>
      </c>
      <c r="T9">
        <f>VLOOKUP($J9,Sheet5!P:R,3,FALSE)</f>
        <v>-7.0104236802074338E-3</v>
      </c>
      <c r="U9">
        <f>VLOOKUP($J9,Sheet5!S:U,3,FALSE)</f>
        <v>-7.5125208681133815E-3</v>
      </c>
      <c r="V9">
        <f>VLOOKUP($J9,Sheet5!V:X,3,FALSE)</f>
        <v>1.2536629858914461E-2</v>
      </c>
      <c r="W9">
        <f>VLOOKUP($J9,Sheet5!Y:AA,3,FALSE)</f>
        <v>1.6399162788287569E-2</v>
      </c>
      <c r="X9">
        <f>VLOOKUP($J9,Sheet5!AB:AD,3,FALSE)</f>
        <v>2.276900229512635E-2</v>
      </c>
      <c r="Y9">
        <f>VLOOKUP($J9,Sheet5!AE:AG,3,FALSE)</f>
        <v>-5.9708509637987794E-2</v>
      </c>
      <c r="Z9">
        <f>VLOOKUP($J9,Sheet5!AH:AJ,3,FALSE)</f>
        <v>-3.7000000000000032E-4</v>
      </c>
      <c r="AA9">
        <f>VLOOKUP($J9,Sheet5!AK:AM,3,FALSE)</f>
        <v>0</v>
      </c>
      <c r="AB9">
        <f>VLOOKUP($J9,Sheet5!AN:AP,3,FALSE)</f>
        <v>-1.5900000000000248E-4</v>
      </c>
      <c r="AC9">
        <f>VLOOKUP($J9,Sheet5!AQ:AS,3,FALSE)</f>
        <v>-1.3000000000000012E-4</v>
      </c>
      <c r="AD9">
        <f>VLOOKUP($J9,Sheet5!AT:AV,3,FALSE)</f>
        <v>-4.400000000000004E-4</v>
      </c>
      <c r="AE9">
        <f>VLOOKUP($J9,Sheet5!AW:AY,3,FALSE)</f>
        <v>-2.2282131661441995E-2</v>
      </c>
      <c r="AF9">
        <f>VLOOKUP($J9,Sheet5!AZ:BB,3,FALSE)</f>
        <v>3.1749086011159111E-3</v>
      </c>
      <c r="AG9">
        <f>VLOOKUP($J9,Sheet5!BC:BE,3,FALSE)</f>
        <v>-1.8799201033955493E-3</v>
      </c>
      <c r="AH9">
        <f>VLOOKUP($J9,Sheet5!BF:BH,3,FALSE)</f>
        <v>-1.1799617590822264E-2</v>
      </c>
    </row>
    <row r="10" spans="1:34" x14ac:dyDescent="0.25">
      <c r="A10" s="1">
        <v>42297</v>
      </c>
      <c r="B10">
        <v>36</v>
      </c>
      <c r="D10" s="1">
        <v>42297</v>
      </c>
      <c r="E10">
        <v>52</v>
      </c>
      <c r="G10" s="1">
        <v>42297</v>
      </c>
      <c r="H10">
        <v>12</v>
      </c>
      <c r="J10" s="1">
        <v>42297</v>
      </c>
      <c r="K10">
        <f t="shared" si="0"/>
        <v>-16</v>
      </c>
      <c r="L10">
        <f>VLOOKUP($J10,Sheet2!$A:$L,3,FALSE)</f>
        <v>1.748931208705784E-3</v>
      </c>
      <c r="M10">
        <f>VLOOKUP($J10,Sheet2!$A:$L,6,FALSE)</f>
        <v>3.4546122748988495E-3</v>
      </c>
      <c r="N10">
        <f>VLOOKUP($J10,Sheet2!$A:$L,9,FALSE)</f>
        <v>2.3322413381641205E-3</v>
      </c>
      <c r="O10">
        <f>VLOOKUP($J10,Sheet5!$A:$BH,3,FALSE)</f>
        <v>2.7052151629769483E-4</v>
      </c>
      <c r="P10">
        <f>VLOOKUP($J10,Sheet5!D:F,3,FALSE)</f>
        <v>2.7217885553043608E-4</v>
      </c>
      <c r="Q10">
        <f>VLOOKUP($J10,Sheet5!G:I,3,FALSE)</f>
        <v>5.9261135957198174E-3</v>
      </c>
      <c r="R10">
        <f>VLOOKUP($J10,Sheet5!J:L,3,FALSE)</f>
        <v>2.177688342476003E-3</v>
      </c>
      <c r="S10">
        <f>VLOOKUP($J10,Sheet5!M:O,3,FALSE)</f>
        <v>2.0840819259790866E-3</v>
      </c>
      <c r="T10">
        <f>VLOOKUP($J10,Sheet5!P:R,3,FALSE)</f>
        <v>-4.0310189337162683E-3</v>
      </c>
      <c r="U10">
        <f>VLOOKUP($J10,Sheet5!S:U,3,FALSE)</f>
        <v>-1.0206896551724021E-2</v>
      </c>
      <c r="V10">
        <f>VLOOKUP($J10,Sheet5!V:X,3,FALSE)</f>
        <v>3.1853361002642799E-4</v>
      </c>
      <c r="W10">
        <f>VLOOKUP($J10,Sheet5!Y:AA,3,FALSE)</f>
        <v>-8.7782503635508435E-3</v>
      </c>
      <c r="X10">
        <f>VLOOKUP($J10,Sheet5!AB:AD,3,FALSE)</f>
        <v>-7.3646602560696328E-3</v>
      </c>
      <c r="Y10">
        <f>VLOOKUP($J10,Sheet5!AE:AG,3,FALSE)</f>
        <v>-6.9578466226510982E-2</v>
      </c>
      <c r="Z10">
        <f>VLOOKUP($J10,Sheet5!AH:AJ,3,FALSE)</f>
        <v>1.6999999999999904E-4</v>
      </c>
      <c r="AA10">
        <f>VLOOKUP($J10,Sheet5!AK:AM,3,FALSE)</f>
        <v>2.0000000000002238E-5</v>
      </c>
      <c r="AB10">
        <f>VLOOKUP($J10,Sheet5!AN:AP,3,FALSE)</f>
        <v>-1.0599999999999721E-4</v>
      </c>
      <c r="AC10">
        <f>VLOOKUP($J10,Sheet5!AQ:AS,3,FALSE)</f>
        <v>1.2000000000000011E-4</v>
      </c>
      <c r="AD10">
        <f>VLOOKUP($J10,Sheet5!AT:AV,3,FALSE)</f>
        <v>2.0999999999999909E-4</v>
      </c>
      <c r="AE10">
        <f>VLOOKUP($J10,Sheet5!AW:AY,3,FALSE)</f>
        <v>-1.8123359415229578E-2</v>
      </c>
      <c r="AF10">
        <f>VLOOKUP($J10,Sheet5!AZ:BB,3,FALSE)</f>
        <v>1.2973908029405568E-3</v>
      </c>
      <c r="AG10">
        <f>VLOOKUP($J10,Sheet5!BC:BE,3,FALSE)</f>
        <v>2.6969981238273988E-3</v>
      </c>
      <c r="AH10">
        <f>VLOOKUP($J10,Sheet5!BF:BH,3,FALSE)</f>
        <v>-1.947430511249415E-2</v>
      </c>
    </row>
    <row r="11" spans="1:34" x14ac:dyDescent="0.25">
      <c r="A11" s="1">
        <v>42298</v>
      </c>
      <c r="B11">
        <v>40</v>
      </c>
      <c r="D11" s="1">
        <v>42298</v>
      </c>
      <c r="E11">
        <v>42</v>
      </c>
      <c r="G11" s="1">
        <v>42298</v>
      </c>
      <c r="H11">
        <v>17</v>
      </c>
      <c r="J11" s="1">
        <v>42298</v>
      </c>
      <c r="K11">
        <f t="shared" si="0"/>
        <v>-2</v>
      </c>
      <c r="L11">
        <f>VLOOKUP($J11,Sheet2!$A:$L,3,FALSE)</f>
        <v>-1.3579049466537763E-3</v>
      </c>
      <c r="M11">
        <f>VLOOKUP($J11,Sheet2!$A:$L,6,FALSE)</f>
        <v>-2.8567242894813605E-3</v>
      </c>
      <c r="N11">
        <f>VLOOKUP($J11,Sheet2!$A:$L,9,FALSE)</f>
        <v>1.5205463144338793E-3</v>
      </c>
      <c r="O11">
        <f>VLOOKUP($J11,Sheet5!$A:$BH,3,FALSE)</f>
        <v>-1.4210831702448079E-3</v>
      </c>
      <c r="P11">
        <f>VLOOKUP($J11,Sheet5!D:F,3,FALSE)</f>
        <v>-6.4327274041413585E-3</v>
      </c>
      <c r="Q11">
        <f>VLOOKUP($J11,Sheet5!G:I,3,FALSE)</f>
        <v>-1.6361169621941229E-3</v>
      </c>
      <c r="R11">
        <f>VLOOKUP($J11,Sheet5!J:L,3,FALSE)</f>
        <v>-4.9877140866249059E-3</v>
      </c>
      <c r="S11">
        <f>VLOOKUP($J11,Sheet5!M:O,3,FALSE)</f>
        <v>-9.5381526104416636E-3</v>
      </c>
      <c r="T11">
        <f>VLOOKUP($J11,Sheet5!P:R,3,FALSE)</f>
        <v>-1.1334423746877098E-3</v>
      </c>
      <c r="U11">
        <f>VLOOKUP($J11,Sheet5!S:U,3,FALSE)</f>
        <v>-2.7870680044606022E-4</v>
      </c>
      <c r="V11">
        <v>-3.00461253739992E-3</v>
      </c>
      <c r="W11">
        <f>VLOOKUP($J11,Sheet5!Y:AA,3,FALSE)</f>
        <v>4.1872503961397634E-3</v>
      </c>
      <c r="X11">
        <f>VLOOKUP($J11,Sheet5!AB:AD,3,FALSE)</f>
        <v>3.0306071249373012E-3</v>
      </c>
      <c r="Y11">
        <f>VLOOKUP($J11,Sheet5!AE:AG,3,FALSE)</f>
        <v>3.4388646288209479E-2</v>
      </c>
      <c r="Z11">
        <f>VLOOKUP($J11,Sheet5!AH:AJ,3,FALSE)</f>
        <v>6.1000000000000052E-4</v>
      </c>
      <c r="AA11">
        <f>VLOOKUP($J11,Sheet5!AK:AM,3,FALSE)</f>
        <v>2.0000000000000017E-4</v>
      </c>
      <c r="AB11">
        <f>VLOOKUP($J11,Sheet5!AN:AP,3,FALSE)</f>
        <v>4.4200000000000017E-4</v>
      </c>
      <c r="AC11">
        <f>VLOOKUP($J11,Sheet5!AQ:AS,3,FALSE)</f>
        <v>-1.8000000000000015E-4</v>
      </c>
      <c r="AD11">
        <f>VLOOKUP($J11,Sheet5!AT:AV,3,FALSE)</f>
        <v>3.2999999999999919E-4</v>
      </c>
      <c r="AE11">
        <f>VLOOKUP($J11,Sheet5!AW:AY,3,FALSE)</f>
        <v>9.2097521041734076E-4</v>
      </c>
      <c r="AF11">
        <f>VLOOKUP($J11,Sheet5!AZ:BB,3,FALSE)</f>
        <v>-4.7989250407909356E-4</v>
      </c>
      <c r="AG11">
        <f>VLOOKUP($J11,Sheet5!BC:BE,3,FALSE)</f>
        <v>9.3556309203601806E-4</v>
      </c>
      <c r="AH11">
        <f>VLOOKUP($J11,Sheet5!BF:BH,3,FALSE)</f>
        <v>-2.3050031766687074E-3</v>
      </c>
    </row>
    <row r="12" spans="1:34" x14ac:dyDescent="0.25">
      <c r="A12" s="1">
        <v>42303</v>
      </c>
      <c r="B12">
        <v>39</v>
      </c>
      <c r="D12" s="1">
        <v>42303</v>
      </c>
      <c r="E12">
        <v>42</v>
      </c>
      <c r="G12" s="1">
        <v>42303</v>
      </c>
      <c r="H12">
        <v>19</v>
      </c>
      <c r="J12" s="1">
        <v>42303</v>
      </c>
      <c r="K12">
        <f t="shared" si="0"/>
        <v>-3</v>
      </c>
      <c r="L12">
        <f>VLOOKUP($J12,Sheet2!$A:$L,3,FALSE)</f>
        <v>-5.1968299337403767E-3</v>
      </c>
      <c r="M12">
        <f>VLOOKUP($J12,Sheet2!$A:$L,6,FALSE)</f>
        <v>3.0309590820523091E-3</v>
      </c>
      <c r="N12">
        <f>VLOOKUP($J12,Sheet2!$A:$L,9,FALSE)</f>
        <v>1.1195134422348207E-3</v>
      </c>
      <c r="O12">
        <f>VLOOKUP($J12,Sheet5!$A:$BH,3,FALSE)</f>
        <v>1.1030396928638497E-2</v>
      </c>
      <c r="P12">
        <f>VLOOKUP($J12,Sheet5!D:F,3,FALSE)</f>
        <v>2.5292679574693055E-2</v>
      </c>
      <c r="Q12">
        <f>VLOOKUP($J12,Sheet5!G:I,3,FALSE)</f>
        <v>2.8838244867265272E-2</v>
      </c>
      <c r="R12">
        <f>VLOOKUP($J12,Sheet5!J:L,3,FALSE)</f>
        <v>2.1681364464631203E-2</v>
      </c>
      <c r="S12">
        <f>VLOOKUP($J12,Sheet5!M:O,3,FALSE)</f>
        <v>6.2749572162008604E-3</v>
      </c>
      <c r="T12">
        <f>VLOOKUP($J12,Sheet5!P:R,3,FALSE)</f>
        <v>1.0633159146085314E-2</v>
      </c>
      <c r="U12">
        <f>VLOOKUP($J12,Sheet5!S:U,3,FALSE)</f>
        <v>5.8203991130820754E-3</v>
      </c>
      <c r="V12">
        <f>VLOOKUP($J12,Sheet5!V:X,3,FALSE)</f>
        <v>1.1673584935668169E-2</v>
      </c>
      <c r="W12">
        <f>VLOOKUP($J12,Sheet5!Y:AA,3,FALSE)</f>
        <v>2.1123494578775048E-2</v>
      </c>
      <c r="X12">
        <f>VLOOKUP($J12,Sheet5!AB:AD,3,FALSE)</f>
        <v>1.9509688977881856E-2</v>
      </c>
      <c r="Y12">
        <f>VLOOKUP($J12,Sheet5!AE:AG,3,FALSE)</f>
        <v>1.0303687635574654E-2</v>
      </c>
      <c r="Z12">
        <f>VLOOKUP($J12,Sheet5!AH:AJ,3,FALSE)</f>
        <v>1.6000000000000015E-4</v>
      </c>
      <c r="AA12">
        <f>VLOOKUP($J12,Sheet5!AK:AM,3,FALSE)</f>
        <v>-1.6000000000000015E-4</v>
      </c>
      <c r="AB12">
        <f>VLOOKUP($J12,Sheet5!AN:AP,3,FALSE)</f>
        <v>6.0299999999999796E-4</v>
      </c>
      <c r="AC12">
        <f>VLOOKUP($J12,Sheet5!AQ:AS,3,FALSE)</f>
        <v>-5.0000000000000043E-5</v>
      </c>
      <c r="AD12">
        <f>VLOOKUP($J12,Sheet5!AT:AV,3,FALSE)</f>
        <v>6.2000000000000054E-4</v>
      </c>
      <c r="AE12">
        <f>VLOOKUP($J12,Sheet5!AW:AY,3,FALSE)</f>
        <v>-4.8599392507593819E-2</v>
      </c>
      <c r="AF12">
        <f>VLOOKUP($J12,Sheet5!AZ:BB,3,FALSE)</f>
        <v>2.8699894767052481E-3</v>
      </c>
      <c r="AG12">
        <f>VLOOKUP($J12,Sheet5!BC:BE,3,FALSE)</f>
        <v>3.5075412136091888E-3</v>
      </c>
      <c r="AH12">
        <f>VLOOKUP($J12,Sheet5!BF:BH,3,FALSE)</f>
        <v>-5.4873123132749502E-2</v>
      </c>
    </row>
    <row r="13" spans="1:34" x14ac:dyDescent="0.25">
      <c r="A13" s="1">
        <v>42305</v>
      </c>
      <c r="B13">
        <v>43</v>
      </c>
      <c r="D13" s="1">
        <v>42305</v>
      </c>
      <c r="E13">
        <v>46</v>
      </c>
      <c r="G13" s="1">
        <v>42305</v>
      </c>
      <c r="H13">
        <v>12</v>
      </c>
      <c r="J13" s="1">
        <v>42305</v>
      </c>
      <c r="K13">
        <f t="shared" si="0"/>
        <v>-3</v>
      </c>
      <c r="L13">
        <f>VLOOKUP($J13,Sheet2!$A:$L,3,FALSE)</f>
        <v>-3.387180823345548E-3</v>
      </c>
      <c r="M13">
        <f>VLOOKUP($J13,Sheet2!$A:$L,6,FALSE)</f>
        <v>-2.5932862699897807E-3</v>
      </c>
      <c r="N13">
        <f>VLOOKUP($J13,Sheet2!$A:$L,9,FALSE)</f>
        <v>-8.6494395077133523E-3</v>
      </c>
      <c r="O13">
        <f>VLOOKUP($J13,Sheet5!$A:$BH,3,FALSE)</f>
        <v>-2.5540995953997614E-3</v>
      </c>
      <c r="P13">
        <f>VLOOKUP($J13,Sheet5!D:F,3,FALSE)</f>
        <v>-1.0222313885888346E-2</v>
      </c>
      <c r="Q13">
        <f>VLOOKUP($J13,Sheet5!G:I,3,FALSE)</f>
        <v>-1.0105227684713114E-2</v>
      </c>
      <c r="R13">
        <f>VLOOKUP($J13,Sheet5!J:L,3,FALSE)</f>
        <v>-9.8371698002693853E-3</v>
      </c>
      <c r="S13">
        <f>VLOOKUP($J13,Sheet5!M:O,3,FALSE)</f>
        <v>-9.0192457922023683E-3</v>
      </c>
      <c r="T13">
        <f>VLOOKUP($J13,Sheet5!P:R,3,FALSE)</f>
        <v>-8.0644909942620968E-3</v>
      </c>
      <c r="U13">
        <f>VLOOKUP($J13,Sheet5!S:U,3,FALSE)</f>
        <v>-1.1401557285873332E-2</v>
      </c>
      <c r="V13">
        <f>VLOOKUP($J13,Sheet5!V:X,3,FALSE)</f>
        <v>-1.1511207701816462E-3</v>
      </c>
      <c r="W13">
        <f>VLOOKUP($J13,Sheet5!Y:AA,3,FALSE)</f>
        <v>-8.9765621371479254E-3</v>
      </c>
      <c r="X13">
        <f>VLOOKUP($J13,Sheet5!AB:AD,3,FALSE)</f>
        <v>-1.0186082014637776E-2</v>
      </c>
      <c r="Y13">
        <f>VLOOKUP($J13,Sheet5!AE:AG,3,FALSE)</f>
        <v>-2.1254536029030602E-2</v>
      </c>
      <c r="Z13">
        <f>VLOOKUP($J13,Sheet5!AH:AJ,3,FALSE)</f>
        <v>-5.6999999999999998E-4</v>
      </c>
      <c r="AA13">
        <f>VLOOKUP($J13,Sheet5!AK:AM,3,FALSE)</f>
        <v>-2.8999999999999913E-4</v>
      </c>
      <c r="AB13">
        <f>VLOOKUP($J13,Sheet5!AN:AP,3,FALSE)</f>
        <v>-1.9400000000000084E-4</v>
      </c>
      <c r="AC13">
        <f>VLOOKUP($J13,Sheet5!AQ:AS,3,FALSE)</f>
        <v>-1.3000000000000012E-4</v>
      </c>
      <c r="AD13">
        <f>VLOOKUP($J13,Sheet5!AT:AV,3,FALSE)</f>
        <v>-6.7000000000000176E-4</v>
      </c>
      <c r="AE13">
        <f>VLOOKUP($J13,Sheet5!AW:AY,3,FALSE)</f>
        <v>7.3353042896189269E-3</v>
      </c>
      <c r="AF13">
        <f>VLOOKUP($J13,Sheet5!AZ:BB,3,FALSE)</f>
        <v>1.5226494099733756E-3</v>
      </c>
      <c r="AG13">
        <f>VLOOKUP($J13,Sheet5!BC:BE,3,FALSE)</f>
        <v>-3.2656869605784955E-3</v>
      </c>
      <c r="AH13">
        <f>VLOOKUP($J13,Sheet5!BF:BH,3,FALSE)</f>
        <v>6.1019095544374569E-3</v>
      </c>
    </row>
    <row r="14" spans="1:34" x14ac:dyDescent="0.25">
      <c r="A14" s="1">
        <v>42307</v>
      </c>
      <c r="B14">
        <v>41</v>
      </c>
      <c r="D14" s="1">
        <v>42307</v>
      </c>
      <c r="E14">
        <v>39</v>
      </c>
      <c r="G14" s="1">
        <v>42307</v>
      </c>
      <c r="H14">
        <v>19</v>
      </c>
      <c r="J14" s="1">
        <v>42307</v>
      </c>
      <c r="K14">
        <f t="shared" si="0"/>
        <v>2</v>
      </c>
      <c r="L14">
        <f>VLOOKUP($J14,Sheet2!$A:$L,3,FALSE)</f>
        <v>3.0793422000918724E-3</v>
      </c>
      <c r="M14">
        <f>VLOOKUP($J14,Sheet2!$A:$L,6,FALSE)</f>
        <v>-1.7175982251484978E-3</v>
      </c>
      <c r="N14">
        <f>VLOOKUP($J14,Sheet2!$A:$L,9,FALSE)</f>
        <v>3.4467458823019825E-3</v>
      </c>
      <c r="O14">
        <f>VLOOKUP($J14,Sheet5!$A:$BH,3,FALSE)</f>
        <v>-4.4968545937285054E-4</v>
      </c>
      <c r="P14">
        <f>VLOOKUP($J14,Sheet5!D:F,3,FALSE)</f>
        <v>-9.7329969042536657E-4</v>
      </c>
      <c r="Q14">
        <f>VLOOKUP($J14,Sheet5!G:I,3,FALSE)</f>
        <v>-2.8729795900279687E-3</v>
      </c>
      <c r="R14">
        <f>VLOOKUP($J14,Sheet5!J:L,3,FALSE)</f>
        <v>-2.2507446457123992E-3</v>
      </c>
      <c r="S14">
        <f>VLOOKUP($J14,Sheet5!M:O,3,FALSE)</f>
        <v>-2.2121384004537781E-2</v>
      </c>
      <c r="T14">
        <f>VLOOKUP($J14,Sheet5!P:R,3,FALSE)</f>
        <v>-6.5239678150921243E-3</v>
      </c>
      <c r="U14">
        <f>VLOOKUP($J14,Sheet5!S:U,3,FALSE)</f>
        <v>-9.3910073989754705E-3</v>
      </c>
      <c r="V14">
        <f>VLOOKUP($J14,Sheet5!V:X,3,FALSE)</f>
        <v>-5.2634920634920812E-3</v>
      </c>
      <c r="W14">
        <f>VLOOKUP($J14,Sheet5!Y:AA,3,FALSE)</f>
        <v>1.7293532991025096E-3</v>
      </c>
      <c r="X14">
        <f>VLOOKUP($J14,Sheet5!AB:AD,3,FALSE)</f>
        <v>-5.1706642364646171E-5</v>
      </c>
      <c r="Y14">
        <f>VLOOKUP($J14,Sheet5!AE:AG,3,FALSE)</f>
        <v>1.3086150490730475E-2</v>
      </c>
      <c r="Z14">
        <f>VLOOKUP($J14,Sheet5!AH:AJ,3,FALSE)</f>
        <v>9.2000000000000024E-4</v>
      </c>
      <c r="AA14">
        <f>VLOOKUP($J14,Sheet5!AK:AM,3,FALSE)</f>
        <v>5.9999999999997833E-5</v>
      </c>
      <c r="AB14">
        <f>VLOOKUP($J14,Sheet5!AN:AP,3,FALSE)</f>
        <v>7.1599999999999659E-4</v>
      </c>
      <c r="AC14">
        <f>VLOOKUP($J14,Sheet5!AQ:AS,3,FALSE)</f>
        <v>1.3000000000000012E-4</v>
      </c>
      <c r="AD14">
        <f>VLOOKUP($J14,Sheet5!AT:AV,3,FALSE)</f>
        <v>1.25E-3</v>
      </c>
      <c r="AE14">
        <f>VLOOKUP($J14,Sheet5!AW:AY,3,FALSE)</f>
        <v>-9.6728067961980857E-3</v>
      </c>
      <c r="AF14">
        <f>VLOOKUP($J14,Sheet5!AZ:BB,3,FALSE)</f>
        <v>1.0459256441950338E-3</v>
      </c>
      <c r="AG14">
        <f>VLOOKUP($J14,Sheet5!BC:BE,3,FALSE)</f>
        <v>-2.5673940949935137E-3</v>
      </c>
      <c r="AH14">
        <f>VLOOKUP($J14,Sheet5!BF:BH,3,FALSE)</f>
        <v>8.4965936322602964E-3</v>
      </c>
    </row>
    <row r="15" spans="1:34" x14ac:dyDescent="0.25">
      <c r="A15" s="1">
        <v>42320</v>
      </c>
      <c r="B15">
        <v>44</v>
      </c>
      <c r="D15" s="1">
        <v>42320</v>
      </c>
      <c r="E15">
        <v>39</v>
      </c>
      <c r="G15" s="1">
        <v>42320</v>
      </c>
      <c r="H15">
        <v>19</v>
      </c>
      <c r="J15" s="1">
        <v>42320</v>
      </c>
      <c r="K15">
        <f t="shared" si="0"/>
        <v>5</v>
      </c>
      <c r="L15">
        <f>VLOOKUP($J15,Sheet2!$A:$L,3,FALSE)</f>
        <v>6.2173424168265878E-3</v>
      </c>
      <c r="M15">
        <f>VLOOKUP($J15,Sheet2!$A:$L,6,FALSE)</f>
        <v>4.3977869201305975E-3</v>
      </c>
      <c r="N15">
        <f>VLOOKUP($J15,Sheet2!$A:$L,9,FALSE)</f>
        <v>3.7217645352896067E-3</v>
      </c>
      <c r="O15">
        <f>VLOOKUP($J15,Sheet5!$A:$BH,3,FALSE)</f>
        <v>-3.2280998405164185E-3</v>
      </c>
      <c r="P15">
        <f>VLOOKUP($J15,Sheet5!D:F,3,FALSE)</f>
        <v>8.2143089801636204E-3</v>
      </c>
      <c r="Q15">
        <f>VLOOKUP($J15,Sheet5!G:I,3,FALSE)</f>
        <v>6.9559068434676963E-3</v>
      </c>
      <c r="R15">
        <f>VLOOKUP($J15,Sheet5!J:L,3,FALSE)</f>
        <v>6.7203830209610071E-3</v>
      </c>
      <c r="S15">
        <f>VLOOKUP($J15,Sheet5!M:O,3,FALSE)</f>
        <v>4.9697493517717461E-3</v>
      </c>
      <c r="T15">
        <f>VLOOKUP($J15,Sheet5!P:R,3,FALSE)</f>
        <v>3.4930712255070162E-3</v>
      </c>
      <c r="U15">
        <f>VLOOKUP($J15,Sheet5!S:U,3,FALSE)</f>
        <v>2.0426028596440826E-3</v>
      </c>
      <c r="V15">
        <f>VLOOKUP($J15,Sheet5!V:X,3,FALSE)</f>
        <v>-2.4616000077429812E-3</v>
      </c>
      <c r="W15">
        <f>VLOOKUP($J15,Sheet5!Y:AA,3,FALSE)</f>
        <v>1.0233203160348037E-3</v>
      </c>
      <c r="X15">
        <f>VLOOKUP($J15,Sheet5!AB:AD,3,FALSE)</f>
        <v>3.6741575861287679E-3</v>
      </c>
      <c r="Y15">
        <f>VLOOKUP($J15,Sheet5!AE:AG,3,FALSE)</f>
        <v>2.2174148188209841E-2</v>
      </c>
      <c r="Z15">
        <f>VLOOKUP($J15,Sheet5!AH:AJ,3,FALSE)</f>
        <v>-1.100000000000001E-4</v>
      </c>
      <c r="AA15">
        <f>VLOOKUP($J15,Sheet5!AK:AM,3,FALSE)</f>
        <v>-2.0000000000000017E-4</v>
      </c>
      <c r="AB15">
        <f>VLOOKUP($J15,Sheet5!AN:AP,3,FALSE)</f>
        <v>-1.7000000000000349E-5</v>
      </c>
      <c r="AC15">
        <f>VLOOKUP($J15,Sheet5!AQ:AS,3,FALSE)</f>
        <v>-1.0000000000000009E-5</v>
      </c>
      <c r="AD15">
        <f>VLOOKUP($J15,Sheet5!AT:AV,3,FALSE)</f>
        <v>2.5000000000000353E-4</v>
      </c>
      <c r="AE15">
        <f>VLOOKUP($J15,Sheet5!AW:AY,3,FALSE)</f>
        <v>-2.0721220527045725E-2</v>
      </c>
      <c r="AF15">
        <f>VLOOKUP($J15,Sheet5!AZ:BB,3,FALSE)</f>
        <v>2.1324992891669226E-3</v>
      </c>
      <c r="AG15">
        <f>VLOOKUP($J15,Sheet5!BC:BE,3,FALSE)</f>
        <v>-2.3809523809523725E-3</v>
      </c>
      <c r="AH15">
        <f>VLOOKUP($J15,Sheet5!BF:BH,3,FALSE)</f>
        <v>-1.8934337497426457E-2</v>
      </c>
    </row>
    <row r="16" spans="1:34" x14ac:dyDescent="0.25">
      <c r="A16" s="1">
        <v>42326</v>
      </c>
      <c r="B16">
        <v>41.5</v>
      </c>
      <c r="D16" s="1">
        <v>42326</v>
      </c>
      <c r="E16">
        <v>43</v>
      </c>
      <c r="G16" s="1">
        <v>42326</v>
      </c>
      <c r="H16">
        <v>16.5</v>
      </c>
      <c r="J16" s="1">
        <v>42326</v>
      </c>
      <c r="K16">
        <f t="shared" si="0"/>
        <v>-1.5</v>
      </c>
      <c r="L16">
        <f>VLOOKUP($J16,Sheet2!$A:$L,3,FALSE)</f>
        <v>6.5776491481961408E-4</v>
      </c>
      <c r="M16">
        <f>VLOOKUP($J16,Sheet2!$A:$L,6,FALSE)</f>
        <v>4.8502741459299781E-3</v>
      </c>
      <c r="N16">
        <f>VLOOKUP($J16,Sheet2!$A:$L,9,FALSE)</f>
        <v>2.7874490035670885E-3</v>
      </c>
      <c r="O16">
        <f>VLOOKUP($J16,Sheet5!$A:$BH,3,FALSE)</f>
        <v>-1.3393792099123392E-3</v>
      </c>
      <c r="P16">
        <f>VLOOKUP($J16,Sheet5!D:F,3,FALSE)</f>
        <v>2.768347587895037E-2</v>
      </c>
      <c r="Q16">
        <f>VLOOKUP($J16,Sheet5!G:I,3,FALSE)</f>
        <v>2.4064637835648162E-2</v>
      </c>
      <c r="R16">
        <f>VLOOKUP($J16,Sheet5!J:L,3,FALSE)</f>
        <v>2.6681696374132757E-2</v>
      </c>
      <c r="S16">
        <f>VLOOKUP($J16,Sheet5!M:O,3,FALSE)</f>
        <v>1.8411284335560607E-2</v>
      </c>
      <c r="T16">
        <f>VLOOKUP($J16,Sheet5!P:R,3,FALSE)</f>
        <v>1.9910906907805836E-2</v>
      </c>
      <c r="U16">
        <f>VLOOKUP($J16,Sheet5!S:U,3,FALSE)</f>
        <v>-2.9248318221700709E-3</v>
      </c>
      <c r="V16">
        <f>VLOOKUP($J16,Sheet5!V:X,3,FALSE)</f>
        <v>9.9255501491957165E-3</v>
      </c>
      <c r="W16">
        <f>VLOOKUP($J16,Sheet5!Y:AA,3,FALSE)</f>
        <v>1.2217375857817903E-2</v>
      </c>
      <c r="X16">
        <f>VLOOKUP($J16,Sheet5!AB:AD,3,FALSE)</f>
        <v>9.277582992370359E-3</v>
      </c>
      <c r="Y16">
        <f>VLOOKUP($J16,Sheet5!AE:AG,3,FALSE)</f>
        <v>5.4683544303797404E-2</v>
      </c>
      <c r="Z16">
        <f>VLOOKUP($J16,Sheet5!AH:AJ,3,FALSE)</f>
        <v>-6.0000000000000056E-5</v>
      </c>
      <c r="AA16">
        <f>VLOOKUP($J16,Sheet5!AK:AM,3,FALSE)</f>
        <v>2.0000000000000017E-4</v>
      </c>
      <c r="AB16">
        <f>VLOOKUP($J16,Sheet5!AN:AP,3,FALSE)</f>
        <v>-1.7999999999998018E-5</v>
      </c>
      <c r="AC16">
        <f>VLOOKUP($J16,Sheet5!AQ:AS,3,FALSE)</f>
        <v>-4.0000000000000037E-5</v>
      </c>
      <c r="AD16">
        <f>VLOOKUP($J16,Sheet5!AT:AV,3,FALSE)</f>
        <v>3.6999999999999924E-4</v>
      </c>
      <c r="AE16">
        <f>VLOOKUP($J16,Sheet5!AW:AY,3,FALSE)</f>
        <v>-4.362207701031473E-2</v>
      </c>
      <c r="AF16">
        <f>VLOOKUP($J16,Sheet5!AZ:BB,3,FALSE)</f>
        <v>4.4634377967711636E-3</v>
      </c>
      <c r="AG16">
        <f>VLOOKUP($J16,Sheet5!BC:BE,3,FALSE)</f>
        <v>7.1951073270182242E-4</v>
      </c>
      <c r="AH16">
        <f>VLOOKUP($J16,Sheet5!BF:BH,3,FALSE)</f>
        <v>-4.758276725291477E-2</v>
      </c>
    </row>
    <row r="17" spans="1:34" x14ac:dyDescent="0.25">
      <c r="A17" s="1">
        <v>42333</v>
      </c>
      <c r="B17">
        <v>41</v>
      </c>
      <c r="D17" s="1">
        <v>42333</v>
      </c>
      <c r="E17">
        <v>41</v>
      </c>
      <c r="G17" s="1">
        <v>42333</v>
      </c>
      <c r="H17">
        <v>18</v>
      </c>
      <c r="J17" s="1">
        <v>42333</v>
      </c>
      <c r="K17">
        <f t="shared" si="0"/>
        <v>0</v>
      </c>
      <c r="L17">
        <f>VLOOKUP($J17,Sheet2!$A:$L,3,FALSE)</f>
        <v>-2.6448029621792823E-3</v>
      </c>
      <c r="M17">
        <f>VLOOKUP($J17,Sheet2!$A:$L,6,FALSE)</f>
        <v>-3.3056688704458104E-3</v>
      </c>
      <c r="N17">
        <f>VLOOKUP($J17,Sheet2!$A:$L,9,FALSE)</f>
        <v>-5.1458991597542747E-3</v>
      </c>
      <c r="O17">
        <f>VLOOKUP($J17,Sheet5!$A:$BH,3,FALSE)</f>
        <v>1.2220896294909966E-3</v>
      </c>
      <c r="P17">
        <f>VLOOKUP($J17,Sheet5!D:F,3,FALSE)</f>
        <v>-1.4080243479399179E-2</v>
      </c>
      <c r="Q17">
        <f>VLOOKUP($J17,Sheet5!G:I,3,FALSE)</f>
        <v>-1.4272951260828393E-2</v>
      </c>
      <c r="R17">
        <f>VLOOKUP($J17,Sheet5!J:L,3,FALSE)</f>
        <v>-1.0350452505761609E-2</v>
      </c>
      <c r="S17">
        <f>VLOOKUP($J17,Sheet5!M:O,3,FALSE)</f>
        <v>-6.3647669910015248E-3</v>
      </c>
      <c r="T17">
        <f>VLOOKUP($J17,Sheet5!P:R,3,FALSE)</f>
        <v>-4.48180870955317E-3</v>
      </c>
      <c r="U17">
        <f>VLOOKUP($J17,Sheet5!S:U,3,FALSE)</f>
        <v>5.1739005461339804E-3</v>
      </c>
      <c r="V17">
        <f>VLOOKUP($J17,Sheet5!V:X,3,FALSE)</f>
        <v>-3.4050471431175122E-3</v>
      </c>
      <c r="W17">
        <f>VLOOKUP($J17,Sheet5!Y:AA,3,FALSE)</f>
        <v>2.2676273062971486E-3</v>
      </c>
      <c r="X17">
        <f>VLOOKUP($J17,Sheet5!AB:AD,3,FALSE)</f>
        <v>1.721578363003573E-3</v>
      </c>
      <c r="Y17">
        <f>VLOOKUP($J17,Sheet5!AE:AG,3,FALSE)</f>
        <v>6.8783068783069279E-3</v>
      </c>
      <c r="Z17">
        <f>VLOOKUP($J17,Sheet5!AH:AJ,3,FALSE)</f>
        <v>-1.3000000000000012E-4</v>
      </c>
      <c r="AA17">
        <f>VLOOKUP($J17,Sheet5!AK:AM,3,FALSE)</f>
        <v>-2.0000000000000017E-4</v>
      </c>
      <c r="AB17">
        <f>VLOOKUP($J17,Sheet5!AN:AP,3,FALSE)</f>
        <v>0</v>
      </c>
      <c r="AC17">
        <f>VLOOKUP($J17,Sheet5!AQ:AS,3,FALSE)</f>
        <v>-4.0000000000000037E-5</v>
      </c>
      <c r="AD17">
        <f>VLOOKUP($J17,Sheet5!AT:AV,3,FALSE)</f>
        <v>-9.0000000000001185E-5</v>
      </c>
      <c r="AE17">
        <f>VLOOKUP($J17,Sheet5!AW:AY,3,FALSE)</f>
        <v>2.0916306527695605E-2</v>
      </c>
      <c r="AF17">
        <f>VLOOKUP($J17,Sheet5!AZ:BB,3,FALSE)</f>
        <v>-2.8336639274584297E-4</v>
      </c>
      <c r="AG17">
        <f>VLOOKUP($J17,Sheet5!BC:BE,3,FALSE)</f>
        <v>1.3289839313761487E-3</v>
      </c>
      <c r="AH17">
        <f>VLOOKUP($J17,Sheet5!BF:BH,3,FALSE)</f>
        <v>2.2284179319385089E-2</v>
      </c>
    </row>
    <row r="18" spans="1:34" x14ac:dyDescent="0.25">
      <c r="A18" s="1">
        <v>42342</v>
      </c>
      <c r="B18">
        <v>42</v>
      </c>
      <c r="D18" s="1">
        <v>42342</v>
      </c>
      <c r="E18">
        <v>40</v>
      </c>
      <c r="G18" s="1">
        <v>42342</v>
      </c>
      <c r="H18">
        <v>18</v>
      </c>
      <c r="J18" s="1">
        <v>42342</v>
      </c>
      <c r="K18">
        <f t="shared" si="0"/>
        <v>2</v>
      </c>
      <c r="L18">
        <f>VLOOKUP($J18,Sheet2!$A:$L,3,FALSE)</f>
        <v>1.2908835529396034E-2</v>
      </c>
      <c r="M18">
        <f>VLOOKUP($J18,Sheet2!$A:$L,6,FALSE)</f>
        <v>-1.732093419464753E-2</v>
      </c>
      <c r="N18">
        <f>VLOOKUP($J18,Sheet2!$A:$L,9,FALSE)</f>
        <v>7.6357005633160835E-3</v>
      </c>
      <c r="O18">
        <f>VLOOKUP($J18,Sheet5!$A:$BH,3,FALSE)</f>
        <v>-1.4373578391063457E-2</v>
      </c>
      <c r="P18">
        <f>VLOOKUP($J18,Sheet5!D:F,3,FALSE)</f>
        <v>-3.5784465607775373E-2</v>
      </c>
      <c r="Q18">
        <f>VLOOKUP($J18,Sheet5!G:I,3,FALSE)</f>
        <v>-3.5815843045856943E-2</v>
      </c>
      <c r="R18">
        <f>VLOOKUP($J18,Sheet5!J:L,3,FALSE)</f>
        <v>-3.6129225695225142E-2</v>
      </c>
      <c r="S18">
        <f>VLOOKUP($J18,Sheet5!M:O,3,FALSE)</f>
        <v>-2.3760783740312874E-2</v>
      </c>
      <c r="T18">
        <f>VLOOKUP($J18,Sheet5!P:R,3,FALSE)</f>
        <v>-2.2727237331663819E-2</v>
      </c>
      <c r="U18">
        <f>VLOOKUP($J18,Sheet5!S:U,3,FALSE)</f>
        <v>-5.6146572104019965E-3</v>
      </c>
      <c r="V18">
        <f>VLOOKUP($J18,Sheet5!V:X,3,FALSE)</f>
        <v>-3.4439463041324725E-3</v>
      </c>
      <c r="W18">
        <f>VLOOKUP($J18,Sheet5!Y:AA,3,FALSE)</f>
        <v>8.8774624300347327E-5</v>
      </c>
      <c r="X18">
        <f>VLOOKUP($J18,Sheet5!AB:AD,3,FALSE)</f>
        <v>4.2440053424552815E-4</v>
      </c>
      <c r="Y18">
        <f>VLOOKUP($J18,Sheet5!AE:AG,3,FALSE)</f>
        <v>7.1734475374732432E-2</v>
      </c>
      <c r="Z18">
        <f>VLOOKUP($J18,Sheet5!AH:AJ,3,FALSE)</f>
        <v>1.9600000000000008E-3</v>
      </c>
      <c r="AA18">
        <f>VLOOKUP($J18,Sheet5!AK:AM,3,FALSE)</f>
        <v>4.2000000000000262E-4</v>
      </c>
      <c r="AB18">
        <f>VLOOKUP($J18,Sheet5!AN:AP,3,FALSE)</f>
        <v>1.3390000000000012E-3</v>
      </c>
      <c r="AC18">
        <f>VLOOKUP($J18,Sheet5!AQ:AS,3,FALSE)</f>
        <v>-3.0000000000000028E-5</v>
      </c>
      <c r="AD18">
        <f>VLOOKUP($J18,Sheet5!AT:AV,3,FALSE)</f>
        <v>1.2999999999999989E-3</v>
      </c>
      <c r="AE18">
        <f>VLOOKUP($J18,Sheet5!AW:AY,3,FALSE)</f>
        <v>6.3406949181939121E-2</v>
      </c>
      <c r="AF18">
        <f>VLOOKUP($J18,Sheet5!AZ:BB,3,FALSE)</f>
        <v>-5.1277181654164616E-3</v>
      </c>
      <c r="AG18">
        <f>VLOOKUP($J18,Sheet5!BC:BE,3,FALSE)</f>
        <v>-2.6363308053448664E-3</v>
      </c>
      <c r="AH18">
        <f>VLOOKUP($J18,Sheet5!BF:BH,3,FALSE)</f>
        <v>6.0928106872912613E-2</v>
      </c>
    </row>
    <row r="19" spans="1:34" x14ac:dyDescent="0.25">
      <c r="A19" s="1">
        <v>42353</v>
      </c>
      <c r="B19">
        <v>32</v>
      </c>
      <c r="D19" s="1">
        <v>42353</v>
      </c>
      <c r="E19">
        <v>58</v>
      </c>
      <c r="G19" s="1">
        <v>42353</v>
      </c>
      <c r="H19">
        <v>10</v>
      </c>
      <c r="J19" s="1">
        <v>42353</v>
      </c>
      <c r="K19">
        <f t="shared" si="0"/>
        <v>-26</v>
      </c>
      <c r="L19">
        <f>VLOOKUP($J19,Sheet2!$A:$L,3,FALSE)</f>
        <v>-4.667061066193412E-3</v>
      </c>
      <c r="M19">
        <f>VLOOKUP($J19,Sheet2!$A:$L,6,FALSE)</f>
        <v>-5.4151624548737232E-3</v>
      </c>
      <c r="N19">
        <f>VLOOKUP($J19,Sheet2!$A:$L,9,FALSE)</f>
        <v>-2.7044822576169913E-3</v>
      </c>
      <c r="O19">
        <f>VLOOKUP($J19,Sheet5!$A:$BH,3,FALSE)</f>
        <v>4.7555866962836202E-3</v>
      </c>
      <c r="P19">
        <f>VLOOKUP($J19,Sheet5!D:F,3,FALSE)</f>
        <v>-1.6812614846270946E-2</v>
      </c>
      <c r="Q19">
        <f>VLOOKUP($J19,Sheet5!G:I,3,FALSE)</f>
        <v>-1.9411879621588191E-2</v>
      </c>
      <c r="R19">
        <f>VLOOKUP($J19,Sheet5!J:L,3,FALSE)</f>
        <v>-1.9970591999900145E-2</v>
      </c>
      <c r="S19">
        <f>VLOOKUP($J19,Sheet5!M:O,3,FALSE)</f>
        <v>-2.1163179250537012E-2</v>
      </c>
      <c r="T19">
        <f>VLOOKUP($J19,Sheet5!P:R,3,FALSE)</f>
        <v>-1.3224073458115271E-2</v>
      </c>
      <c r="U19">
        <f>VLOOKUP($J19,Sheet5!S:U,3,FALSE)</f>
        <v>1.6164817749603877E-2</v>
      </c>
      <c r="V19">
        <f>VLOOKUP($J19,Sheet5!V:X,3,FALSE)</f>
        <v>-5.2539820367405454E-3</v>
      </c>
      <c r="W19">
        <f>VLOOKUP($J19,Sheet5!Y:AA,3,FALSE)</f>
        <v>-1.8047391432767235E-2</v>
      </c>
      <c r="X19">
        <f>VLOOKUP($J19,Sheet5!AB:AD,3,FALSE)</f>
        <v>-1.3959251634387604E-2</v>
      </c>
      <c r="Y19">
        <f>VLOOKUP($J19,Sheet5!AE:AG,3,FALSE)</f>
        <v>-7.0754716981132004E-2</v>
      </c>
      <c r="Z19">
        <f>VLOOKUP($J19,Sheet5!AH:AJ,3,FALSE)</f>
        <v>3.3999999999999921E-4</v>
      </c>
      <c r="AA19">
        <f>VLOOKUP($J19,Sheet5!AK:AM,3,FALSE)</f>
        <v>-3.5000000000000141E-4</v>
      </c>
      <c r="AB19">
        <f>VLOOKUP($J19,Sheet5!AN:AP,3,FALSE)</f>
        <v>9.4700000000000448E-4</v>
      </c>
      <c r="AC19">
        <f>VLOOKUP($J19,Sheet5!AQ:AS,3,FALSE)</f>
        <v>-2.200000000000002E-4</v>
      </c>
      <c r="AD19">
        <f>VLOOKUP($J19,Sheet5!AT:AV,3,FALSE)</f>
        <v>2.6999999999999914E-4</v>
      </c>
      <c r="AE19">
        <f>VLOOKUP($J19,Sheet5!AW:AY,3,FALSE)</f>
        <v>4.422919542195447E-2</v>
      </c>
      <c r="AF19">
        <f>VLOOKUP($J19,Sheet5!AZ:BB,3,FALSE)</f>
        <v>-1.1627906976744207E-2</v>
      </c>
      <c r="AG19">
        <f>VLOOKUP($J19,Sheet5!BC:BE,3,FALSE)</f>
        <v>-8.6770623742454811E-3</v>
      </c>
      <c r="AH19">
        <f>VLOOKUP($J19,Sheet5!BF:BH,3,FALSE)</f>
        <v>4.6245827400266171E-2</v>
      </c>
    </row>
    <row r="20" spans="1:34" x14ac:dyDescent="0.25">
      <c r="A20" s="1">
        <v>42359</v>
      </c>
      <c r="B20">
        <v>42</v>
      </c>
      <c r="D20" s="1">
        <v>42359</v>
      </c>
      <c r="E20">
        <v>41</v>
      </c>
      <c r="G20" s="1">
        <v>42359</v>
      </c>
      <c r="H20">
        <v>17</v>
      </c>
      <c r="J20" s="1">
        <v>42359</v>
      </c>
      <c r="K20">
        <f t="shared" si="0"/>
        <v>1</v>
      </c>
      <c r="L20">
        <f>VLOOKUP($J20,Sheet2!$A:$L,3,FALSE)</f>
        <v>-4.0265753976242991E-4</v>
      </c>
      <c r="M20">
        <f>VLOOKUP($J20,Sheet2!$A:$L,6,FALSE)</f>
        <v>-4.2138913106655185E-3</v>
      </c>
      <c r="N20">
        <f>VLOOKUP($J20,Sheet2!$A:$L,9,FALSE)</f>
        <v>-1.1285915330993213E-2</v>
      </c>
      <c r="O20">
        <f>VLOOKUP($J20,Sheet5!$A:$BH,3,FALSE)</f>
        <v>-1.7797236873680844E-2</v>
      </c>
      <c r="P20">
        <f>VLOOKUP($J20,Sheet5!D:F,3,FALSE)</f>
        <v>-1.1176815163526088E-2</v>
      </c>
      <c r="Q20">
        <f>VLOOKUP($J20,Sheet5!G:I,3,FALSE)</f>
        <v>-1.2099883406033851E-2</v>
      </c>
      <c r="R20">
        <f>VLOOKUP($J20,Sheet5!J:L,3,FALSE)</f>
        <v>-1.3836508421367855E-2</v>
      </c>
      <c r="S20">
        <f>VLOOKUP($J20,Sheet5!M:O,3,FALSE)</f>
        <v>-8.8244321669735948E-3</v>
      </c>
      <c r="T20">
        <f>VLOOKUP($J20,Sheet5!P:R,3,FALSE)</f>
        <v>-8.2129736142655396E-3</v>
      </c>
      <c r="U20">
        <f>VLOOKUP($J20,Sheet5!S:U,3,FALSE)</f>
        <v>-3.3577533577533458E-3</v>
      </c>
      <c r="V20">
        <f>VLOOKUP($J20,Sheet5!V:X,3,FALSE)</f>
        <v>-5.5428985141445786E-3</v>
      </c>
      <c r="W20">
        <f>VLOOKUP($J20,Sheet5!Y:AA,3,FALSE)</f>
        <v>-1.8950518664266558E-2</v>
      </c>
      <c r="X20">
        <f>VLOOKUP($J20,Sheet5!AB:AD,3,FALSE)</f>
        <v>-1.7645442286430169E-2</v>
      </c>
      <c r="Y20">
        <f>VLOOKUP($J20,Sheet5!AE:AG,3,FALSE)</f>
        <v>7.9903964443033493E-2</v>
      </c>
      <c r="Z20">
        <f>VLOOKUP($J20,Sheet5!AH:AJ,3,FALSE)</f>
        <v>-5.0999999999999939E-4</v>
      </c>
      <c r="AA20">
        <f>VLOOKUP($J20,Sheet5!AK:AM,3,FALSE)</f>
        <v>-8.699999999999974E-4</v>
      </c>
      <c r="AB20">
        <f>VLOOKUP($J20,Sheet5!AN:AP,3,FALSE)</f>
        <v>-1.9399999999999639E-4</v>
      </c>
      <c r="AC20">
        <f>VLOOKUP($J20,Sheet5!AQ:AS,3,FALSE)</f>
        <v>-2.999999999999997E-4</v>
      </c>
      <c r="AD20">
        <f>VLOOKUP($J20,Sheet5!AT:AV,3,FALSE)</f>
        <v>-1.9000000000000128E-4</v>
      </c>
      <c r="AE20">
        <f>VLOOKUP($J20,Sheet5!AW:AY,3,FALSE)</f>
        <v>1.7888815689454107E-2</v>
      </c>
      <c r="AF20">
        <f>VLOOKUP($J20,Sheet5!AZ:BB,3,FALSE)</f>
        <v>-7.7384407041980463E-4</v>
      </c>
      <c r="AG20">
        <f>VLOOKUP($J20,Sheet5!BC:BE,3,FALSE)</f>
        <v>-3.7579857196542443E-3</v>
      </c>
      <c r="AH20">
        <f>VLOOKUP($J20,Sheet5!BF:BH,3,FALSE)</f>
        <v>1.5566773749426277E-2</v>
      </c>
    </row>
    <row r="21" spans="1:34" x14ac:dyDescent="0.25">
      <c r="A21" s="1">
        <v>42395</v>
      </c>
      <c r="B21">
        <v>39</v>
      </c>
      <c r="D21" s="1">
        <v>42395</v>
      </c>
      <c r="E21">
        <v>49.5</v>
      </c>
      <c r="G21" s="1">
        <v>42395</v>
      </c>
      <c r="H21">
        <v>11.5</v>
      </c>
      <c r="J21" s="1">
        <v>42395</v>
      </c>
      <c r="K21">
        <f t="shared" si="0"/>
        <v>-10.5</v>
      </c>
      <c r="L21">
        <f>VLOOKUP($J21,Sheet2!$A:$L,3,FALSE)</f>
        <v>-1.1216263582193298E-3</v>
      </c>
      <c r="M21">
        <f>VLOOKUP($J21,Sheet2!$A:$L,6,FALSE)</f>
        <v>-5.3022269353129037E-3</v>
      </c>
      <c r="N21">
        <f>VLOOKUP($J21,Sheet2!$A:$L,9,FALSE)</f>
        <v>-5.2993732812444128E-3</v>
      </c>
      <c r="O21">
        <f>VLOOKUP($J21,Sheet5!$A:$BH,3,FALSE)</f>
        <v>-1.5637946405160252E-2</v>
      </c>
      <c r="P21">
        <f>VLOOKUP($J21,Sheet5!D:F,3,FALSE)</f>
        <v>-5.8477779135699404E-3</v>
      </c>
      <c r="Q21">
        <f>VLOOKUP($J21,Sheet5!G:I,3,FALSE)</f>
        <v>-2.9421764527571836E-3</v>
      </c>
      <c r="R21">
        <f>VLOOKUP($J21,Sheet5!J:L,3,FALSE)</f>
        <v>-7.0884920333023071E-3</v>
      </c>
      <c r="S21">
        <f>VLOOKUP($J21,Sheet5!M:O,3,FALSE)</f>
        <v>-3.445116364302736E-2</v>
      </c>
      <c r="T21">
        <f>VLOOKUP($J21,Sheet5!P:R,3,FALSE)</f>
        <v>-3.899993389841705E-3</v>
      </c>
      <c r="U21">
        <f>VLOOKUP($J21,Sheet5!S:U,3,FALSE)</f>
        <v>-1.7217865666553034E-2</v>
      </c>
      <c r="V21">
        <f>VLOOKUP($J21,Sheet5!V:X,3,FALSE)</f>
        <v>1.401355207395949E-2</v>
      </c>
      <c r="W21">
        <f>VLOOKUP($J21,Sheet5!Y:AA,3,FALSE)</f>
        <v>8.9854486208416073E-3</v>
      </c>
      <c r="X21">
        <f>VLOOKUP($J21,Sheet5!AB:AD,3,FALSE)</f>
        <v>1.3418813992242651E-2</v>
      </c>
      <c r="Y21">
        <f>VLOOKUP($J21,Sheet5!AE:AG,3,FALSE)</f>
        <v>4.9599999999999866E-2</v>
      </c>
      <c r="Z21">
        <f>VLOOKUP($J21,Sheet5!AH:AJ,3,FALSE)</f>
        <v>-1.3000000000000012E-4</v>
      </c>
      <c r="AA21">
        <v>2.9999999999996697E-5</v>
      </c>
      <c r="AB21">
        <f>VLOOKUP($J21,Sheet5!AN:AP,3,FALSE)</f>
        <v>-5.0699999999999964E-4</v>
      </c>
      <c r="AC21">
        <f>VLOOKUP($J21,Sheet5!AQ:AS,3,FALSE)</f>
        <v>-1.3999999999999985E-4</v>
      </c>
      <c r="AD21">
        <f>VLOOKUP($J21,Sheet5!AT:AV,3,FALSE)</f>
        <v>-2.39999999999998E-4</v>
      </c>
      <c r="AE21">
        <f>VLOOKUP($J21,Sheet5!AW:AY,3,FALSE)</f>
        <v>3.3761625719048727E-3</v>
      </c>
      <c r="AF21">
        <f>VLOOKUP($J21,Sheet5!AZ:BB,3,FALSE)</f>
        <v>-1.1865915158705276E-3</v>
      </c>
      <c r="AG21">
        <f>VLOOKUP($J21,Sheet5!BC:BE,3,FALSE)</f>
        <v>-9.8947101357351741E-3</v>
      </c>
      <c r="AH21">
        <f>VLOOKUP($J21,Sheet5!BF:BH,3,FALSE)</f>
        <v>1.0909779316313317E-2</v>
      </c>
    </row>
    <row r="22" spans="1:34" x14ac:dyDescent="0.25">
      <c r="A22" s="1">
        <v>42398</v>
      </c>
      <c r="B22">
        <v>42</v>
      </c>
      <c r="D22" s="1">
        <v>42398</v>
      </c>
      <c r="E22">
        <v>38</v>
      </c>
      <c r="G22" s="1">
        <v>42398</v>
      </c>
      <c r="H22">
        <v>20</v>
      </c>
      <c r="J22" s="1">
        <v>42398</v>
      </c>
      <c r="K22">
        <f t="shared" si="0"/>
        <v>4</v>
      </c>
      <c r="L22">
        <f>VLOOKUP($J22,Sheet2!$A:$L,3,FALSE)</f>
        <v>8.9925530420120747E-3</v>
      </c>
      <c r="M22">
        <f>VLOOKUP($J22,Sheet2!$A:$L,6,FALSE)</f>
        <v>4.6682482589730512E-3</v>
      </c>
      <c r="N22">
        <f>VLOOKUP($J22,Sheet2!$A:$L,9,FALSE)</f>
        <v>1.0223714043843035E-2</v>
      </c>
      <c r="O22">
        <f>VLOOKUP($J22,Sheet5!$A:$BH,3,FALSE)</f>
        <v>5.5285589102205268E-3</v>
      </c>
      <c r="P22">
        <f>VLOOKUP($J22,Sheet5!D:F,3,FALSE)</f>
        <v>-1.3286579185272429E-2</v>
      </c>
      <c r="Q22">
        <f>VLOOKUP($J22,Sheet5!G:I,3,FALSE)</f>
        <v>-2.4413965642527624E-2</v>
      </c>
      <c r="R22">
        <f>VLOOKUP($J22,Sheet5!J:L,3,FALSE)</f>
        <v>-2.1045057122297761E-2</v>
      </c>
      <c r="S22">
        <f>VLOOKUP($J22,Sheet5!M:O,3,FALSE)</f>
        <v>-3.6467077037866003E-2</v>
      </c>
      <c r="T22">
        <f>VLOOKUP($J22,Sheet5!P:R,3,FALSE)</f>
        <v>-9.7806980203226646E-3</v>
      </c>
      <c r="U22">
        <f>VLOOKUP($J22,Sheet5!S:U,3,FALSE)</f>
        <v>1.5780445969125312E-2</v>
      </c>
      <c r="V22">
        <f>VLOOKUP($J22,Sheet5!V:X,3,FALSE)</f>
        <v>5.5866785148552811E-3</v>
      </c>
      <c r="W22">
        <f>VLOOKUP($J22,Sheet5!Y:AA,3,FALSE)</f>
        <v>-7.1353164079066556E-3</v>
      </c>
      <c r="X22">
        <f>VLOOKUP($J22,Sheet5!AB:AD,3,FALSE)</f>
        <v>-6.1397872492325867E-3</v>
      </c>
      <c r="Y22">
        <f>VLOOKUP($J22,Sheet5!AE:AG,3,FALSE)</f>
        <v>-3.3406100110687564E-2</v>
      </c>
      <c r="Z22">
        <f>VLOOKUP($J22,Sheet5!AH:AJ,3,FALSE)</f>
        <v>-3.8999999999999978E-4</v>
      </c>
      <c r="AA22">
        <f>VLOOKUP($J22,Sheet5!AK:AM,3,FALSE)</f>
        <v>1.2000000000000011E-4</v>
      </c>
      <c r="AB22">
        <f>VLOOKUP($J22,Sheet5!AN:AP,3,FALSE)</f>
        <v>-2.0899999999999698E-4</v>
      </c>
      <c r="AC22">
        <f>VLOOKUP($J22,Sheet5!AQ:AS,3,FALSE)</f>
        <v>1.5000000000000012E-4</v>
      </c>
      <c r="AD22">
        <f>VLOOKUP($J22,Sheet5!AT:AV,3,FALSE)</f>
        <v>-4.0000000000000034E-4</v>
      </c>
      <c r="AE22">
        <f>VLOOKUP($J22,Sheet5!AW:AY,3,FALSE)</f>
        <v>2.2251594861487423E-2</v>
      </c>
      <c r="AF22">
        <f>VLOOKUP($J22,Sheet5!AZ:BB,3,FALSE)</f>
        <v>2.5633441782508815E-3</v>
      </c>
      <c r="AG22">
        <f>VLOOKUP($J22,Sheet5!BC:BE,3,FALSE)</f>
        <v>5.0871168765103114E-3</v>
      </c>
      <c r="AH22">
        <f>VLOOKUP($J22,Sheet5!BF:BH,3,FALSE)</f>
        <v>2.9138481104252767E-2</v>
      </c>
    </row>
    <row r="23" spans="1:34" x14ac:dyDescent="0.25">
      <c r="A23" s="1">
        <v>42405</v>
      </c>
      <c r="B23">
        <v>45</v>
      </c>
      <c r="D23" s="1">
        <v>42405</v>
      </c>
      <c r="E23">
        <v>36</v>
      </c>
      <c r="G23" s="1">
        <v>42405</v>
      </c>
      <c r="H23">
        <v>19</v>
      </c>
      <c r="J23" s="1">
        <v>42405</v>
      </c>
      <c r="K23">
        <f t="shared" si="0"/>
        <v>9</v>
      </c>
      <c r="L23">
        <f>VLOOKUP($J23,Sheet2!$A:$L,3,FALSE)</f>
        <v>-9.5870711497647587E-4</v>
      </c>
      <c r="M23">
        <f>VLOOKUP($J23,Sheet2!$A:$L,6,FALSE)</f>
        <v>-1.0265379058626567E-2</v>
      </c>
      <c r="N23">
        <f>VLOOKUP($J23,Sheet2!$A:$L,9,FALSE)</f>
        <v>-1.0471721125811628E-2</v>
      </c>
      <c r="O23">
        <f>VLOOKUP($J23,Sheet5!$A:$BH,3,FALSE)</f>
        <v>1.5267734362336416E-3</v>
      </c>
      <c r="P23">
        <f>VLOOKUP($J23,Sheet5!D:F,3,FALSE)</f>
        <v>3.7142532694889319E-4</v>
      </c>
      <c r="Q23">
        <f>VLOOKUP($J23,Sheet5!G:I,3,FALSE)</f>
        <v>-4.3943604647465051E-3</v>
      </c>
      <c r="R23">
        <f>VLOOKUP($J23,Sheet5!J:L,3,FALSE)</f>
        <v>2.9931333998474141E-3</v>
      </c>
      <c r="S23">
        <f>VLOOKUP($J23,Sheet5!M:O,3,FALSE)</f>
        <v>4.0191586838817184E-2</v>
      </c>
      <c r="T23">
        <f>VLOOKUP($J23,Sheet5!P:R,3,FALSE)</f>
        <v>1.055653967525183E-2</v>
      </c>
      <c r="U23">
        <f>VLOOKUP($J23,Sheet5!S:U,3,FALSE)</f>
        <v>7.6335877862596657E-3</v>
      </c>
      <c r="V23">
        <f>VLOOKUP($J23,Sheet5!V:X,3,FALSE)</f>
        <v>8.9141004862236528E-3</v>
      </c>
      <c r="W23">
        <f>VLOOKUP($J23,Sheet5!Y:AA,3,FALSE)</f>
        <v>-8.5078164764050834E-3</v>
      </c>
      <c r="X23">
        <f>VLOOKUP($J23,Sheet5!AB:AD,3,FALSE)</f>
        <v>-1.2415823419400285E-2</v>
      </c>
      <c r="Y23">
        <f>VLOOKUP($J23,Sheet5!AE:AG,3,FALSE)</f>
        <v>9.5541401273884219E-3</v>
      </c>
      <c r="Z23">
        <f>VLOOKUP($J23,Sheet5!AH:AJ,3,FALSE)</f>
        <v>2.799999999999997E-4</v>
      </c>
      <c r="AA23">
        <f>VLOOKUP($J23,Sheet5!AK:AM,3,FALSE)</f>
        <v>5.1000000000000155E-4</v>
      </c>
      <c r="AB23">
        <f>VLOOKUP($J23,Sheet5!AN:AP,3,FALSE)</f>
        <v>-4.659999999999975E-4</v>
      </c>
      <c r="AC23">
        <f>VLOOKUP($J23,Sheet5!AQ:AS,3,FALSE)</f>
        <v>-8.0000000000000007E-5</v>
      </c>
      <c r="AD23">
        <f>VLOOKUP($J23,Sheet5!AT:AV,3,FALSE)</f>
        <v>3.3999999999999807E-4</v>
      </c>
      <c r="AE23">
        <f>VLOOKUP($J23,Sheet5!AW:AY,3,FALSE)</f>
        <v>8.3395054009600678E-3</v>
      </c>
      <c r="AF23">
        <f>VLOOKUP($J23,Sheet5!AZ:BB,3,FALSE)</f>
        <v>2.8653295128939771E-3</v>
      </c>
      <c r="AG23">
        <f>VLOOKUP($J23,Sheet5!BC:BE,3,FALSE)</f>
        <v>-3.1948881789137795E-3</v>
      </c>
      <c r="AH23">
        <f>VLOOKUP($J23,Sheet5!BF:BH,3,FALSE)</f>
        <v>1.5965895261920382E-2</v>
      </c>
    </row>
    <row r="24" spans="1:34" x14ac:dyDescent="0.25">
      <c r="A24" s="1">
        <v>42416</v>
      </c>
      <c r="B24">
        <v>39</v>
      </c>
      <c r="D24" s="1">
        <v>42416</v>
      </c>
      <c r="E24">
        <v>36</v>
      </c>
      <c r="G24" s="1">
        <v>42416</v>
      </c>
      <c r="H24">
        <v>25</v>
      </c>
      <c r="J24" s="1">
        <v>42416</v>
      </c>
      <c r="K24">
        <f t="shared" si="0"/>
        <v>3</v>
      </c>
      <c r="L24">
        <f>VLOOKUP($J24,Sheet2!$A:$L,3,FALSE)</f>
        <v>-4.6886850996344931E-3</v>
      </c>
      <c r="M24">
        <f>VLOOKUP($J24,Sheet2!$A:$L,6,FALSE)</f>
        <v>4.2685292976329947E-3</v>
      </c>
      <c r="N24">
        <f>VLOOKUP($J24,Sheet2!$A:$L,9,FALSE)</f>
        <v>7.8832739346308411E-3</v>
      </c>
      <c r="O24">
        <f>VLOOKUP($J24,Sheet5!$A:$BH,3,FALSE)</f>
        <v>1.9518009053731911E-2</v>
      </c>
      <c r="P24">
        <f>VLOOKUP($J24,Sheet5!D:F,3,FALSE)</f>
        <v>3.0084654548367284E-2</v>
      </c>
      <c r="Q24">
        <f>VLOOKUP($J24,Sheet5!G:I,3,FALSE)</f>
        <v>2.6688567952530828E-2</v>
      </c>
      <c r="R24">
        <f>VLOOKUP($J24,Sheet5!J:L,3,FALSE)</f>
        <v>2.8195024962266446E-2</v>
      </c>
      <c r="S24">
        <f>VLOOKUP($J24,Sheet5!M:O,3,FALSE)</f>
        <v>3.6263967952772536E-2</v>
      </c>
      <c r="T24">
        <f>VLOOKUP($J24,Sheet5!P:R,3,FALSE)</f>
        <v>2.0442918214310657E-2</v>
      </c>
      <c r="U24">
        <f>VLOOKUP($J24,Sheet5!S:U,3,FALSE)</f>
        <v>1.7349063150589927E-2</v>
      </c>
      <c r="V24">
        <f>VLOOKUP($J24,Sheet5!V:X,3,FALSE)</f>
        <v>3.4411012814412834E-2</v>
      </c>
      <c r="W24">
        <f>VLOOKUP($J24,Sheet5!Y:AA,3,FALSE)</f>
        <v>7.1557407034624765E-2</v>
      </c>
      <c r="X24">
        <f>VLOOKUP($J24,Sheet5!AB:AD,3,FALSE)</f>
        <v>8.0206974955695953E-2</v>
      </c>
      <c r="Y24">
        <f>VLOOKUP($J24,Sheet5!AE:AG,3,FALSE)</f>
        <v>-4.0967092008059147E-2</v>
      </c>
      <c r="Z24">
        <f>VLOOKUP($J24,Sheet5!AH:AJ,3,FALSE)</f>
        <v>-2.4000000000000022E-4</v>
      </c>
      <c r="AA24">
        <f>VLOOKUP($J24,Sheet5!AK:AM,3,FALSE)</f>
        <v>9.6000000000000089E-4</v>
      </c>
      <c r="AB24">
        <f>VLOOKUP($J24,Sheet5!AN:AP,3,FALSE)</f>
        <v>8.9099999999999954E-4</v>
      </c>
      <c r="AC24">
        <f>VLOOKUP($J24,Sheet5!AQ:AS,3,FALSE)</f>
        <v>-2.0000000000000019E-5</v>
      </c>
      <c r="AD24">
        <f>VLOOKUP($J24,Sheet5!AT:AV,3,FALSE)</f>
        <v>1.6000000000000015E-4</v>
      </c>
      <c r="AE24">
        <f>VLOOKUP($J24,Sheet5!AW:AY,3,FALSE)</f>
        <v>-3.1663452103001477E-2</v>
      </c>
      <c r="AF24">
        <f>VLOOKUP($J24,Sheet5!AZ:BB,3,FALSE)</f>
        <v>6.3044130891622974E-3</v>
      </c>
      <c r="AG24">
        <f>VLOOKUP($J24,Sheet5!BC:BE,3,FALSE)</f>
        <v>1.4949067336949229E-2</v>
      </c>
      <c r="AH24">
        <f>VLOOKUP($J24,Sheet5!BF:BH,3,FALSE)</f>
        <v>-2.8677694885933636E-2</v>
      </c>
    </row>
    <row r="25" spans="1:34" x14ac:dyDescent="0.25">
      <c r="A25" s="1">
        <v>42417</v>
      </c>
      <c r="B25">
        <v>36</v>
      </c>
      <c r="D25" s="1">
        <v>42417</v>
      </c>
      <c r="E25">
        <v>54</v>
      </c>
      <c r="G25" s="1">
        <v>42417</v>
      </c>
      <c r="H25">
        <v>10</v>
      </c>
      <c r="J25" s="1">
        <v>42417</v>
      </c>
      <c r="K25">
        <f t="shared" si="0"/>
        <v>-18</v>
      </c>
      <c r="L25">
        <f>VLOOKUP($J25,Sheet2!$A:$L,3,FALSE)</f>
        <v>-8.9366124004155445E-3</v>
      </c>
      <c r="M25">
        <f>VLOOKUP($J25,Sheet2!$A:$L,6,FALSE)</f>
        <v>-7.9598145285935118E-3</v>
      </c>
      <c r="N25">
        <f>VLOOKUP($J25,Sheet2!$A:$L,9,FALSE)</f>
        <v>-1.3630401537726877E-2</v>
      </c>
      <c r="O25">
        <f>VLOOKUP($J25,Sheet5!$A:$BH,3,FALSE)</f>
        <v>1.651669365823305E-2</v>
      </c>
      <c r="P25">
        <f>VLOOKUP($J25,Sheet5!D:F,3,FALSE)</f>
        <v>-1.1153635866594236E-3</v>
      </c>
      <c r="Q25">
        <f>VLOOKUP($J25,Sheet5!G:I,3,FALSE)</f>
        <v>-7.7909467309087432E-3</v>
      </c>
      <c r="R25">
        <f>VLOOKUP($J25,Sheet5!J:L,3,FALSE)</f>
        <v>-4.4497454011650506E-3</v>
      </c>
      <c r="S25">
        <f>VLOOKUP($J25,Sheet5!M:O,3,FALSE)</f>
        <v>-5.1881993896235601E-3</v>
      </c>
      <c r="T25">
        <f>VLOOKUP($J25,Sheet5!P:R,3,FALSE)</f>
        <v>6.5055251464558594E-3</v>
      </c>
      <c r="U25">
        <f>VLOOKUP($J25,Sheet5!S:U,3,FALSE)</f>
        <v>2.2169167803546941E-2</v>
      </c>
      <c r="V25">
        <f>VLOOKUP($J25,Sheet5!V:X,3,FALSE)</f>
        <v>1.2267284123865574E-2</v>
      </c>
      <c r="W25">
        <f>VLOOKUP($J25,Sheet5!Y:AA,3,FALSE)</f>
        <v>1.9878196894633771E-3</v>
      </c>
      <c r="X25">
        <f>VLOOKUP($J25,Sheet5!AB:AD,3,FALSE)</f>
        <v>3.6990319060847821E-3</v>
      </c>
      <c r="Y25">
        <f>VLOOKUP($J25,Sheet5!AE:AG,3,FALSE)</f>
        <v>-4.5868347338935522E-2</v>
      </c>
      <c r="Z25">
        <f>VLOOKUP($J25,Sheet5!AH:AJ,3,FALSE)</f>
        <v>2.9000000000000027E-4</v>
      </c>
      <c r="AA25">
        <f>VLOOKUP($J25,Sheet5!AK:AM,3,FALSE)</f>
        <v>8.0000000000000074E-5</v>
      </c>
      <c r="AB25">
        <f>VLOOKUP($J25,Sheet5!AN:AP,3,FALSE)</f>
        <v>2.42E-4</v>
      </c>
      <c r="AC25">
        <f>VLOOKUP($J25,Sheet5!AQ:AS,3,FALSE)</f>
        <v>-5.8E-4</v>
      </c>
      <c r="AD25">
        <f>VLOOKUP($J25,Sheet5!AT:AV,3,FALSE)</f>
        <v>1.0000000000000009E-4</v>
      </c>
      <c r="AE25">
        <f>VLOOKUP($J25,Sheet5!AW:AY,3,FALSE)</f>
        <v>-1.5899501174989616E-3</v>
      </c>
      <c r="AF25">
        <f>VLOOKUP($J25,Sheet5!AZ:BB,3,FALSE)</f>
        <v>-1.6905330151153475E-3</v>
      </c>
      <c r="AG25">
        <f>VLOOKUP($J25,Sheet5!BC:BE,3,FALSE)</f>
        <v>9.1240875912412811E-4</v>
      </c>
      <c r="AH25">
        <f>VLOOKUP($J25,Sheet5!BF:BH,3,FALSE)</f>
        <v>1.4639749948796466E-2</v>
      </c>
    </row>
    <row r="26" spans="1:34" x14ac:dyDescent="0.25">
      <c r="A26" s="1">
        <v>42423</v>
      </c>
      <c r="B26">
        <v>39.5</v>
      </c>
      <c r="D26" s="1">
        <v>42423</v>
      </c>
      <c r="E26">
        <v>47</v>
      </c>
      <c r="G26" s="1">
        <v>42423</v>
      </c>
      <c r="H26">
        <v>13.5</v>
      </c>
      <c r="J26" s="1">
        <v>42423</v>
      </c>
      <c r="K26">
        <f t="shared" si="0"/>
        <v>-7.5</v>
      </c>
      <c r="L26">
        <f>VLOOKUP($J26,Sheet2!$A:$L,3,FALSE)</f>
        <v>-1.7770373455504584E-2</v>
      </c>
      <c r="M26">
        <f>VLOOKUP($J26,Sheet2!$A:$L,6,FALSE)</f>
        <v>-8.6539947457889843E-3</v>
      </c>
      <c r="N26">
        <f>VLOOKUP($J26,Sheet2!$A:$L,9,FALSE)</f>
        <v>-1.470951029974088E-2</v>
      </c>
      <c r="O26">
        <f>VLOOKUP($J26,Sheet5!$A:$BH,3,FALSE)</f>
        <v>1.4454212683415291E-2</v>
      </c>
      <c r="P26">
        <f>VLOOKUP($J26,Sheet5!D:F,3,FALSE)</f>
        <v>1.7916003637190148E-2</v>
      </c>
      <c r="Q26">
        <f>VLOOKUP($J26,Sheet5!G:I,3,FALSE)</f>
        <v>1.9763422649005991E-2</v>
      </c>
      <c r="R26">
        <f>VLOOKUP($J26,Sheet5!J:L,3,FALSE)</f>
        <v>2.1894428867487381E-2</v>
      </c>
      <c r="S26">
        <f>VLOOKUP($J26,Sheet5!M:O,3,FALSE)</f>
        <v>3.844954795801736E-2</v>
      </c>
      <c r="T26">
        <f>VLOOKUP($J26,Sheet5!P:R,3,FALSE)</f>
        <v>1.4705313912235285E-2</v>
      </c>
      <c r="U26">
        <f>VLOOKUP($J26,Sheet5!S:U,3,FALSE)</f>
        <v>2.4801587301587213E-2</v>
      </c>
      <c r="V26">
        <f>VLOOKUP($J26,Sheet5!V:X,3,FALSE)</f>
        <v>8.3009148101997887E-3</v>
      </c>
      <c r="W26">
        <f>VLOOKUP($J26,Sheet5!Y:AA,3,FALSE)</f>
        <v>9.0109894239240873E-3</v>
      </c>
      <c r="X26">
        <f>VLOOKUP($J26,Sheet5!AB:AD,3,FALSE)</f>
        <v>6.3321515381400406E-3</v>
      </c>
      <c r="Y26">
        <f>VLOOKUP($J26,Sheet5!AE:AG,3,FALSE)</f>
        <v>-5.7041699449252636E-2</v>
      </c>
      <c r="Z26">
        <f>VLOOKUP($J26,Sheet5!AH:AJ,3,FALSE)</f>
        <v>-2.6000000000000025E-4</v>
      </c>
      <c r="AA26">
        <f>VLOOKUP($J26,Sheet5!AK:AM,3,FALSE)</f>
        <v>2.4000000000000022E-4</v>
      </c>
      <c r="AB26">
        <f>VLOOKUP($J26,Sheet5!AN:AP,3,FALSE)</f>
        <v>6.9000000000001284E-5</v>
      </c>
      <c r="AC26">
        <f>VLOOKUP($J26,Sheet5!AQ:AS,3,FALSE)</f>
        <v>-1.7999999999999998E-4</v>
      </c>
      <c r="AD26">
        <f>VLOOKUP($J26,Sheet5!AT:AV,3,FALSE)</f>
        <v>-1.9999999999999795E-4</v>
      </c>
      <c r="AE26">
        <f>VLOOKUP($J26,Sheet5!AW:AY,3,FALSE)</f>
        <v>-4.4694017877607184E-2</v>
      </c>
      <c r="AF26">
        <f>VLOOKUP($J26,Sheet5!AZ:BB,3,FALSE)</f>
        <v>6.4893248129984649E-3</v>
      </c>
      <c r="AG26">
        <f>VLOOKUP($J26,Sheet5!BC:BE,3,FALSE)</f>
        <v>8.6295723853684336E-3</v>
      </c>
      <c r="AH26">
        <f>VLOOKUP($J26,Sheet5!BF:BH,3,FALSE)</f>
        <v>-4.1185013462986864E-2</v>
      </c>
    </row>
    <row r="27" spans="1:34" x14ac:dyDescent="0.25">
      <c r="A27" s="1">
        <v>42424</v>
      </c>
      <c r="B27">
        <v>39.5</v>
      </c>
      <c r="D27" s="1">
        <v>42424</v>
      </c>
      <c r="E27">
        <v>40.5</v>
      </c>
      <c r="G27" s="1">
        <v>42424</v>
      </c>
      <c r="H27">
        <v>20</v>
      </c>
      <c r="J27" s="1">
        <v>42424</v>
      </c>
      <c r="K27">
        <f t="shared" si="0"/>
        <v>-1</v>
      </c>
      <c r="L27">
        <f>VLOOKUP($J27,Sheet2!$A:$L,3,FALSE)</f>
        <v>-9.0459363957596794E-3</v>
      </c>
      <c r="M27">
        <f>VLOOKUP($J27,Sheet2!$A:$L,6,FALSE)</f>
        <v>-8.1839438815276555E-3</v>
      </c>
      <c r="N27">
        <f>VLOOKUP($J27,Sheet2!$A:$L,9,FALSE)</f>
        <v>-1.6049575913116954E-2</v>
      </c>
      <c r="O27">
        <f>VLOOKUP($J27,Sheet5!$A:$BH,3,FALSE)</f>
        <v>-1.2454381906964795E-2</v>
      </c>
      <c r="P27">
        <f>VLOOKUP($J27,Sheet5!D:F,3,FALSE)</f>
        <v>-1.4022844115662791E-2</v>
      </c>
      <c r="Q27">
        <f>VLOOKUP($J27,Sheet5!G:I,3,FALSE)</f>
        <v>-1.6380480049803636E-2</v>
      </c>
      <c r="R27">
        <f>VLOOKUP($J27,Sheet5!J:L,3,FALSE)</f>
        <v>-1.5859382189637672E-2</v>
      </c>
      <c r="S27">
        <f>VLOOKUP($J27,Sheet5!M:O,3,FALSE)</f>
        <v>-2.4817372160512385E-2</v>
      </c>
      <c r="T27">
        <f>VLOOKUP($J27,Sheet5!P:R,3,FALSE)</f>
        <v>-1.2491449601091609E-2</v>
      </c>
      <c r="U27">
        <f>VLOOKUP($J27,Sheet5!S:U,3,FALSE)</f>
        <v>-2.1297192642787954E-2</v>
      </c>
      <c r="V27">
        <f>VLOOKUP($J27,Sheet5!V:X,3,FALSE)</f>
        <v>-3.7451631255911444E-3</v>
      </c>
      <c r="W27">
        <f>VLOOKUP($J27,Sheet5!Y:AA,3,FALSE)</f>
        <v>-3.6620828561763075E-3</v>
      </c>
      <c r="X27">
        <f>VLOOKUP($J27,Sheet5!AB:AD,3,FALSE)</f>
        <v>-6.7923076923076531E-3</v>
      </c>
      <c r="Y27">
        <f>VLOOKUP($J27,Sheet5!AE:AG,3,FALSE)</f>
        <v>5.0479766374635027E-2</v>
      </c>
      <c r="Z27">
        <f>VLOOKUP($J27,Sheet5!AH:AJ,3,FALSE)</f>
        <v>7.0000000000000062E-5</v>
      </c>
      <c r="AA27">
        <f>VLOOKUP($J27,Sheet5!AK:AM,3,FALSE)</f>
        <v>-3.5000000000000141E-4</v>
      </c>
      <c r="AB27">
        <f>VLOOKUP($J27,Sheet5!AN:AP,3,FALSE)</f>
        <v>-2.9299999999999883E-4</v>
      </c>
      <c r="AC27">
        <f>VLOOKUP($J27,Sheet5!AQ:AS,3,FALSE)</f>
        <v>9.0000000000000006E-5</v>
      </c>
      <c r="AD27">
        <f>VLOOKUP($J27,Sheet5!AT:AV,3,FALSE)</f>
        <v>3.9999999999999812E-4</v>
      </c>
      <c r="AE27">
        <f>VLOOKUP($J27,Sheet5!AW:AY,3,FALSE)</f>
        <v>-4.4939465524878042E-3</v>
      </c>
      <c r="AF27">
        <f>VLOOKUP($J27,Sheet5!AZ:BB,3,FALSE)</f>
        <v>9.843488532323974E-5</v>
      </c>
      <c r="AG27">
        <f>VLOOKUP($J27,Sheet5!BC:BE,3,FALSE)</f>
        <v>-2.0431617928744483E-3</v>
      </c>
      <c r="AH27">
        <f>VLOOKUP($J27,Sheet5!BF:BH,3,FALSE)</f>
        <v>5.7317575116129227E-3</v>
      </c>
    </row>
    <row r="28" spans="1:34" x14ac:dyDescent="0.25">
      <c r="A28" s="1">
        <v>42426</v>
      </c>
      <c r="B28">
        <v>38</v>
      </c>
      <c r="D28" s="1">
        <v>42426</v>
      </c>
      <c r="E28">
        <v>41</v>
      </c>
      <c r="G28" s="1">
        <v>42426</v>
      </c>
      <c r="H28">
        <v>21</v>
      </c>
      <c r="J28" s="1">
        <v>42426</v>
      </c>
      <c r="K28">
        <f t="shared" si="0"/>
        <v>-3</v>
      </c>
      <c r="L28">
        <f>VLOOKUP($J28,Sheet2!$A:$L,3,FALSE)</f>
        <v>2.5131040425072637E-3</v>
      </c>
      <c r="M28">
        <f>VLOOKUP($J28,Sheet2!$A:$L,6,FALSE)</f>
        <v>2.135231316725994E-3</v>
      </c>
      <c r="N28">
        <f>VLOOKUP($J28,Sheet2!$A:$L,9,FALSE)</f>
        <v>9.7798259088581752E-3</v>
      </c>
      <c r="O28">
        <f>VLOOKUP($J28,Sheet5!$A:$BH,3,FALSE)</f>
        <v>1.1348326251425123E-2</v>
      </c>
      <c r="P28">
        <f>VLOOKUP($J28,Sheet5!D:F,3,FALSE)</f>
        <v>2.2407312037041383E-2</v>
      </c>
      <c r="Q28">
        <f>VLOOKUP($J28,Sheet5!G:I,3,FALSE)</f>
        <v>1.785379262200304E-2</v>
      </c>
      <c r="R28">
        <f>VLOOKUP($J28,Sheet5!J:L,3,FALSE)</f>
        <v>2.0274870223810915E-2</v>
      </c>
      <c r="S28">
        <f>VLOOKUP($J28,Sheet5!M:O,3,FALSE)</f>
        <v>2.5847457627118597E-2</v>
      </c>
      <c r="T28">
        <f>VLOOKUP($J28,Sheet5!P:R,3,FALSE)</f>
        <v>2.48211236062299E-2</v>
      </c>
      <c r="U28">
        <f>VLOOKUP($J28,Sheet5!S:U,3,FALSE)</f>
        <v>3.3046926635822427E-3</v>
      </c>
      <c r="V28">
        <f>VLOOKUP($J28,Sheet5!V:X,3,FALSE)</f>
        <v>-1.8066719643020868E-2</v>
      </c>
      <c r="W28">
        <f>VLOOKUP($J28,Sheet5!Y:AA,3,FALSE)</f>
        <v>1.4108630485825557E-2</v>
      </c>
      <c r="X28">
        <f>VLOOKUP($J28,Sheet5!AB:AD,3,FALSE)</f>
        <v>1.7913166683534154E-2</v>
      </c>
      <c r="Y28">
        <f>VLOOKUP($J28,Sheet5!AE:AG,3,FALSE)</f>
        <v>-3.437250199840125E-2</v>
      </c>
      <c r="Z28">
        <f>VLOOKUP($J28,Sheet5!AH:AJ,3,FALSE)</f>
        <v>-1.5999999999999988E-4</v>
      </c>
      <c r="AA28">
        <f>VLOOKUP($J28,Sheet5!AK:AM,3,FALSE)</f>
        <v>9.999999999998898E-6</v>
      </c>
      <c r="AB28">
        <f>VLOOKUP($J28,Sheet5!AN:AP,3,FALSE)</f>
        <v>-3.2699999999999949E-4</v>
      </c>
      <c r="AC28">
        <f>VLOOKUP($J28,Sheet5!AQ:AS,3,FALSE)</f>
        <v>-1.4000000000000004E-4</v>
      </c>
      <c r="AD28">
        <f>VLOOKUP($J28,Sheet5!AT:AV,3,FALSE)</f>
        <v>2.9999999999998917E-5</v>
      </c>
      <c r="AE28">
        <f>VLOOKUP($J28,Sheet5!AW:AY,3,FALSE)</f>
        <v>-1.4711851564543577E-2</v>
      </c>
      <c r="AF28">
        <f>VLOOKUP($J28,Sheet5!AZ:BB,3,FALSE)</f>
        <v>1.4820669894279881E-3</v>
      </c>
      <c r="AG28">
        <f>VLOOKUP($J28,Sheet5!BC:BE,3,FALSE)</f>
        <v>5.3653551354113649E-3</v>
      </c>
      <c r="AH28">
        <f>VLOOKUP($J28,Sheet5!BF:BH,3,FALSE)</f>
        <v>-4.0318001135717374E-3</v>
      </c>
    </row>
    <row r="29" spans="1:34" x14ac:dyDescent="0.25">
      <c r="A29" s="1">
        <v>42430</v>
      </c>
      <c r="B29">
        <v>41</v>
      </c>
      <c r="D29" s="1">
        <v>42430</v>
      </c>
      <c r="E29">
        <v>41</v>
      </c>
      <c r="G29" s="1">
        <v>42430</v>
      </c>
      <c r="H29">
        <v>18</v>
      </c>
      <c r="J29" s="1">
        <v>42430</v>
      </c>
      <c r="K29">
        <f t="shared" si="0"/>
        <v>0</v>
      </c>
      <c r="L29">
        <f>VLOOKUP($J29,Sheet2!$A:$L,3,FALSE)</f>
        <v>3.316271357508338E-3</v>
      </c>
      <c r="M29">
        <f>VLOOKUP($J29,Sheet2!$A:$L,6,FALSE)</f>
        <v>9.0665405234942043E-3</v>
      </c>
      <c r="N29">
        <f>VLOOKUP($J29,Sheet2!$A:$L,9,FALSE)</f>
        <v>-8.7413250407676335E-3</v>
      </c>
      <c r="O29">
        <f>VLOOKUP($J29,Sheet5!$A:$BH,3,FALSE)</f>
        <v>-8.1209414542747771E-3</v>
      </c>
      <c r="P29">
        <f>VLOOKUP($J29,Sheet5!D:F,3,FALSE)</f>
        <v>9.0345040177817193E-3</v>
      </c>
      <c r="Q29">
        <f>VLOOKUP($J29,Sheet5!G:I,3,FALSE)</f>
        <v>-1.8815763194685031E-3</v>
      </c>
      <c r="R29">
        <f>VLOOKUP($J29,Sheet5!J:L,3,FALSE)</f>
        <v>5.6637397752257179E-3</v>
      </c>
      <c r="S29">
        <f>VLOOKUP($J29,Sheet5!M:O,3,FALSE)</f>
        <v>1.2482524465748046E-2</v>
      </c>
      <c r="T29">
        <f>VLOOKUP($J29,Sheet5!P:R,3,FALSE)</f>
        <v>1.7716506370568652E-4</v>
      </c>
      <c r="U29">
        <f>VLOOKUP($J29,Sheet5!S:U,3,FALSE)</f>
        <v>8.6493679308050631E-3</v>
      </c>
      <c r="V29">
        <f>VLOOKUP($J29,Sheet5!V:X,3,FALSE)</f>
        <v>-1.2243252903019641E-2</v>
      </c>
      <c r="W29">
        <f>VLOOKUP($J29,Sheet5!Y:AA,3,FALSE)</f>
        <v>-9.9855390368788211E-3</v>
      </c>
      <c r="X29">
        <f>VLOOKUP($J29,Sheet5!AB:AD,3,FALSE)</f>
        <v>-1.0234352955531767E-2</v>
      </c>
      <c r="Y29">
        <f>VLOOKUP($J29,Sheet5!AE:AG,3,FALSE)</f>
        <v>1.5510204081632617E-2</v>
      </c>
      <c r="Z29">
        <f>VLOOKUP($J29,Sheet5!AH:AJ,3,FALSE)</f>
        <v>-3.9999999999999996E-4</v>
      </c>
      <c r="AA29">
        <f>VLOOKUP($J29,Sheet5!AK:AM,3,FALSE)</f>
        <v>1.5000000000000123E-4</v>
      </c>
      <c r="AB29">
        <f>VLOOKUP($J29,Sheet5!AN:AP,3,FALSE)</f>
        <v>-2.7599999999999847E-4</v>
      </c>
      <c r="AC29">
        <f>VLOOKUP($J29,Sheet5!AQ:AS,3,FALSE)</f>
        <v>5.0000000000000043E-5</v>
      </c>
      <c r="AD29">
        <f>VLOOKUP($J29,Sheet5!AT:AV,3,FALSE)</f>
        <v>-6.2000000000000054E-4</v>
      </c>
      <c r="AE29">
        <f>VLOOKUP($J29,Sheet5!AW:AY,3,FALSE)</f>
        <v>-4.1445198836081443E-2</v>
      </c>
      <c r="AF29">
        <f>VLOOKUP($J29,Sheet5!AZ:BB,3,FALSE)</f>
        <v>2.80470402991706E-3</v>
      </c>
      <c r="AG29">
        <f>VLOOKUP($J29,Sheet5!BC:BE,3,FALSE)</f>
        <v>1.0728259497664983E-2</v>
      </c>
      <c r="AH29">
        <f>VLOOKUP($J29,Sheet5!BF:BH,3,FALSE)</f>
        <v>-3.0515941588651896E-2</v>
      </c>
    </row>
    <row r="30" spans="1:34" x14ac:dyDescent="0.25">
      <c r="A30" s="1">
        <v>42431</v>
      </c>
      <c r="B30">
        <v>37</v>
      </c>
      <c r="D30" s="1">
        <v>42431</v>
      </c>
      <c r="E30">
        <v>39</v>
      </c>
      <c r="G30" s="1">
        <v>42431</v>
      </c>
      <c r="H30">
        <v>24</v>
      </c>
      <c r="J30" s="1">
        <v>42431</v>
      </c>
      <c r="K30">
        <f t="shared" si="0"/>
        <v>-2</v>
      </c>
      <c r="L30">
        <f>VLOOKUP($J30,Sheet2!$A:$L,3,FALSE)</f>
        <v>2.514909822519229E-3</v>
      </c>
      <c r="M30">
        <f>VLOOKUP($J30,Sheet2!$A:$L,6,FALSE)</f>
        <v>2.9689819517149107E-3</v>
      </c>
      <c r="N30">
        <f>VLOOKUP($J30,Sheet2!$A:$L,9,FALSE)</f>
        <v>1.4276514209563107E-2</v>
      </c>
      <c r="O30">
        <f>VLOOKUP($J30,Sheet5!$A:$BH,3,FALSE)</f>
        <v>2.3868794087660294E-2</v>
      </c>
      <c r="P30">
        <f>VLOOKUP($J30,Sheet5!D:F,3,FALSE)</f>
        <v>1.2240585269492676E-2</v>
      </c>
      <c r="Q30">
        <f>VLOOKUP($J30,Sheet5!G:I,3,FALSE)</f>
        <v>2.3354466373191274E-2</v>
      </c>
      <c r="R30">
        <f>VLOOKUP($J30,Sheet5!J:L,3,FALSE)</f>
        <v>1.7190868199949083E-2</v>
      </c>
      <c r="S30">
        <f>VLOOKUP($J30,Sheet5!M:O,3,FALSE)</f>
        <v>1.8936778775027197E-2</v>
      </c>
      <c r="T30">
        <f>VLOOKUP($J30,Sheet5!P:R,3,FALSE)</f>
        <v>9.1502667666050197E-3</v>
      </c>
      <c r="U30">
        <f>VLOOKUP($J30,Sheet5!S:U,3,FALSE)</f>
        <v>3.562005277044844E-2</v>
      </c>
      <c r="V30">
        <f>VLOOKUP($J30,Sheet5!V:X,3,FALSE)</f>
        <v>1.5520705822574143E-2</v>
      </c>
      <c r="W30">
        <f>VLOOKUP($J30,Sheet5!Y:AA,3,FALSE)</f>
        <v>3.6657440430878374E-3</v>
      </c>
      <c r="X30">
        <f>VLOOKUP($J30,Sheet5!AB:AD,3,FALSE)</f>
        <v>2.2961050968910435E-3</v>
      </c>
      <c r="Y30">
        <f>VLOOKUP($J30,Sheet5!AE:AG,3,FALSE)</f>
        <v>-8.6816720257234747E-2</v>
      </c>
      <c r="Z30">
        <f>VLOOKUP($J30,Sheet5!AH:AJ,3,FALSE)</f>
        <v>3.8999999999999994E-4</v>
      </c>
      <c r="AA30">
        <f>VLOOKUP($J30,Sheet5!AK:AM,3,FALSE)</f>
        <v>-4.4999999999999928E-4</v>
      </c>
      <c r="AB30">
        <f>VLOOKUP($J30,Sheet5!AN:AP,3,FALSE)</f>
        <v>9.019999999999984E-4</v>
      </c>
      <c r="AC30">
        <f>VLOOKUP($J30,Sheet5!AQ:AS,3,FALSE)</f>
        <v>0</v>
      </c>
      <c r="AD30">
        <f>VLOOKUP($J30,Sheet5!AT:AV,3,FALSE)</f>
        <v>6.0000000000000049E-4</v>
      </c>
      <c r="AE30">
        <f>VLOOKUP($J30,Sheet5!AW:AY,3,FALSE)</f>
        <v>-3.9351594199965589E-2</v>
      </c>
      <c r="AF30">
        <f>VLOOKUP($J30,Sheet5!AZ:BB,3,FALSE)</f>
        <v>5.0049067713444639E-3</v>
      </c>
      <c r="AG30">
        <f>VLOOKUP($J30,Sheet5!BC:BE,3,FALSE)</f>
        <v>1.0489510489510634E-2</v>
      </c>
      <c r="AH30">
        <f>VLOOKUP($J30,Sheet5!BF:BH,3,FALSE)</f>
        <v>-5.0515140831276728E-2</v>
      </c>
    </row>
    <row r="31" spans="1:34" x14ac:dyDescent="0.25">
      <c r="A31" s="1">
        <v>42432</v>
      </c>
      <c r="B31">
        <v>35</v>
      </c>
      <c r="D31" s="1">
        <v>42432</v>
      </c>
      <c r="E31">
        <v>40</v>
      </c>
      <c r="G31" s="1">
        <v>42432</v>
      </c>
      <c r="H31">
        <v>24</v>
      </c>
      <c r="J31" s="1">
        <v>42432</v>
      </c>
      <c r="K31">
        <f t="shared" si="0"/>
        <v>-5</v>
      </c>
      <c r="L31">
        <f>VLOOKUP($J31,Sheet2!$A:$L,3,FALSE)</f>
        <v>9.0309633027523262E-3</v>
      </c>
      <c r="M31">
        <f>VLOOKUP($J31,Sheet2!$A:$L,6,FALSE)</f>
        <v>9.1142790371581128E-3</v>
      </c>
      <c r="N31">
        <f>VLOOKUP($J31,Sheet2!$A:$L,9,FALSE)</f>
        <v>4.3062802539761691E-3</v>
      </c>
      <c r="O31">
        <f>VLOOKUP($J31,Sheet5!$A:$BH,3,FALSE)</f>
        <v>4.0943210250967699E-3</v>
      </c>
      <c r="P31">
        <f>VLOOKUP($J31,Sheet5!D:F,3,FALSE)</f>
        <v>4.0959054560638641E-3</v>
      </c>
      <c r="Q31">
        <f>VLOOKUP($J31,Sheet5!G:I,3,FALSE)</f>
        <v>6.1190718275712097E-3</v>
      </c>
      <c r="R31">
        <f>VLOOKUP($J31,Sheet5!J:L,3,FALSE)</f>
        <v>8.5936743881804833E-3</v>
      </c>
      <c r="S31">
        <f>VLOOKUP($J31,Sheet5!M:O,3,FALSE)</f>
        <v>4.1719097860807297E-2</v>
      </c>
      <c r="T31">
        <f>VLOOKUP($J31,Sheet5!P:R,3,FALSE)</f>
        <v>-9.4589850606541237E-4</v>
      </c>
      <c r="U31">
        <f>VLOOKUP($J31,Sheet5!S:U,3,FALSE)</f>
        <v>1.3375796178344057E-2</v>
      </c>
      <c r="V31">
        <f>VLOOKUP($J31,Sheet5!V:X,3,FALSE)</f>
        <v>3.1135572789920296E-2</v>
      </c>
      <c r="W31">
        <f>VLOOKUP($J31,Sheet5!Y:AA,3,FALSE)</f>
        <v>4.1095370927001884E-2</v>
      </c>
      <c r="X31">
        <f>VLOOKUP($J31,Sheet5!AB:AD,3,FALSE)</f>
        <v>3.7499135167546882E-2</v>
      </c>
      <c r="Y31">
        <f>VLOOKUP($J31,Sheet5!AE:AG,3,FALSE)</f>
        <v>-1.7605633802816878E-2</v>
      </c>
      <c r="Z31">
        <f>VLOOKUP($J31,Sheet5!AH:AJ,3,FALSE)</f>
        <v>5.9999999999999995E-4</v>
      </c>
      <c r="AA31">
        <f>VLOOKUP($J31,Sheet5!AK:AM,3,FALSE)</f>
        <v>1.0599999999999987E-3</v>
      </c>
      <c r="AB31">
        <f>VLOOKUP($J31,Sheet5!AN:AP,3,FALSE)</f>
        <v>1.5700000000000048E-4</v>
      </c>
      <c r="AC31">
        <f>VLOOKUP($J31,Sheet5!AQ:AS,3,FALSE)</f>
        <v>3.2000000000000003E-4</v>
      </c>
      <c r="AD31">
        <f>VLOOKUP($J31,Sheet5!AT:AV,3,FALSE)</f>
        <v>6.4999999999999943E-4</v>
      </c>
      <c r="AE31">
        <f>VLOOKUP($J31,Sheet5!AW:AY,3,FALSE)</f>
        <v>8.2264214540015423E-3</v>
      </c>
      <c r="AF31">
        <f>VLOOKUP($J31,Sheet5!AZ:BB,3,FALSE)</f>
        <v>-5.3705692803429628E-4</v>
      </c>
      <c r="AG31">
        <f>VLOOKUP($J31,Sheet5!BC:BE,3,FALSE)</f>
        <v>-6.7968363816114374E-3</v>
      </c>
      <c r="AH31">
        <f>VLOOKUP($J31,Sheet5!BF:BH,3,FALSE)</f>
        <v>9.9277978339349371E-3</v>
      </c>
    </row>
    <row r="32" spans="1:34" x14ac:dyDescent="0.25">
      <c r="A32" s="1">
        <v>42433</v>
      </c>
      <c r="B32">
        <v>37</v>
      </c>
      <c r="D32" s="1">
        <v>42433</v>
      </c>
      <c r="E32">
        <v>40</v>
      </c>
      <c r="G32" s="1">
        <v>42433</v>
      </c>
      <c r="H32">
        <v>23</v>
      </c>
      <c r="J32" s="1">
        <v>42433</v>
      </c>
      <c r="K32">
        <f t="shared" si="0"/>
        <v>-3</v>
      </c>
      <c r="L32">
        <f>VLOOKUP($J32,Sheet2!$A:$L,3,FALSE)</f>
        <v>7.1032817161529316E-3</v>
      </c>
      <c r="M32">
        <f>VLOOKUP($J32,Sheet2!$A:$L,6,FALSE)</f>
        <v>-1.0807472595336653E-3</v>
      </c>
      <c r="N32">
        <f>VLOOKUP($J32,Sheet2!$A:$L,9,FALSE)</f>
        <v>9.0513598948389618E-3</v>
      </c>
      <c r="O32">
        <f>VLOOKUP($J32,Sheet5!$A:$BH,3,FALSE)</f>
        <v>3.4987037176874569E-3</v>
      </c>
      <c r="P32">
        <f>VLOOKUP($J32,Sheet5!D:F,3,FALSE)</f>
        <v>-1.9910099460100916E-3</v>
      </c>
      <c r="Q32">
        <f>VLOOKUP($J32,Sheet5!G:I,3,FALSE)</f>
        <v>-2.5264355165691699E-3</v>
      </c>
      <c r="R32">
        <f>VLOOKUP($J32,Sheet5!J:L,3,FALSE)</f>
        <v>-3.0673628620778715E-3</v>
      </c>
      <c r="S32">
        <f>VLOOKUP($J32,Sheet5!M:O,3,FALSE)</f>
        <v>6.8760453447314074E-3</v>
      </c>
      <c r="T32">
        <f>VLOOKUP($J32,Sheet5!P:R,3,FALSE)</f>
        <v>-2.7004779520617417E-3</v>
      </c>
      <c r="U32">
        <f>VLOOKUP($J32,Sheet5!S:U,3,FALSE)</f>
        <v>1.1313639220615901E-2</v>
      </c>
      <c r="V32">
        <f>VLOOKUP($J32,Sheet5!V:X,3,FALSE)</f>
        <v>-2.3857838163718892E-3</v>
      </c>
      <c r="W32">
        <f>VLOOKUP($J32,Sheet5!Y:AA,3,FALSE)</f>
        <v>1.2755463065526884E-2</v>
      </c>
      <c r="X32">
        <f>VLOOKUP($J32,Sheet5!AB:AD,3,FALSE)</f>
        <v>1.4404161202125065E-2</v>
      </c>
      <c r="Y32">
        <f>VLOOKUP($J32,Sheet5!AE:AG,3,FALSE)</f>
        <v>-3.2706093189964203E-2</v>
      </c>
      <c r="Z32">
        <f>VLOOKUP($J32,Sheet5!AH:AJ,3,FALSE)</f>
        <v>-3.6999999999999978E-4</v>
      </c>
      <c r="AA32">
        <f>VLOOKUP($J32,Sheet5!AK:AM,3,FALSE)</f>
        <v>9.6999999999999973E-4</v>
      </c>
      <c r="AB32">
        <f>VLOOKUP($J32,Sheet5!AN:AP,3,FALSE)</f>
        <v>-6.9000000000001284E-5</v>
      </c>
      <c r="AC32">
        <f>VLOOKUP($J32,Sheet5!AQ:AS,3,FALSE)</f>
        <v>1.8000000000000001E-4</v>
      </c>
      <c r="AD32">
        <f>VLOOKUP($J32,Sheet5!AT:AV,3,FALSE)</f>
        <v>-3.0999999999999919E-4</v>
      </c>
      <c r="AE32">
        <f>VLOOKUP($J32,Sheet5!AW:AY,3,FALSE)</f>
        <v>-1.8282681599264272E-3</v>
      </c>
      <c r="AF32">
        <f>VLOOKUP($J32,Sheet5!AZ:BB,3,FALSE)</f>
        <v>-1.4654877631770091E-4</v>
      </c>
      <c r="AG32">
        <f>VLOOKUP($J32,Sheet5!BC:BE,3,FALSE)</f>
        <v>3.3594624860022737E-3</v>
      </c>
      <c r="AH32">
        <f>VLOOKUP($J32,Sheet5!BF:BH,3,FALSE)</f>
        <v>-6.8683773777608037E-3</v>
      </c>
    </row>
    <row r="33" spans="1:34" x14ac:dyDescent="0.25">
      <c r="A33" s="1">
        <v>42444</v>
      </c>
      <c r="B33">
        <v>42.5</v>
      </c>
      <c r="D33" s="1">
        <v>42444</v>
      </c>
      <c r="E33">
        <v>41.5</v>
      </c>
      <c r="G33" s="1">
        <v>42444</v>
      </c>
      <c r="H33">
        <v>16</v>
      </c>
      <c r="J33" s="1">
        <v>42444</v>
      </c>
      <c r="K33">
        <f t="shared" si="0"/>
        <v>1</v>
      </c>
      <c r="L33">
        <f>VLOOKUP($J33,Sheet2!$A:$L,3,FALSE)</f>
        <v>-5.5625086914197208E-3</v>
      </c>
      <c r="M33">
        <f>VLOOKUP($J33,Sheet2!$A:$L,6,FALSE)</f>
        <v>-1.3180338036905548E-3</v>
      </c>
      <c r="N33">
        <f>VLOOKUP($J33,Sheet2!$A:$L,9,FALSE)</f>
        <v>-5.9779323315157784E-3</v>
      </c>
      <c r="O33">
        <f>VLOOKUP($J33,Sheet5!$A:$BH,3,FALSE)</f>
        <v>-1.2610091039911842E-3</v>
      </c>
      <c r="P33">
        <f>VLOOKUP($J33,Sheet5!D:F,3,FALSE)</f>
        <v>3.0715880332712331E-3</v>
      </c>
      <c r="Q33">
        <f>VLOOKUP($J33,Sheet5!G:I,3,FALSE)</f>
        <v>1.6186338701654979E-2</v>
      </c>
      <c r="R33">
        <f>VLOOKUP($J33,Sheet5!J:L,3,FALSE)</f>
        <v>5.9145032207690296E-3</v>
      </c>
      <c r="S33">
        <f>VLOOKUP($J33,Sheet5!M:O,3,FALSE)</f>
        <v>-1.4782608695652621E-3</v>
      </c>
      <c r="T33">
        <f>VLOOKUP($J33,Sheet5!P:R,3,FALSE)</f>
        <v>5.6646888574365395E-3</v>
      </c>
      <c r="U33">
        <f>VLOOKUP($J33,Sheet5!S:U,3,FALSE)</f>
        <v>-6.0350030175015945E-3</v>
      </c>
      <c r="V33">
        <f>VLOOKUP($J33,Sheet5!V:X,3,FALSE)</f>
        <v>1.2119161445713011E-2</v>
      </c>
      <c r="W33">
        <f>VLOOKUP($J33,Sheet5!Y:AA,3,FALSE)</f>
        <v>1.7408481203291748E-2</v>
      </c>
      <c r="X33">
        <f>VLOOKUP($J33,Sheet5!AB:AD,3,FALSE)</f>
        <v>1.5176706000058937E-2</v>
      </c>
      <c r="Y33">
        <f>VLOOKUP($J33,Sheet5!AE:AG,3,FALSE)</f>
        <v>-1.5311004784689053E-2</v>
      </c>
      <c r="Z33">
        <f>VLOOKUP($J33,Sheet5!AH:AJ,3,FALSE)</f>
        <v>8.0000000000000074E-5</v>
      </c>
      <c r="AA33">
        <f>VLOOKUP($J33,Sheet5!AK:AM,3,FALSE)</f>
        <v>1.4000000000000235E-4</v>
      </c>
      <c r="AB33">
        <f>VLOOKUP($J33,Sheet5!AN:AP,3,FALSE)</f>
        <v>-2.4699999999999944E-4</v>
      </c>
      <c r="AC33">
        <f>VLOOKUP($J33,Sheet5!AQ:AS,3,FALSE)</f>
        <v>-3.4000000000000002E-4</v>
      </c>
      <c r="AD33">
        <f>VLOOKUP($J33,Sheet5!AT:AV,3,FALSE)</f>
        <v>-2.39999999999998E-4</v>
      </c>
      <c r="AE33">
        <f>VLOOKUP($J33,Sheet5!AW:AY,3,FALSE)</f>
        <v>7.5473096130762807E-2</v>
      </c>
      <c r="AF33">
        <f>VLOOKUP($J33,Sheet5!AZ:BB,3,FALSE)</f>
        <v>9.6357679707059773E-4</v>
      </c>
      <c r="AG33">
        <f>VLOOKUP($J33,Sheet5!BC:BE,3,FALSE)</f>
        <v>-2.8000973946920027E-3</v>
      </c>
      <c r="AH33">
        <f>VLOOKUP($J33,Sheet5!BF:BH,3,FALSE)</f>
        <v>2.9216790334762877E-2</v>
      </c>
    </row>
    <row r="34" spans="1:34" x14ac:dyDescent="0.25">
      <c r="A34" s="1">
        <v>42452</v>
      </c>
      <c r="B34">
        <v>36</v>
      </c>
      <c r="D34" s="1">
        <v>42452</v>
      </c>
      <c r="E34">
        <v>42</v>
      </c>
      <c r="G34" s="1">
        <v>42452</v>
      </c>
      <c r="H34">
        <v>22</v>
      </c>
      <c r="J34" s="1">
        <v>42452</v>
      </c>
      <c r="K34">
        <f t="shared" si="0"/>
        <v>-6</v>
      </c>
      <c r="L34">
        <f>VLOOKUP($J34,Sheet2!$A:$L,3,FALSE)</f>
        <v>-1.1204676734637098E-2</v>
      </c>
      <c r="M34">
        <f>VLOOKUP($J34,Sheet2!$A:$L,6,FALSE)</f>
        <v>-8.9970270693162657E-3</v>
      </c>
      <c r="N34">
        <f>VLOOKUP($J34,Sheet2!$A:$L,9,FALSE)</f>
        <v>-7.5345020514734351E-3</v>
      </c>
      <c r="O34">
        <f>VLOOKUP($J34,Sheet5!$A:$BH,3,FALSE)</f>
        <v>-8.7736400857851837E-4</v>
      </c>
      <c r="P34">
        <f>VLOOKUP($J34,Sheet5!D:F,3,FALSE)</f>
        <v>9.4177695469532807E-4</v>
      </c>
      <c r="Q34">
        <f>VLOOKUP($J34,Sheet5!G:I,3,FALSE)</f>
        <v>4.1573521606974584E-3</v>
      </c>
      <c r="R34">
        <f>VLOOKUP($J34,Sheet5!J:L,3,FALSE)</f>
        <v>8.0688277567686484E-4</v>
      </c>
      <c r="S34">
        <f>VLOOKUP($J34,Sheet5!M:O,3,FALSE)</f>
        <v>-5.2413793103447404E-3</v>
      </c>
      <c r="T34">
        <f>VLOOKUP($J34,Sheet5!P:R,3,FALSE)</f>
        <v>1.3194105339409123E-3</v>
      </c>
      <c r="U34">
        <f>VLOOKUP($J34,Sheet5!S:U,3,FALSE)</f>
        <v>-2.3460410557184508E-3</v>
      </c>
      <c r="V34">
        <f>VLOOKUP($J34,Sheet5!V:X,3,FALSE)</f>
        <v>-1.5756432404552267E-3</v>
      </c>
      <c r="W34">
        <f>VLOOKUP($J34,Sheet5!Y:AA,3,FALSE)</f>
        <v>1.9356871617674409E-2</v>
      </c>
      <c r="X34">
        <f>VLOOKUP($J34,Sheet5!AB:AD,3,FALSE)</f>
        <v>1.849745362625943E-2</v>
      </c>
      <c r="Y34">
        <f>VLOOKUP($J34,Sheet5!AE:AG,3,FALSE)</f>
        <v>-1.3297872340425565E-2</v>
      </c>
      <c r="Z34">
        <f>VLOOKUP($J34,Sheet5!AH:AJ,3,FALSE)</f>
        <v>-1.9000000000000017E-4</v>
      </c>
      <c r="AA34">
        <f>VLOOKUP($J34,Sheet5!AK:AM,3,FALSE)</f>
        <v>3.6999999999999924E-4</v>
      </c>
      <c r="AB34">
        <f>VLOOKUP($J34,Sheet5!AN:AP,3,FALSE)</f>
        <v>2.4800000000000153E-4</v>
      </c>
      <c r="AC34">
        <f>VLOOKUP($J34,Sheet5!AQ:AS,3,FALSE)</f>
        <v>-4.0000000000000037E-5</v>
      </c>
      <c r="AD34">
        <f>VLOOKUP($J34,Sheet5!AT:AV,3,FALSE)</f>
        <v>-2.0999999999999909E-4</v>
      </c>
      <c r="AE34">
        <f>VLOOKUP($J34,Sheet5!AW:AY,3,FALSE)</f>
        <v>2.5105660006459196E-2</v>
      </c>
      <c r="AF34">
        <f>VLOOKUP($J34,Sheet5!AZ:BB,3,FALSE)</f>
        <v>8.7787748731948945E-4</v>
      </c>
      <c r="AG34">
        <f>VLOOKUP($J34,Sheet5!BC:BE,3,FALSE)</f>
        <v>-2.6728222573199067E-3</v>
      </c>
      <c r="AH34">
        <f>VLOOKUP($J34,Sheet5!BF:BH,3,FALSE)</f>
        <v>2.3474464618959079E-2</v>
      </c>
    </row>
    <row r="35" spans="1:34" x14ac:dyDescent="0.25">
      <c r="A35" s="1">
        <v>42458</v>
      </c>
      <c r="B35">
        <v>43</v>
      </c>
      <c r="D35" s="1">
        <v>42458</v>
      </c>
      <c r="E35">
        <v>45</v>
      </c>
      <c r="G35" s="1">
        <v>42458</v>
      </c>
      <c r="H35">
        <v>12</v>
      </c>
      <c r="J35" s="1">
        <v>42458</v>
      </c>
      <c r="K35">
        <f t="shared" si="0"/>
        <v>-2</v>
      </c>
      <c r="L35">
        <f>VLOOKUP($J35,Sheet2!$A:$L,3,FALSE)</f>
        <v>8.6328898952732214E-3</v>
      </c>
      <c r="M35">
        <f>VLOOKUP($J35,Sheet2!$A:$L,6,FALSE)</f>
        <v>6.0850324008216994E-3</v>
      </c>
      <c r="N35">
        <f>VLOOKUP($J35,Sheet2!$A:$L,9,FALSE)</f>
        <v>1.267455695409847E-2</v>
      </c>
      <c r="O35">
        <f>VLOOKUP($J35,Sheet5!$A:$BH,3,FALSE)</f>
        <v>5.4520270734892406E-4</v>
      </c>
      <c r="P35">
        <f>VLOOKUP($J35,Sheet5!D:F,3,FALSE)</f>
        <v>-2.1315647900758905E-2</v>
      </c>
      <c r="Q35">
        <f>VLOOKUP($J35,Sheet5!G:I,3,FALSE)</f>
        <v>-1.7118746713785327E-2</v>
      </c>
      <c r="R35">
        <f>VLOOKUP($J35,Sheet5!J:L,3,FALSE)</f>
        <v>-1.8304507595926944E-2</v>
      </c>
      <c r="S35">
        <f>VLOOKUP($J35,Sheet5!M:O,3,FALSE)</f>
        <v>-2.3656927426955576E-2</v>
      </c>
      <c r="T35">
        <f>VLOOKUP($J35,Sheet5!P:R,3,FALSE)</f>
        <v>-1.4942467547760852E-2</v>
      </c>
      <c r="U35">
        <f>VLOOKUP($J35,Sheet5!S:U,3,FALSE)</f>
        <v>3.2973621103118411E-3</v>
      </c>
      <c r="V35">
        <f>VLOOKUP($J35,Sheet5!V:X,3,FALSE)</f>
        <v>-1.207543419385293E-2</v>
      </c>
      <c r="W35">
        <f>VLOOKUP($J35,Sheet5!Y:AA,3,FALSE)</f>
        <v>7.7411007042977875E-3</v>
      </c>
      <c r="X35">
        <f>VLOOKUP($J35,Sheet5!AB:AD,3,FALSE)</f>
        <v>1.1566194502397487E-2</v>
      </c>
      <c r="Y35">
        <f>VLOOKUP($J35,Sheet5!AE:AG,3,FALSE)</f>
        <v>-1.2953367875647714E-2</v>
      </c>
      <c r="Z35">
        <f>VLOOKUP($J35,Sheet5!AH:AJ,3,FALSE)</f>
        <v>-1.4000000000000012E-4</v>
      </c>
      <c r="AA35">
        <f>VLOOKUP($J35,Sheet5!AK:AM,3,FALSE)</f>
        <v>-6.8999999999999953E-4</v>
      </c>
      <c r="AB35">
        <f>VLOOKUP($J35,Sheet5!AN:AP,3,FALSE)</f>
        <v>-1.399999999999979E-4</v>
      </c>
      <c r="AC35">
        <f>VLOOKUP($J35,Sheet5!AQ:AS,3,FALSE)</f>
        <v>8.9999999999999938E-5</v>
      </c>
      <c r="AD35">
        <f>VLOOKUP($J35,Sheet5!AT:AV,3,FALSE)</f>
        <v>4.0000000000000037E-5</v>
      </c>
      <c r="AE35">
        <v>-5.7035461178036595E-3</v>
      </c>
      <c r="AF35">
        <f>VLOOKUP($J35,Sheet5!AZ:BB,3,FALSE)</f>
        <v>-2.8267862364753649E-3</v>
      </c>
      <c r="AG35">
        <f>VLOOKUP($J35,Sheet5!BC:BE,3,FALSE)</f>
        <v>-4.5482483097725179E-3</v>
      </c>
      <c r="AH35">
        <v>5.6995627732667753E-3</v>
      </c>
    </row>
    <row r="36" spans="1:34" x14ac:dyDescent="0.25">
      <c r="A36" s="1">
        <v>42459</v>
      </c>
      <c r="B36">
        <v>40</v>
      </c>
      <c r="D36" s="1">
        <v>42459</v>
      </c>
      <c r="E36">
        <v>38</v>
      </c>
      <c r="G36" s="1">
        <v>42459</v>
      </c>
      <c r="H36">
        <v>22</v>
      </c>
      <c r="J36" s="1">
        <v>42459</v>
      </c>
      <c r="K36">
        <f t="shared" si="0"/>
        <v>2</v>
      </c>
      <c r="L36">
        <f>VLOOKUP($J36,Sheet2!$A:$L,3,FALSE)</f>
        <v>9.1202469482252191E-3</v>
      </c>
      <c r="M36">
        <f>VLOOKUP($J36,Sheet2!$A:$L,6,FALSE)</f>
        <v>6.2838740083281941E-4</v>
      </c>
      <c r="N36">
        <f>VLOOKUP($J36,Sheet2!$A:$L,9,FALSE)</f>
        <v>2.4796863598699481E-3</v>
      </c>
      <c r="O36">
        <f>VLOOKUP($J36,Sheet5!$A:$BH,3,FALSE)</f>
        <v>8.8166711666382014E-3</v>
      </c>
      <c r="P36">
        <f>VLOOKUP($J36,Sheet5!D:F,3,FALSE)</f>
        <v>8.5433565529091648E-3</v>
      </c>
      <c r="Q36">
        <f>VLOOKUP($J36,Sheet5!G:I,3,FALSE)</f>
        <v>3.7142117577793066E-3</v>
      </c>
      <c r="R36">
        <f>VLOOKUP($J36,Sheet5!J:L,3,FALSE)</f>
        <v>6.0735319228721885E-3</v>
      </c>
      <c r="S36">
        <f>VLOOKUP($J36,Sheet5!M:O,3,FALSE)</f>
        <v>-5.0197895549763949E-3</v>
      </c>
      <c r="T36">
        <f>VLOOKUP($J36,Sheet5!P:R,3,FALSE)</f>
        <v>-9.498106929028971E-5</v>
      </c>
      <c r="U36">
        <f>VLOOKUP($J36,Sheet5!S:U,3,FALSE)</f>
        <v>1.3743651030773796E-2</v>
      </c>
      <c r="V36">
        <f>VLOOKUP($J36,Sheet5!V:X,3,FALSE)</f>
        <v>3.2695354744594063E-4</v>
      </c>
      <c r="W36">
        <f>VLOOKUP($J36,Sheet5!Y:AA,3,FALSE)</f>
        <v>-1.7998910960834724E-3</v>
      </c>
      <c r="X36">
        <f>VLOOKUP($J36,Sheet5!AB:AD,3,FALSE)</f>
        <v>-3.0755870752976477E-3</v>
      </c>
      <c r="Y36">
        <f>VLOOKUP($J36,Sheet5!AE:AG,3,FALSE)</f>
        <v>-5.7742782152231054E-2</v>
      </c>
      <c r="Z36">
        <f>VLOOKUP($J36,Sheet5!AH:AJ,3,FALSE)</f>
        <v>-4.2999999999999983E-4</v>
      </c>
      <c r="AA36">
        <f>VLOOKUP($J36,Sheet5!AK:AM,3,FALSE)</f>
        <v>-6.0000000000002272E-5</v>
      </c>
      <c r="AB36">
        <f>VLOOKUP($J36,Sheet5!AN:AP,3,FALSE)</f>
        <v>-8.2500000000000021E-4</v>
      </c>
      <c r="AC36">
        <f>VLOOKUP($J36,Sheet5!AQ:AS,3,FALSE)</f>
        <v>1.0000000000000009E-5</v>
      </c>
      <c r="AD36">
        <f>VLOOKUP($J36,Sheet5!AT:AV,3,FALSE)</f>
        <v>-4.200000000000004E-4</v>
      </c>
      <c r="AE36">
        <f>VLOOKUP($J36,Sheet5!AW:AY,3,FALSE)</f>
        <v>-5.7035461178036595E-3</v>
      </c>
      <c r="AF36">
        <f>VLOOKUP($J36,Sheet5!AZ:BB,3,FALSE)</f>
        <v>1.9550342130987275E-3</v>
      </c>
      <c r="AG36">
        <f>VLOOKUP($J36,Sheet5!BC:BE,3,FALSE)</f>
        <v>3.8281057051123835E-3</v>
      </c>
      <c r="AH36">
        <f>VLOOKUP($J36,Sheet5!BF:BH,3,FALSE)</f>
        <v>5.6995627732667753E-3</v>
      </c>
    </row>
    <row r="37" spans="1:34" x14ac:dyDescent="0.25">
      <c r="A37" s="1">
        <v>42465</v>
      </c>
      <c r="B37">
        <v>38</v>
      </c>
      <c r="D37" s="1">
        <v>42465</v>
      </c>
      <c r="E37">
        <v>39</v>
      </c>
      <c r="G37" s="1">
        <v>42465</v>
      </c>
      <c r="H37">
        <v>23</v>
      </c>
      <c r="J37" s="1">
        <v>42465</v>
      </c>
      <c r="K37">
        <f t="shared" si="0"/>
        <v>-1</v>
      </c>
      <c r="L37">
        <f>VLOOKUP($J37,Sheet2!$A:$L,3,FALSE)</f>
        <v>2.6006888310958765E-3</v>
      </c>
      <c r="M37">
        <f>VLOOKUP($J37,Sheet2!$A:$L,6,FALSE)</f>
        <v>2.9633189171873742E-3</v>
      </c>
      <c r="N37">
        <f>VLOOKUP($J37,Sheet2!$A:$L,9,FALSE)</f>
        <v>-5.4752105124034056E-4</v>
      </c>
      <c r="O37">
        <f>VLOOKUP($J37,Sheet5!$A:$BH,3,FALSE)</f>
        <v>-3.2082517199124583E-3</v>
      </c>
      <c r="P37">
        <f>VLOOKUP($J37,Sheet5!D:F,3,FALSE)</f>
        <v>5.3166876434442845E-3</v>
      </c>
      <c r="Q37">
        <f>VLOOKUP($J37,Sheet5!G:I,3,FALSE)</f>
        <v>2.8015322666274933E-3</v>
      </c>
      <c r="R37">
        <f>VLOOKUP($J37,Sheet5!J:L,3,FALSE)</f>
        <v>3.0474590963267545E-3</v>
      </c>
      <c r="S37">
        <f>VLOOKUP($J37,Sheet5!M:O,3,FALSE)</f>
        <v>-5.6925996204932883E-3</v>
      </c>
      <c r="T37">
        <f>VLOOKUP($J37,Sheet5!P:R,3,FALSE)</f>
        <v>3.0377234158525113E-3</v>
      </c>
      <c r="U37">
        <f>VLOOKUP($J37,Sheet5!S:U,3,FALSE)</f>
        <v>-1.2005856515373226E-2</v>
      </c>
      <c r="V37">
        <f>VLOOKUP($J37,Sheet5!V:X,3,FALSE)</f>
        <v>-1.2623120241284091E-2</v>
      </c>
      <c r="W37">
        <f>VLOOKUP($J37,Sheet5!Y:AA,3,FALSE)</f>
        <v>-2.5296705798506514E-3</v>
      </c>
      <c r="X37">
        <f>VLOOKUP($J37,Sheet5!AB:AD,3,FALSE)</f>
        <v>1.0066082680189048E-3</v>
      </c>
      <c r="Y37">
        <f>VLOOKUP($J37,Sheet5!AE:AG,3,FALSE)</f>
        <v>2.6285046728971917E-2</v>
      </c>
      <c r="Z37">
        <f>VLOOKUP($J37,Sheet5!AH:AJ,3,FALSE)</f>
        <v>-3.0000000000000028E-5</v>
      </c>
      <c r="AA37">
        <f>VLOOKUP($J37,Sheet5!AK:AM,3,FALSE)</f>
        <v>-6.2000000000000282E-4</v>
      </c>
      <c r="AB37">
        <f>VLOOKUP($J37,Sheet5!AN:AP,3,FALSE)</f>
        <v>-8.6999999999999296E-5</v>
      </c>
      <c r="AC37">
        <f>VLOOKUP($J37,Sheet5!AQ:AS,3,FALSE)</f>
        <v>-1.6000000000000001E-4</v>
      </c>
      <c r="AD37">
        <f>VLOOKUP($J37,Sheet5!AT:AV,3,FALSE)</f>
        <v>2.0000000000000017E-4</v>
      </c>
      <c r="AE37">
        <f>VLOOKUP($J37,Sheet5!AW:AY,3,FALSE)</f>
        <v>-9.0513042537072597E-3</v>
      </c>
      <c r="AF37">
        <f>VLOOKUP($J37,Sheet5!AZ:BB,3,FALSE)</f>
        <v>3.1167819226647353E-3</v>
      </c>
      <c r="AG37">
        <f>VLOOKUP($J37,Sheet5!BC:BE,3,FALSE)</f>
        <v>-2.4579083200196861E-3</v>
      </c>
      <c r="AH37">
        <f>VLOOKUP($J37,Sheet5!BF:BH,3,FALSE)</f>
        <v>-3.8358856768486715E-3</v>
      </c>
    </row>
    <row r="38" spans="1:34" x14ac:dyDescent="0.25">
      <c r="A38" s="1">
        <v>42468</v>
      </c>
      <c r="B38">
        <v>38</v>
      </c>
      <c r="D38" s="1">
        <v>42468</v>
      </c>
      <c r="E38">
        <v>40</v>
      </c>
      <c r="G38" s="1">
        <v>42468</v>
      </c>
      <c r="H38">
        <v>21</v>
      </c>
      <c r="J38" s="1">
        <v>42468</v>
      </c>
      <c r="K38">
        <f t="shared" si="0"/>
        <v>-2</v>
      </c>
      <c r="L38">
        <f>VLOOKUP($J38,Sheet2!$A:$L,3,FALSE)</f>
        <v>-4.7440345535652018E-3</v>
      </c>
      <c r="M38">
        <f>VLOOKUP($J38,Sheet2!$A:$L,6,FALSE)</f>
        <v>-2.9055690072637974E-3</v>
      </c>
      <c r="N38">
        <f>VLOOKUP($J38,Sheet2!$A:$L,9,FALSE)</f>
        <v>-1.905701627101597E-2</v>
      </c>
      <c r="O38">
        <f>VLOOKUP($J38,Sheet5!$A:$BH,3,FALSE)</f>
        <v>-1.1975845083371128E-2</v>
      </c>
      <c r="P38">
        <f>VLOOKUP($J38,Sheet5!D:F,3,FALSE)</f>
        <v>-9.0392658426380335E-3</v>
      </c>
      <c r="Q38">
        <f>VLOOKUP($J38,Sheet5!G:I,3,FALSE)</f>
        <v>-9.7553018283527138E-3</v>
      </c>
      <c r="R38">
        <f>VLOOKUP($J38,Sheet5!J:L,3,FALSE)</f>
        <v>-1.2989111007231768E-2</v>
      </c>
      <c r="S38">
        <f>VLOOKUP($J38,Sheet5!M:O,3,FALSE)</f>
        <v>-2.9381229235880379E-2</v>
      </c>
      <c r="T38">
        <f>VLOOKUP($J38,Sheet5!P:R,3,FALSE)</f>
        <v>-4.0151713101890252E-3</v>
      </c>
      <c r="U38">
        <f>VLOOKUP($J38,Sheet5!S:U,3,FALSE)</f>
        <v>-2.001194743130208E-2</v>
      </c>
      <c r="V38">
        <f>VLOOKUP($J38,Sheet5!V:X,3,FALSE)</f>
        <v>2.646445661449448E-3</v>
      </c>
      <c r="W38">
        <f>VLOOKUP($J38,Sheet5!Y:AA,3,FALSE)</f>
        <v>2.1940318261879366E-3</v>
      </c>
      <c r="X38">
        <f>VLOOKUP($J38,Sheet5!AB:AD,3,FALSE)</f>
        <v>3.8572273713273209E-3</v>
      </c>
      <c r="Y38">
        <f>VLOOKUP($J38,Sheet5!AE:AG,3,FALSE)</f>
        <v>9.090909090909105E-2</v>
      </c>
      <c r="Z38">
        <f>VLOOKUP($J38,Sheet5!AH:AJ,3,FALSE)</f>
        <v>-2.9999999999999997E-4</v>
      </c>
      <c r="AA38">
        <f>VLOOKUP($J38,Sheet5!AK:AM,3,FALSE)</f>
        <v>1.6999999999999904E-4</v>
      </c>
      <c r="AB38">
        <f>VLOOKUP($J38,Sheet5!AN:AP,3,FALSE)</f>
        <v>-6.6000000000000282E-4</v>
      </c>
      <c r="AC38">
        <f>VLOOKUP($J38,Sheet5!AQ:AS,3,FALSE)</f>
        <v>6.0000000000000056E-5</v>
      </c>
      <c r="AD38">
        <f>VLOOKUP($J38,Sheet5!AT:AV,3,FALSE)</f>
        <v>-5.2999999999999933E-4</v>
      </c>
      <c r="AE38">
        <f>VLOOKUP($J38,Sheet5!AW:AY,3,FALSE)</f>
        <v>6.1753091551491224E-2</v>
      </c>
      <c r="AF38">
        <f>VLOOKUP($J38,Sheet5!AZ:BB,3,FALSE)</f>
        <v>2.9222676797191482E-4</v>
      </c>
      <c r="AG38">
        <f>VLOOKUP($J38,Sheet5!BC:BE,3,FALSE)</f>
        <v>-4.9049662783566816E-3</v>
      </c>
      <c r="AH38">
        <f>VLOOKUP($J38,Sheet5!BF:BH,3,FALSE)</f>
        <v>5.7839734483315031E-2</v>
      </c>
    </row>
    <row r="39" spans="1:34" x14ac:dyDescent="0.25">
      <c r="A39" s="1">
        <v>42472</v>
      </c>
      <c r="B39">
        <v>35</v>
      </c>
      <c r="D39" s="1">
        <v>42472</v>
      </c>
      <c r="E39">
        <v>35</v>
      </c>
      <c r="G39" s="1">
        <v>42472</v>
      </c>
      <c r="H39">
        <v>30</v>
      </c>
      <c r="J39" s="1">
        <v>42472</v>
      </c>
      <c r="K39">
        <f t="shared" si="0"/>
        <v>0</v>
      </c>
      <c r="L39">
        <f>VLOOKUP($J39,Sheet2!$A:$L,3,FALSE)</f>
        <v>7.8567383918459743E-3</v>
      </c>
      <c r="M39">
        <f>VLOOKUP($J39,Sheet2!$A:$L,6,FALSE)</f>
        <v>7.5060532687651893E-3</v>
      </c>
      <c r="N39">
        <f>VLOOKUP($J39,Sheet2!$A:$L,9,FALSE)</f>
        <v>6.4828760395518881E-3</v>
      </c>
      <c r="O39">
        <f>VLOOKUP($J39,Sheet5!$A:$BH,3,FALSE)</f>
        <v>-2.7397929283062838E-3</v>
      </c>
      <c r="P39">
        <f>VLOOKUP($J39,Sheet5!D:F,3,FALSE)</f>
        <v>2.2100243544218579E-3</v>
      </c>
      <c r="Q39">
        <f>VLOOKUP($J39,Sheet5!G:I,3,FALSE)</f>
        <v>6.3114070914733755E-3</v>
      </c>
      <c r="R39">
        <f>VLOOKUP($J39,Sheet5!J:L,3,FALSE)</f>
        <v>4.2067596618109437E-3</v>
      </c>
      <c r="S39">
        <f>VLOOKUP($J39,Sheet5!M:O,3,FALSE)</f>
        <v>1.5266382801952361E-2</v>
      </c>
      <c r="T39">
        <f>VLOOKUP($J39,Sheet5!P:R,3,FALSE)</f>
        <v>-6.9144366668227875E-4</v>
      </c>
      <c r="U39">
        <f>VLOOKUP($J39,Sheet5!S:U,3,FALSE)</f>
        <v>1.2881965248651817E-2</v>
      </c>
      <c r="V39">
        <f>VLOOKUP($J39,Sheet5!V:X,3,FALSE)</f>
        <v>6.3042272670352784E-3</v>
      </c>
      <c r="W39">
        <f>VLOOKUP($J39,Sheet5!Y:AA,3,FALSE)</f>
        <v>-4.4490036355546714E-3</v>
      </c>
      <c r="X39">
        <f>VLOOKUP($J39,Sheet5!AB:AD,3,FALSE)</f>
        <v>-6.1350169683698219E-3</v>
      </c>
      <c r="Y39">
        <f>VLOOKUP($J39,Sheet5!AE:AG,3,FALSE)</f>
        <v>1.6207314959265195E-2</v>
      </c>
      <c r="Z39">
        <f>VLOOKUP($J39,Sheet5!AH:AJ,3,FALSE)</f>
        <v>1.6000000000000001E-4</v>
      </c>
      <c r="AA39">
        <f>VLOOKUP($J39,Sheet5!AK:AM,3,FALSE)</f>
        <v>4.9999999999998932E-5</v>
      </c>
      <c r="AB39">
        <f>VLOOKUP($J39,Sheet5!AN:AP,3,FALSE)</f>
        <v>8.7000000000001518E-5</v>
      </c>
      <c r="AC39">
        <f>VLOOKUP($J39,Sheet5!AQ:AS,3,FALSE)</f>
        <v>-1.0999999999999996E-4</v>
      </c>
      <c r="AD39">
        <f>VLOOKUP($J39,Sheet5!AT:AV,3,FALSE)</f>
        <v>3.1000000000000141E-4</v>
      </c>
      <c r="AE39">
        <f>VLOOKUP($J39,Sheet5!AW:AY,3,FALSE)</f>
        <v>-1.9112928593897349E-2</v>
      </c>
      <c r="AF39">
        <f>VLOOKUP($J39,Sheet5!AZ:BB,3,FALSE)</f>
        <v>1.7530190884300634E-3</v>
      </c>
      <c r="AG39">
        <f>VLOOKUP($J39,Sheet5!BC:BE,3,FALSE)</f>
        <v>1.3493621197251393E-3</v>
      </c>
      <c r="AH39">
        <f>VLOOKUP($J39,Sheet5!BF:BH,3,FALSE)</f>
        <v>-1.7167088230918059E-2</v>
      </c>
    </row>
    <row r="40" spans="1:34" x14ac:dyDescent="0.25">
      <c r="A40" s="1">
        <v>42473</v>
      </c>
      <c r="B40">
        <v>39</v>
      </c>
      <c r="D40" s="1">
        <v>42473</v>
      </c>
      <c r="E40">
        <v>39</v>
      </c>
      <c r="G40" s="1">
        <v>42473</v>
      </c>
      <c r="H40">
        <v>22</v>
      </c>
      <c r="J40" s="1">
        <v>42473</v>
      </c>
      <c r="K40">
        <f t="shared" si="0"/>
        <v>0</v>
      </c>
      <c r="L40">
        <f>VLOOKUP($J40,Sheet2!$A:$L,3,FALSE)</f>
        <v>2.5282674345108447E-3</v>
      </c>
      <c r="M40">
        <f>VLOOKUP($J40,Sheet2!$A:$L,6,FALSE)</f>
        <v>4.3258832011536796E-3</v>
      </c>
      <c r="N40">
        <f>VLOOKUP($J40,Sheet2!$A:$L,9,FALSE)</f>
        <v>8.0676642810670884E-3</v>
      </c>
      <c r="O40">
        <f>VLOOKUP($J40,Sheet5!$A:$BH,3,FALSE)</f>
        <v>9.6621433013872604E-3</v>
      </c>
      <c r="P40">
        <f>VLOOKUP($J40,Sheet5!D:F,3,FALSE)</f>
        <v>7.7168688248236972E-3</v>
      </c>
      <c r="Q40">
        <f>VLOOKUP($J40,Sheet5!G:I,3,FALSE)</f>
        <v>8.1049345295203194E-3</v>
      </c>
      <c r="R40">
        <f>VLOOKUP($J40,Sheet5!J:L,3,FALSE)</f>
        <v>6.1075907161884935E-3</v>
      </c>
      <c r="S40">
        <f>VLOOKUP($J40,Sheet5!M:O,3,FALSE)</f>
        <v>-4.1939443535189413E-3</v>
      </c>
      <c r="T40">
        <f>VLOOKUP($J40,Sheet5!P:R,3,FALSE)</f>
        <v>6.8176099817423008E-3</v>
      </c>
      <c r="U40">
        <f>VLOOKUP($J40,Sheet5!S:U,3,FALSE)</f>
        <v>1.5380065069505955E-2</v>
      </c>
      <c r="V40">
        <f>VLOOKUP($J40,Sheet5!V:X,3,FALSE)</f>
        <v>3.3421390400949491E-3</v>
      </c>
      <c r="W40">
        <f>VLOOKUP($J40,Sheet5!Y:AA,3,FALSE)</f>
        <v>1.1279190762821578E-2</v>
      </c>
      <c r="X40">
        <f>VLOOKUP($J40,Sheet5!AB:AD,3,FALSE)</f>
        <v>1.528375749146349E-2</v>
      </c>
      <c r="Y40">
        <f>VLOOKUP($J40,Sheet5!AE:AG,3,FALSE)</f>
        <v>-3.4115138592750616E-2</v>
      </c>
      <c r="Z40">
        <f>VLOOKUP($J40,Sheet5!AH:AJ,3,FALSE)</f>
        <v>5.4000000000000012E-4</v>
      </c>
      <c r="AA40">
        <f>VLOOKUP($J40,Sheet5!AK:AM,3,FALSE)</f>
        <v>5.6000000000000049E-4</v>
      </c>
      <c r="AB40">
        <f>VLOOKUP($J40,Sheet5!AN:AP,3,FALSE)</f>
        <v>5.0699999999999964E-4</v>
      </c>
      <c r="AC40">
        <f>VLOOKUP($J40,Sheet5!AQ:AS,3,FALSE)</f>
        <v>-1.6000000000000001E-4</v>
      </c>
      <c r="AD40">
        <f>VLOOKUP($J40,Sheet5!AT:AV,3,FALSE)</f>
        <v>4.7999999999999822E-4</v>
      </c>
      <c r="AE40">
        <f>VLOOKUP($J40,Sheet5!AW:AY,3,FALSE)</f>
        <v>-1.2584021755862373E-2</v>
      </c>
      <c r="AF40">
        <f>VLOOKUP($J40,Sheet5!AZ:BB,3,FALSE)</f>
        <v>1.7499513902392572E-3</v>
      </c>
      <c r="AG40">
        <f>VLOOKUP($J40,Sheet5!BC:BE,3,FALSE)</f>
        <v>5.8801911062109635E-3</v>
      </c>
      <c r="AH40">
        <f>VLOOKUP($J40,Sheet5!BF:BH,3,FALSE)</f>
        <v>-3.3486637136256325E-3</v>
      </c>
    </row>
    <row r="41" spans="1:34" x14ac:dyDescent="0.25">
      <c r="A41" s="1">
        <v>42475</v>
      </c>
      <c r="B41">
        <v>39</v>
      </c>
      <c r="D41" s="1">
        <v>42475</v>
      </c>
      <c r="E41">
        <v>40</v>
      </c>
      <c r="G41" s="1">
        <v>42475</v>
      </c>
      <c r="H41">
        <v>21</v>
      </c>
      <c r="J41" s="1">
        <v>42475</v>
      </c>
      <c r="K41">
        <f t="shared" si="0"/>
        <v>-1</v>
      </c>
      <c r="L41">
        <f>VLOOKUP($J41,Sheet2!$A:$L,3,FALSE)</f>
        <v>-3.4497324697267961E-3</v>
      </c>
      <c r="M41">
        <f>VLOOKUP($J41,Sheet2!$A:$L,6,FALSE)</f>
        <v>-2.7779982538297388E-3</v>
      </c>
      <c r="N41">
        <f>VLOOKUP($J41,Sheet2!$A:$L,9,FALSE)</f>
        <v>-2.987554004545756E-3</v>
      </c>
      <c r="O41">
        <f>VLOOKUP($J41,Sheet5!$A:$BH,3,FALSE)</f>
        <v>1.7287578874580767E-4</v>
      </c>
      <c r="P41">
        <f>VLOOKUP($J41,Sheet5!D:F,3,FALSE)</f>
        <v>4.7212775955334241E-3</v>
      </c>
      <c r="Q41">
        <f>VLOOKUP($J41,Sheet5!G:I,3,FALSE)</f>
        <v>6.7374153459469621E-3</v>
      </c>
      <c r="R41">
        <f>VLOOKUP($J41,Sheet5!J:L,3,FALSE)</f>
        <v>7.1301892938580025E-3</v>
      </c>
      <c r="S41">
        <f>VLOOKUP($J41,Sheet5!M:O,3,FALSE)</f>
        <v>1.0195248629412346E-2</v>
      </c>
      <c r="T41">
        <f>VLOOKUP($J41,Sheet5!P:R,3,FALSE)</f>
        <v>3.4732645071655632E-4</v>
      </c>
      <c r="U41">
        <f>VLOOKUP($J41,Sheet5!S:U,3,FALSE)</f>
        <v>-4.8654836863192275E-3</v>
      </c>
      <c r="V41">
        <f>VLOOKUP($J41,Sheet5!V:X,3,FALSE)</f>
        <v>6.5456473683123129E-3</v>
      </c>
      <c r="W41">
        <f>VLOOKUP($J41,Sheet5!Y:AA,3,FALSE)</f>
        <v>3.2343744849284706E-2</v>
      </c>
      <c r="X41">
        <f>VLOOKUP($J41,Sheet5!AB:AD,3,FALSE)</f>
        <v>2.9202065383806985E-2</v>
      </c>
      <c r="Y41">
        <f>VLOOKUP($J41,Sheet5!AE:AG,3,FALSE)</f>
        <v>-3.4863451481698116E-3</v>
      </c>
      <c r="Z41">
        <f>VLOOKUP($J41,Sheet5!AH:AJ,3,FALSE)</f>
        <v>3.9000000000000005E-4</v>
      </c>
      <c r="AA41">
        <f>VLOOKUP($J41,Sheet5!AK:AM,3,FALSE)</f>
        <v>3.0000000000001136E-5</v>
      </c>
      <c r="AB41">
        <f>VLOOKUP($J41,Sheet5!AN:AP,3,FALSE)</f>
        <v>2.8000000000000025E-4</v>
      </c>
      <c r="AC41">
        <f>VLOOKUP($J41,Sheet5!AQ:AS,3,FALSE)</f>
        <v>-1.6000000000000001E-4</v>
      </c>
      <c r="AD41">
        <f>VLOOKUP($J41,Sheet5!AT:AV,3,FALSE)</f>
        <v>2.6999999999999914E-4</v>
      </c>
      <c r="AE41">
        <f>VLOOKUP($J41,Sheet5!AW:AY,3,FALSE)</f>
        <v>-3.3676168880250379E-2</v>
      </c>
      <c r="AF41">
        <f>VLOOKUP($J41,Sheet5!AZ:BB,3,FALSE)</f>
        <v>6.7567567567583531E-4</v>
      </c>
      <c r="AG41">
        <f>VLOOKUP($J41,Sheet5!BC:BE,3,FALSE)</f>
        <v>-3.6297640653359942E-4</v>
      </c>
      <c r="AH41">
        <f>VLOOKUP($J41,Sheet5!BF:BH,3,FALSE)</f>
        <v>-1.9687095890585482E-2</v>
      </c>
    </row>
    <row r="48" spans="1:34" x14ac:dyDescent="0.25">
      <c r="A48" t="s">
        <v>1</v>
      </c>
      <c r="B48" t="s">
        <v>9</v>
      </c>
      <c r="C48" t="s">
        <v>6</v>
      </c>
      <c r="D48" t="s">
        <v>8</v>
      </c>
      <c r="E48" t="s">
        <v>7</v>
      </c>
      <c r="F48" t="s">
        <v>5</v>
      </c>
      <c r="G48" t="s">
        <v>10</v>
      </c>
      <c r="H48" t="s">
        <v>11</v>
      </c>
      <c r="I48" t="s">
        <v>12</v>
      </c>
      <c r="J48" t="s">
        <v>13</v>
      </c>
      <c r="K48" t="s">
        <v>14</v>
      </c>
      <c r="L48" t="s">
        <v>15</v>
      </c>
      <c r="M48" t="s">
        <v>16</v>
      </c>
      <c r="N48" t="s">
        <v>17</v>
      </c>
      <c r="O48" t="s">
        <v>18</v>
      </c>
      <c r="P48" t="s">
        <v>19</v>
      </c>
      <c r="Q48" t="s">
        <v>29</v>
      </c>
      <c r="R48" t="s">
        <v>20</v>
      </c>
      <c r="S48" t="s">
        <v>21</v>
      </c>
      <c r="T48" t="s">
        <v>22</v>
      </c>
      <c r="U48" t="s">
        <v>23</v>
      </c>
      <c r="V48" t="s">
        <v>24</v>
      </c>
      <c r="W48" t="s">
        <v>25</v>
      </c>
      <c r="X48" t="s">
        <v>26</v>
      </c>
      <c r="Y48" t="s">
        <v>27</v>
      </c>
      <c r="Z48" t="s">
        <v>28</v>
      </c>
    </row>
    <row r="49" spans="1:26" x14ac:dyDescent="0.25">
      <c r="A49" s="1">
        <v>42220</v>
      </c>
      <c r="B49">
        <v>0</v>
      </c>
      <c r="C49">
        <f>VLOOKUP($A49,Sheet2!$A:$L,3,FALSE)</f>
        <v>-2.2404301625912337E-3</v>
      </c>
      <c r="D49">
        <f>VLOOKUP($A49,Sheet2!$A:$L,6,FALSE)</f>
        <v>7.7339520494978942E-4</v>
      </c>
      <c r="E49">
        <f>VLOOKUP($A49,Sheet2!$A:$L,9,FALSE)</f>
        <v>-1.2501937283669884E-3</v>
      </c>
      <c r="F49">
        <f>VLOOKUP($A49,Sheet2!$A:$L,12,FALSE)</f>
        <v>-3.095411507647583E-3</v>
      </c>
      <c r="G49">
        <f>VLOOKUP($A49,Sheet8!A:B,2,FALSE)</f>
        <v>-2.7568636398206392E-3</v>
      </c>
      <c r="H49">
        <f>VLOOKUP($A49,Sheet8!C:D,2,FALSE)</f>
        <v>7.4587662637897179E-3</v>
      </c>
      <c r="I49">
        <f>VLOOKUP($A49,Sheet8!E:F,2,FALSE)</f>
        <v>1.1913530739703582E-2</v>
      </c>
      <c r="J49">
        <f>VLOOKUP($A49,Sheet8!G:H,2,FALSE)</f>
        <v>9.6398190346851376E-3</v>
      </c>
      <c r="K49">
        <f>VLOOKUP($A49,Sheet8!I:J,2,FALSE)</f>
        <v>4.2499207104345071E-3</v>
      </c>
      <c r="L49">
        <f>VLOOKUP($A49,Sheet8!K:L,2,FALSE)</f>
        <v>-1.1439187130765083E-3</v>
      </c>
      <c r="M49">
        <f>VLOOKUP($A49,Sheet8!M:N,2,FALSE)</f>
        <v>-1.6702586206896464E-2</v>
      </c>
      <c r="N49">
        <f>VLOOKUP($A49,Sheet8!O:P,2,FALSE)</f>
        <v>-9.6395403370105326E-3</v>
      </c>
      <c r="O49">
        <f>VLOOKUP($A49,Sheet8!Q:R,2,FALSE)</f>
        <v>-1.8037195582855103E-3</v>
      </c>
      <c r="P49">
        <f>VLOOKUP($A49,Sheet8!S:T,2,FALSE)</f>
        <v>4.8206710373976946E-5</v>
      </c>
      <c r="Q49">
        <f>VLOOKUP($A49,Sheet8!U:V,2,FALSE)</f>
        <v>-1.4981273408239737E-2</v>
      </c>
      <c r="R49">
        <f>VLOOKUP($A49,Sheet8!W:X,2,FALSE)</f>
        <v>0.628</v>
      </c>
      <c r="S49" t="e">
        <f>VLOOKUP($A49,Sheet8!Y:Z,2,FALSE)</f>
        <v>#N/A</v>
      </c>
      <c r="T49">
        <f>VLOOKUP($A49,Sheet8!AA:AB,2,FALSE)</f>
        <v>2.1480000000000001</v>
      </c>
      <c r="U49">
        <f>VLOOKUP($A49,Sheet8!AC:AD,2,FALSE)</f>
        <v>0.41799999999999998</v>
      </c>
      <c r="V49">
        <f>VLOOKUP($A49,Sheet8!AE:AF,2,FALSE)</f>
        <v>1.867</v>
      </c>
      <c r="W49">
        <f>VLOOKUP($A49,Sheet8!AG:AH,2,FALSE)</f>
        <v>8.0321285140563248E-3</v>
      </c>
      <c r="X49">
        <f>VLOOKUP($A49,Sheet8!AI:AJ,2,FALSE)</f>
        <v>-9.2712775820569249E-5</v>
      </c>
      <c r="Y49">
        <f>VLOOKUP($A49,Sheet8!AK:AL,2,FALSE)</f>
        <v>-6.3658065249516671E-3</v>
      </c>
      <c r="Z49">
        <f>VLOOKUP($A49,Sheet8!AM:AN,2,FALSE)</f>
        <v>2.0904929577464815E-2</v>
      </c>
    </row>
    <row r="50" spans="1:26" x14ac:dyDescent="0.25">
      <c r="A50" s="1">
        <v>42221</v>
      </c>
      <c r="B50">
        <v>0</v>
      </c>
      <c r="C50">
        <f>VLOOKUP($A50,Sheet2!$A:$L,3,FALSE)</f>
        <v>-1.4755886315519495E-3</v>
      </c>
      <c r="D50">
        <f>VLOOKUP($A50,Sheet2!$A:$L,6,FALSE)</f>
        <v>4.7070394829280549E-3</v>
      </c>
      <c r="E50">
        <f>VLOOKUP($A50,Sheet2!$A:$L,9,FALSE)</f>
        <v>1.3293470164694732E-3</v>
      </c>
      <c r="F50">
        <f>VLOOKUP($A50,Sheet2!$A:$L,12,FALSE)</f>
        <v>-6.3013698630136616E-3</v>
      </c>
      <c r="G50">
        <f>VLOOKUP($A50,Sheet8!A:B,2,FALSE)</f>
        <v>-2.2497187851517886E-3</v>
      </c>
      <c r="H50">
        <f>VLOOKUP($A50,Sheet8!C:D,2,FALSE)</f>
        <v>-1.6365525376329515E-3</v>
      </c>
      <c r="I50">
        <f>VLOOKUP($A50,Sheet8!E:F,2,FALSE)</f>
        <v>1.079194527653593E-3</v>
      </c>
      <c r="J50">
        <f>VLOOKUP($A50,Sheet8!G:H,2,FALSE)</f>
        <v>-4.4259228695604502E-3</v>
      </c>
      <c r="K50">
        <f>VLOOKUP($A50,Sheet8!I:J,2,FALSE)</f>
        <v>-1.6359272359777632E-2</v>
      </c>
      <c r="L50">
        <f>VLOOKUP($A50,Sheet8!K:L,2,FALSE)</f>
        <v>-3.0649072603916583E-4</v>
      </c>
      <c r="M50">
        <f>VLOOKUP($A50,Sheet8!M:N,2,FALSE)</f>
        <v>3.5616438356165236E-3</v>
      </c>
      <c r="N50">
        <f>VLOOKUP($A50,Sheet8!O:P,2,FALSE)</f>
        <v>1.3573022863002659E-3</v>
      </c>
      <c r="O50">
        <f>VLOOKUP($A50,Sheet8!Q:R,2,FALSE)</f>
        <v>-1.3504891690768739E-3</v>
      </c>
      <c r="P50">
        <f>VLOOKUP($A50,Sheet8!S:T,2,FALSE)</f>
        <v>1.385876114725626E-4</v>
      </c>
      <c r="Q50">
        <f>VLOOKUP($A50,Sheet8!U:V,2,FALSE)</f>
        <v>3.1685678073511969E-3</v>
      </c>
      <c r="R50">
        <f>VLOOKUP($A50,Sheet8!W:X,2,FALSE)</f>
        <v>0.63800000000000001</v>
      </c>
      <c r="S50">
        <f>VLOOKUP($A50,Sheet8!Y:Z,2,FALSE)</f>
        <v>2.734</v>
      </c>
      <c r="T50">
        <f>VLOOKUP($A50,Sheet8!AA:AB,2,FALSE)</f>
        <v>2.2212999999999998</v>
      </c>
      <c r="U50">
        <f>VLOOKUP($A50,Sheet8!AC:AD,2,FALSE)</f>
        <v>0.39100000000000001</v>
      </c>
      <c r="V50">
        <f>VLOOKUP($A50,Sheet8!AE:AF,2,FALSE)</f>
        <v>1.873</v>
      </c>
      <c r="W50">
        <f>VLOOKUP($A50,Sheet8!AG:AH,2,FALSE)</f>
        <v>9.402390438246977E-3</v>
      </c>
      <c r="X50">
        <f>VLOOKUP($A50,Sheet8!AI:AJ,2,FALSE)</f>
        <v>-1.5762633286972028E-3</v>
      </c>
      <c r="Y50">
        <f>VLOOKUP($A50,Sheet8!AK:AL,2,FALSE)</f>
        <v>5.7201693170116918E-4</v>
      </c>
      <c r="Z50">
        <f>VLOOKUP($A50,Sheet8!AM:AN,2,FALSE)</f>
        <v>1.2288876549043426E-2</v>
      </c>
    </row>
    <row r="51" spans="1:26" x14ac:dyDescent="0.25">
      <c r="A51" s="1">
        <v>42222</v>
      </c>
      <c r="B51">
        <v>0</v>
      </c>
      <c r="C51">
        <f>VLOOKUP($A51,Sheet2!$A:$L,3,FALSE)</f>
        <v>2.5057825751735319E-3</v>
      </c>
      <c r="D51">
        <f>VLOOKUP($A51,Sheet2!$A:$L,6,FALSE)</f>
        <v>4.1955108034419375E-4</v>
      </c>
      <c r="E51">
        <f>VLOOKUP($A51,Sheet2!$A:$L,9,FALSE)</f>
        <v>6.3383010047266541E-3</v>
      </c>
      <c r="F51">
        <f>VLOOKUP($A51,Sheet2!$A:$L,12,FALSE)</f>
        <v>2.2975829427442918E-3</v>
      </c>
      <c r="G51">
        <f>VLOOKUP($A51,Sheet8!A:B,2,FALSE)</f>
        <v>3.1146695201880181E-3</v>
      </c>
      <c r="H51">
        <f>VLOOKUP($A51,Sheet8!C:D,2,FALSE)</f>
        <v>1.6546886431122676E-2</v>
      </c>
      <c r="I51">
        <f>VLOOKUP($A51,Sheet8!E:F,2,FALSE)</f>
        <v>1.5732271188985347E-2</v>
      </c>
      <c r="J51">
        <f>VLOOKUP($A51,Sheet8!G:H,2,FALSE)</f>
        <v>1.587042834131358E-2</v>
      </c>
      <c r="K51">
        <f>VLOOKUP($A51,Sheet8!I:J,2,FALSE)</f>
        <v>1.2264817312014342E-2</v>
      </c>
      <c r="L51">
        <f>VLOOKUP($A51,Sheet8!K:L,2,FALSE)</f>
        <v>9.846602966842477E-3</v>
      </c>
      <c r="M51">
        <f>VLOOKUP($A51,Sheet8!M:N,2,FALSE)</f>
        <v>2.7300027300025675E-4</v>
      </c>
      <c r="N51">
        <f>VLOOKUP($A51,Sheet8!O:P,2,FALSE)</f>
        <v>5.2350974426940144E-3</v>
      </c>
      <c r="O51">
        <f>VLOOKUP($A51,Sheet8!Q:R,2,FALSE)</f>
        <v>4.5661966944050558E-3</v>
      </c>
      <c r="P51">
        <f>VLOOKUP($A51,Sheet8!S:T,2,FALSE)</f>
        <v>3.6268774513052993E-3</v>
      </c>
      <c r="Q51">
        <f>VLOOKUP($A51,Sheet8!U:V,2,FALSE)</f>
        <v>-5.6854074542008748E-3</v>
      </c>
      <c r="R51">
        <f>VLOOKUP($A51,Sheet8!W:X,2,FALSE)</f>
        <v>0.754</v>
      </c>
      <c r="S51">
        <f>VLOOKUP($A51,Sheet8!Y:Z,2,FALSE)</f>
        <v>2.8029999999999999</v>
      </c>
      <c r="T51">
        <f>VLOOKUP($A51,Sheet8!AA:AB,2,FALSE)</f>
        <v>2.2698999999999998</v>
      </c>
      <c r="U51">
        <f>VLOOKUP($A51,Sheet8!AC:AD,2,FALSE)</f>
        <v>0.40100000000000002</v>
      </c>
      <c r="V51">
        <f>VLOOKUP($A51,Sheet8!AE:AF,2,FALSE)</f>
        <v>1.976</v>
      </c>
      <c r="W51">
        <f>VLOOKUP($A51,Sheet8!AG:AH,2,FALSE)</f>
        <v>-6.3940637827597513E-3</v>
      </c>
      <c r="X51">
        <f>VLOOKUP($A51,Sheet8!AI:AJ,2,FALSE)</f>
        <v>3.714710252600284E-4</v>
      </c>
      <c r="Y51">
        <f>VLOOKUP($A51,Sheet8!AK:AL,2,FALSE)</f>
        <v>-1.3720557969356673E-3</v>
      </c>
      <c r="Z51">
        <f>VLOOKUP($A51,Sheet8!AM:AN,2,FALSE)</f>
        <v>-1.0541737649062966E-2</v>
      </c>
    </row>
    <row r="52" spans="1:26" x14ac:dyDescent="0.25">
      <c r="A52" s="1">
        <v>42223</v>
      </c>
      <c r="B52">
        <v>0</v>
      </c>
      <c r="C52">
        <f>VLOOKUP($A52,Sheet2!$A:$L,3,FALSE)</f>
        <v>-5.8322117541497187E-3</v>
      </c>
      <c r="D52">
        <f>VLOOKUP($A52,Sheet2!$A:$L,6,FALSE)</f>
        <v>-7.5487523589852223E-3</v>
      </c>
      <c r="E52">
        <f>VLOOKUP($A52,Sheet2!$A:$L,9,FALSE)</f>
        <v>-6.77576330000218E-3</v>
      </c>
      <c r="F52">
        <f>VLOOKUP($A52,Sheet2!$A:$L,12,FALSE)</f>
        <v>1.7421602787457413E-3</v>
      </c>
      <c r="G52">
        <f>VLOOKUP($A52,Sheet8!A:B,2,FALSE)</f>
        <v>-7.7529716549833427E-3</v>
      </c>
      <c r="H52">
        <f>VLOOKUP($A52,Sheet8!C:D,2,FALSE)</f>
        <v>-8.8902059564377467E-4</v>
      </c>
      <c r="I52">
        <f>VLOOKUP($A52,Sheet8!E:F,2,FALSE)</f>
        <v>-4.4000240626315135E-3</v>
      </c>
      <c r="J52">
        <f>VLOOKUP($A52,Sheet8!G:H,2,FALSE)</f>
        <v>-2.2519888488475859E-3</v>
      </c>
      <c r="K52">
        <f>VLOOKUP($A52,Sheet8!I:J,2,FALSE)</f>
        <v>-2.5374270489719741E-4</v>
      </c>
      <c r="L52">
        <f>VLOOKUP($A52,Sheet8!K:L,2,FALSE)</f>
        <v>-7.8786685050225014E-4</v>
      </c>
      <c r="M52">
        <f>VLOOKUP($A52,Sheet8!M:N,2,FALSE)</f>
        <v>-8.733624454148492E-3</v>
      </c>
      <c r="N52">
        <f>VLOOKUP($A52,Sheet8!O:P,2,FALSE)</f>
        <v>-3.7665404161473237E-3</v>
      </c>
      <c r="O52">
        <f>VLOOKUP($A52,Sheet8!Q:R,2,FALSE)</f>
        <v>2.4439630038914917E-3</v>
      </c>
      <c r="P52">
        <f>VLOOKUP($A52,Sheet8!S:T,2,FALSE)</f>
        <v>4.6402737341297851E-3</v>
      </c>
      <c r="Q52">
        <f>VLOOKUP($A52,Sheet8!U:V,2,FALSE)</f>
        <v>3.3036848792884488E-2</v>
      </c>
      <c r="R52">
        <f>VLOOKUP($A52,Sheet8!W:X,2,FALSE)</f>
        <v>0.70899999999999996</v>
      </c>
      <c r="S52">
        <f>VLOOKUP($A52,Sheet8!Y:Z,2,FALSE)</f>
        <v>2.8239999999999998</v>
      </c>
      <c r="T52">
        <f>VLOOKUP($A52,Sheet8!AA:AB,2,FALSE)</f>
        <v>2.2214</v>
      </c>
      <c r="U52">
        <f>VLOOKUP($A52,Sheet8!AC:AD,2,FALSE)</f>
        <v>0.42599999999999999</v>
      </c>
      <c r="V52">
        <f>VLOOKUP($A52,Sheet8!AE:AF,2,FALSE)</f>
        <v>1.923</v>
      </c>
      <c r="W52">
        <f>VLOOKUP($A52,Sheet8!AG:AH,2,FALSE)</f>
        <v>2.8013029315960836E-2</v>
      </c>
      <c r="X52">
        <f>VLOOKUP($A52,Sheet8!AI:AJ,2,FALSE)</f>
        <v>-1.2996658002227823E-3</v>
      </c>
      <c r="Y52">
        <f>VLOOKUP($A52,Sheet8!AK:AL,2,FALSE)</f>
        <v>-4.1218227616212078E-3</v>
      </c>
      <c r="Z52">
        <f>VLOOKUP($A52,Sheet8!AM:AN,2,FALSE)</f>
        <v>3.4992389964394688E-2</v>
      </c>
    </row>
    <row r="53" spans="1:26" x14ac:dyDescent="0.25">
      <c r="A53" s="1">
        <v>42226</v>
      </c>
      <c r="B53">
        <v>0</v>
      </c>
      <c r="C53">
        <f>VLOOKUP($A53,Sheet2!$A:$L,3,FALSE)</f>
        <v>-1.3537906137184308E-3</v>
      </c>
      <c r="D53">
        <f>VLOOKUP($A53,Sheet2!$A:$L,6,FALSE)</f>
        <v>-5.0003521374744064E-3</v>
      </c>
      <c r="E53">
        <f>VLOOKUP($A53,Sheet2!$A:$L,9,FALSE)</f>
        <v>-5.3593947036568723E-3</v>
      </c>
      <c r="F53">
        <f>VLOOKUP($A53,Sheet2!$A:$L,12,FALSE)</f>
        <v>3.8443935926772976E-3</v>
      </c>
      <c r="G53">
        <f>VLOOKUP($A53,Sheet8!A:B,2,FALSE)</f>
        <v>-2.8748872122712488E-3</v>
      </c>
      <c r="H53">
        <f>VLOOKUP($A53,Sheet8!C:D,2,FALSE)</f>
        <v>-7.1955332225240864E-3</v>
      </c>
      <c r="I53">
        <f>VLOOKUP($A53,Sheet8!E:F,2,FALSE)</f>
        <v>-8.1371762004643911E-3</v>
      </c>
      <c r="J53">
        <f>VLOOKUP($A53,Sheet8!G:H,2,FALSE)</f>
        <v>-8.3604336412727021E-3</v>
      </c>
      <c r="K53">
        <f>VLOOKUP($A53,Sheet8!I:J,2,FALSE)</f>
        <v>-9.7715736040608903E-3</v>
      </c>
      <c r="L53">
        <f>VLOOKUP($A53,Sheet8!K:L,2,FALSE)</f>
        <v>-4.2388644586036639E-3</v>
      </c>
      <c r="M53">
        <f>VLOOKUP($A53,Sheet8!M:N,2,FALSE)</f>
        <v>-5.506607929516294E-4</v>
      </c>
      <c r="N53">
        <f>VLOOKUP($A53,Sheet8!O:P,2,FALSE)</f>
        <v>7.5555461980141292E-3</v>
      </c>
      <c r="O53">
        <f>VLOOKUP($A53,Sheet8!Q:R,2,FALSE)</f>
        <v>2.9093457166031733E-3</v>
      </c>
      <c r="P53">
        <f>VLOOKUP($A53,Sheet8!S:T,2,FALSE)</f>
        <v>3.3520955078336634E-3</v>
      </c>
      <c r="Q53">
        <f>VLOOKUP($A53,Sheet8!U:V,2,FALSE)</f>
        <v>-7.9950799507996217E-3</v>
      </c>
      <c r="R53">
        <f>VLOOKUP($A53,Sheet8!W:X,2,FALSE)</f>
        <v>0.66100000000000003</v>
      </c>
      <c r="S53">
        <f>VLOOKUP($A53,Sheet8!Y:Z,2,FALSE)</f>
        <v>2.843</v>
      </c>
      <c r="T53">
        <f>VLOOKUP($A53,Sheet8!AA:AB,2,FALSE)</f>
        <v>2.1623000000000001</v>
      </c>
      <c r="U53">
        <f>VLOOKUP($A53,Sheet8!AC:AD,2,FALSE)</f>
        <v>0.42</v>
      </c>
      <c r="V53">
        <f>VLOOKUP($A53,Sheet8!AE:AF,2,FALSE)</f>
        <v>1.8479999999999999</v>
      </c>
      <c r="W53">
        <f>VLOOKUP($A53,Sheet8!AG:AH,2,FALSE)</f>
        <v>2.0139726112090139E-2</v>
      </c>
      <c r="X53">
        <f>VLOOKUP($A53,Sheet8!AI:AJ,2,FALSE)</f>
        <v>-1.115448968209698E-3</v>
      </c>
      <c r="Y53">
        <f>VLOOKUP($A53,Sheet8!AK:AL,2,FALSE)</f>
        <v>-3.1041618762934764E-3</v>
      </c>
      <c r="Z53">
        <f>VLOOKUP($A53,Sheet8!AM:AN,2,FALSE)</f>
        <v>1.9735966569961017E-2</v>
      </c>
    </row>
    <row r="54" spans="1:26" x14ac:dyDescent="0.25">
      <c r="A54" s="1">
        <v>42227</v>
      </c>
      <c r="B54">
        <v>0</v>
      </c>
      <c r="C54">
        <f>VLOOKUP($A54,Sheet2!$A:$L,3,FALSE)</f>
        <v>6.5199147892325282E-3</v>
      </c>
      <c r="D54">
        <f>VLOOKUP($A54,Sheet2!$A:$L,6,FALSE)</f>
        <v>1.4864099660250041E-3</v>
      </c>
      <c r="E54">
        <f>VLOOKUP($A54,Sheet2!$A:$L,9,FALSE)</f>
        <v>9.6438128393649958E-3</v>
      </c>
      <c r="F54">
        <f>VLOOKUP($A54,Sheet2!$A:$L,12,FALSE)</f>
        <v>4.7414972189296911E-3</v>
      </c>
      <c r="G54">
        <f>VLOOKUP($A54,Sheet8!A:B,2,FALSE)</f>
        <v>1.2808232694927035E-2</v>
      </c>
      <c r="H54">
        <f>VLOOKUP($A54,Sheet8!C:D,2,FALSE)</f>
        <v>7.8878704107860909E-3</v>
      </c>
      <c r="I54">
        <f>VLOOKUP($A54,Sheet8!E:F,2,FALSE)</f>
        <v>9.9166030652269033E-3</v>
      </c>
      <c r="J54">
        <f>VLOOKUP($A54,Sheet8!G:H,2,FALSE)</f>
        <v>1.0209467260432037E-2</v>
      </c>
      <c r="K54">
        <f>VLOOKUP($A54,Sheet8!I:J,2,FALSE)</f>
        <v>1.0572856593617841E-2</v>
      </c>
      <c r="L54">
        <f>VLOOKUP($A54,Sheet8!K:L,2,FALSE)</f>
        <v>2.6389858435453828E-3</v>
      </c>
      <c r="M54">
        <f>VLOOKUP($A54,Sheet8!M:N,2,FALSE)</f>
        <v>1.6804407713498559E-2</v>
      </c>
      <c r="N54">
        <f>VLOOKUP($A54,Sheet8!O:P,2,FALSE)</f>
        <v>4.0748336482747671E-3</v>
      </c>
      <c r="O54">
        <f>VLOOKUP($A54,Sheet8!Q:R,2,FALSE)</f>
        <v>4.0594347962030763E-3</v>
      </c>
      <c r="P54">
        <f>VLOOKUP($A54,Sheet8!S:T,2,FALSE)</f>
        <v>7.2058552039970802E-3</v>
      </c>
      <c r="Q54">
        <f>VLOOKUP($A54,Sheet8!U:V,2,FALSE)</f>
        <v>-3.4717916924984382E-2</v>
      </c>
      <c r="R54">
        <f>VLOOKUP($A54,Sheet8!W:X,2,FALSE)</f>
        <v>0.69799999999999995</v>
      </c>
      <c r="S54">
        <f>VLOOKUP($A54,Sheet8!Y:Z,2,FALSE)</f>
        <v>2.7759999999999998</v>
      </c>
      <c r="T54">
        <f>VLOOKUP($A54,Sheet8!AA:AB,2,FALSE)</f>
        <v>2.2269000000000001</v>
      </c>
      <c r="U54">
        <f>VLOOKUP($A54,Sheet8!AC:AD,2,FALSE)</f>
        <v>0.41</v>
      </c>
      <c r="V54">
        <f>VLOOKUP($A54,Sheet8!AE:AF,2,FALSE)</f>
        <v>1.9220000000000002</v>
      </c>
      <c r="W54">
        <f>VLOOKUP($A54,Sheet8!AG:AH,2,FALSE)</f>
        <v>-3.1923758730928453E-2</v>
      </c>
      <c r="X54">
        <f>VLOOKUP($A54,Sheet8!AI:AJ,2,FALSE)</f>
        <v>0</v>
      </c>
      <c r="Y54">
        <f>VLOOKUP($A54,Sheet8!AK:AL,2,FALSE)</f>
        <v>2.8831737977166316E-3</v>
      </c>
      <c r="Z54">
        <f>VLOOKUP($A54,Sheet8!AM:AN,2,FALSE)</f>
        <v>-2.7324632952691719E-2</v>
      </c>
    </row>
    <row r="55" spans="1:26" x14ac:dyDescent="0.25">
      <c r="A55" s="1">
        <v>42228</v>
      </c>
      <c r="B55">
        <v>0</v>
      </c>
      <c r="C55">
        <f>VLOOKUP($A55,Sheet2!$A:$L,3,FALSE)</f>
        <v>-1.2827090815804576E-3</v>
      </c>
      <c r="D55">
        <f>VLOOKUP($A55,Sheet2!$A:$L,6,FALSE)</f>
        <v>-3.2511131528730752E-3</v>
      </c>
      <c r="E55">
        <f>VLOOKUP($A55,Sheet2!$A:$L,9,FALSE)</f>
        <v>2.8047820246923649E-3</v>
      </c>
      <c r="F55">
        <f>VLOOKUP($A55,Sheet2!$A:$L,12,FALSE)</f>
        <v>2.087303748071534E-3</v>
      </c>
      <c r="G55">
        <f>VLOOKUP($A55,Sheet8!A:B,2,FALSE)</f>
        <v>-9.557167162504987E-3</v>
      </c>
      <c r="H55">
        <f>VLOOKUP($A55,Sheet8!C:D,2,FALSE)</f>
        <v>-1.8550990200965845E-2</v>
      </c>
      <c r="I55">
        <f>VLOOKUP($A55,Sheet8!E:F,2,FALSE)</f>
        <v>-2.6810503947511388E-2</v>
      </c>
      <c r="J55">
        <f>VLOOKUP($A55,Sheet8!G:H,2,FALSE)</f>
        <v>-1.8955411516922704E-2</v>
      </c>
      <c r="K55">
        <f>VLOOKUP($A55,Sheet8!I:J,2,FALSE)</f>
        <v>-9.9549806607065472E-3</v>
      </c>
      <c r="L55">
        <f>VLOOKUP($A55,Sheet8!K:L,2,FALSE)</f>
        <v>-1.0640982628239648E-2</v>
      </c>
      <c r="M55">
        <f>VLOOKUP($A55,Sheet8!M:N,2,FALSE)</f>
        <v>-2.1945272283933726E-2</v>
      </c>
      <c r="N55">
        <f>VLOOKUP($A55,Sheet8!O:P,2,FALSE)</f>
        <v>-2.542010061008293E-3</v>
      </c>
      <c r="O55">
        <f>VLOOKUP($A55,Sheet8!Q:R,2,FALSE)</f>
        <v>-4.2261189916327213E-3</v>
      </c>
      <c r="P55">
        <f>VLOOKUP($A55,Sheet8!S:T,2,FALSE)</f>
        <v>-2.1817665805391462E-3</v>
      </c>
      <c r="Q55">
        <f>VLOOKUP($A55,Sheet8!U:V,2,FALSE)</f>
        <v>4.174694926139999E-2</v>
      </c>
      <c r="R55">
        <f>VLOOKUP($A55,Sheet8!W:X,2,FALSE)</f>
        <v>0.63200000000000001</v>
      </c>
      <c r="S55">
        <f>VLOOKUP($A55,Sheet8!Y:Z,2,FALSE)</f>
        <v>2.774</v>
      </c>
      <c r="T55">
        <f>VLOOKUP($A55,Sheet8!AA:AB,2,FALSE)</f>
        <v>2.1408999999999998</v>
      </c>
      <c r="U55">
        <f>VLOOKUP($A55,Sheet8!AC:AD,2,FALSE)</f>
        <v>0.39400000000000002</v>
      </c>
      <c r="V55">
        <f>VLOOKUP($A55,Sheet8!AE:AF,2,FALSE)</f>
        <v>1.8180000000000001</v>
      </c>
      <c r="W55">
        <f>VLOOKUP($A55,Sheet8!AG:AH,2,FALSE)</f>
        <v>3.9815945159169974E-2</v>
      </c>
      <c r="X55">
        <f>VLOOKUP($A55,Sheet8!AI:AJ,2,FALSE)</f>
        <v>5.5834729201564848E-4</v>
      </c>
      <c r="Y55">
        <f>VLOOKUP($A55,Sheet8!AK:AL,2,FALSE)</f>
        <v>-4.5998160073595917E-3</v>
      </c>
      <c r="Z55">
        <f>VLOOKUP($A55,Sheet8!AM:AN,2,FALSE)</f>
        <v>3.4794129979035526E-2</v>
      </c>
    </row>
    <row r="56" spans="1:26" x14ac:dyDescent="0.25">
      <c r="A56" s="1">
        <v>42229</v>
      </c>
      <c r="B56">
        <v>0</v>
      </c>
      <c r="C56">
        <f>VLOOKUP($A56,Sheet2!$A:$L,3,FALSE)</f>
        <v>2.6329309016184244E-3</v>
      </c>
      <c r="D56">
        <f>VLOOKUP($A56,Sheet2!$A:$L,6,FALSE)</f>
        <v>-7.7997589165424985E-3</v>
      </c>
      <c r="E56">
        <f>VLOOKUP($A56,Sheet2!$A:$L,9,FALSE)</f>
        <v>-4.7573592806995357E-3</v>
      </c>
      <c r="F56">
        <f>VLOOKUP($A56,Sheet2!$A:$L,12,FALSE)</f>
        <v>1.0595906538670263E-2</v>
      </c>
      <c r="G56">
        <f>VLOOKUP($A56,Sheet8!A:B,2,FALSE)</f>
        <v>9.5006405734943122E-4</v>
      </c>
      <c r="H56">
        <f>VLOOKUP($A56,Sheet8!C:D,2,FALSE)</f>
        <v>-3.4045691043198323E-2</v>
      </c>
      <c r="I56">
        <f>VLOOKUP($A56,Sheet8!E:F,2,FALSE)</f>
        <v>-3.2676769689161556E-2</v>
      </c>
      <c r="J56">
        <f>VLOOKUP($A56,Sheet8!G:H,2,FALSE)</f>
        <v>-3.3525828784449541E-2</v>
      </c>
      <c r="K56">
        <f>VLOOKUP($A56,Sheet8!I:J,2,FALSE)</f>
        <v>-3.1125912642500198E-2</v>
      </c>
      <c r="L56">
        <f>VLOOKUP($A56,Sheet8!K:L,2,FALSE)</f>
        <v>-1.4006968222863181E-2</v>
      </c>
      <c r="M56">
        <f>VLOOKUP($A56,Sheet8!M:N,2,FALSE)</f>
        <v>-1.5512465373961226E-2</v>
      </c>
      <c r="N56">
        <f>VLOOKUP($A56,Sheet8!O:P,2,FALSE)</f>
        <v>-2.372925813653326E-2</v>
      </c>
      <c r="O56">
        <f>VLOOKUP($A56,Sheet8!Q:R,2,FALSE)</f>
        <v>-1.5828577633531626E-2</v>
      </c>
      <c r="P56">
        <f>VLOOKUP($A56,Sheet8!S:T,2,FALSE)</f>
        <v>-1.2947380895946825E-2</v>
      </c>
      <c r="Q56">
        <f>VLOOKUP($A56,Sheet8!U:V,2,FALSE)</f>
        <v>1.2330456226881115E-3</v>
      </c>
      <c r="R56">
        <f>VLOOKUP($A56,Sheet8!W:X,2,FALSE)</f>
        <v>0.60499999999999998</v>
      </c>
      <c r="S56">
        <f>VLOOKUP($A56,Sheet8!Y:Z,2,FALSE)</f>
        <v>2.6619999999999999</v>
      </c>
      <c r="T56">
        <f>VLOOKUP($A56,Sheet8!AA:AB,2,FALSE)</f>
        <v>2.1480000000000001</v>
      </c>
      <c r="U56">
        <f>VLOOKUP($A56,Sheet8!AC:AD,2,FALSE)</f>
        <v>0.35899999999999999</v>
      </c>
      <c r="V56">
        <f>VLOOKUP($A56,Sheet8!AE:AF,2,FALSE)</f>
        <v>1.794</v>
      </c>
      <c r="W56">
        <f>VLOOKUP($A56,Sheet8!AG:AH,2,FALSE)</f>
        <v>3.2466359613474216E-2</v>
      </c>
      <c r="X56">
        <f>VLOOKUP($A56,Sheet8!AI:AJ,2,FALSE)</f>
        <v>-4.5572916666666297E-3</v>
      </c>
      <c r="Y56">
        <f>VLOOKUP($A56,Sheet8!AK:AL,2,FALSE)</f>
        <v>-1.3863216266174483E-3</v>
      </c>
      <c r="Z56">
        <f>VLOOKUP($A56,Sheet8!AM:AN,2,FALSE)</f>
        <v>2.7705203923526378E-2</v>
      </c>
    </row>
    <row r="57" spans="1:26" x14ac:dyDescent="0.25">
      <c r="A57" s="1">
        <v>42230</v>
      </c>
      <c r="B57">
        <v>0</v>
      </c>
      <c r="C57">
        <f>VLOOKUP($A57,Sheet2!$A:$L,3,FALSE)</f>
        <v>-1.2809837955551906E-4</v>
      </c>
      <c r="D57">
        <f>VLOOKUP($A57,Sheet2!$A:$L,6,FALSE)</f>
        <v>5.0025012506238475E-4</v>
      </c>
      <c r="E57">
        <f>VLOOKUP($A57,Sheet2!$A:$L,9,FALSE)</f>
        <v>1.6604014871421935E-3</v>
      </c>
      <c r="F57">
        <f>VLOOKUP($A57,Sheet2!$A:$L,12,FALSE)</f>
        <v>-8.0652388206814418E-4</v>
      </c>
      <c r="G57">
        <f>VLOOKUP($A57,Sheet8!A:B,2,FALSE)</f>
        <v>-1.2751372210638712E-3</v>
      </c>
      <c r="H57">
        <f>VLOOKUP($A57,Sheet8!C:D,2,FALSE)</f>
        <v>1.2469977240565866E-2</v>
      </c>
      <c r="I57">
        <f>VLOOKUP($A57,Sheet8!E:F,2,FALSE)</f>
        <v>8.2401110886336504E-3</v>
      </c>
      <c r="J57">
        <f>VLOOKUP($A57,Sheet8!G:H,2,FALSE)</f>
        <v>9.1091461682180075E-3</v>
      </c>
      <c r="K57">
        <f>VLOOKUP($A57,Sheet8!I:J,2,FALSE)</f>
        <v>9.9814912744577988E-3</v>
      </c>
      <c r="L57">
        <f>VLOOKUP($A57,Sheet8!K:L,2,FALSE)</f>
        <v>-4.3523319216154377E-4</v>
      </c>
      <c r="M57">
        <f>VLOOKUP($A57,Sheet8!M:N,2,FALSE)</f>
        <v>-1.6882386043894915E-3</v>
      </c>
      <c r="N57">
        <f>VLOOKUP($A57,Sheet8!O:P,2,FALSE)</f>
        <v>2.6684415568554165E-3</v>
      </c>
      <c r="O57">
        <f>VLOOKUP($A57,Sheet8!Q:R,2,FALSE)</f>
        <v>9.9437202498728894E-3</v>
      </c>
      <c r="P57">
        <f>VLOOKUP($A57,Sheet8!S:T,2,FALSE)</f>
        <v>1.3207263995198559E-3</v>
      </c>
      <c r="Q57">
        <f>VLOOKUP($A57,Sheet8!U:V,2,FALSE)</f>
        <v>-1.2315270935960521E-2</v>
      </c>
      <c r="R57">
        <f>VLOOKUP($A57,Sheet8!W:X,2,FALSE)</f>
        <v>0.63</v>
      </c>
      <c r="S57">
        <f>VLOOKUP($A57,Sheet8!Y:Z,2,FALSE)</f>
        <v>2.738</v>
      </c>
      <c r="T57">
        <f>VLOOKUP($A57,Sheet8!AA:AB,2,FALSE)</f>
        <v>2.1854</v>
      </c>
      <c r="U57">
        <f>VLOOKUP($A57,Sheet8!AC:AD,2,FALSE)</f>
        <v>0.38400000000000001</v>
      </c>
      <c r="V57">
        <f>VLOOKUP($A57,Sheet8!AE:AF,2,FALSE)</f>
        <v>1.8399999999999999</v>
      </c>
      <c r="W57">
        <f>VLOOKUP($A57,Sheet8!AG:AH,2,FALSE)</f>
        <v>-1.6677600408193105E-2</v>
      </c>
      <c r="X57">
        <f>VLOOKUP($A57,Sheet8!AI:AJ,2,FALSE)</f>
        <v>4.2978604129682019E-3</v>
      </c>
      <c r="Y57">
        <f>VLOOKUP($A57,Sheet8!AK:AL,2,FALSE)</f>
        <v>-1.2725590004627474E-3</v>
      </c>
      <c r="Z57">
        <f>VLOOKUP($A57,Sheet8!AM:AN,2,FALSE)</f>
        <v>-9.4056048825876815E-3</v>
      </c>
    </row>
    <row r="58" spans="1:26" x14ac:dyDescent="0.25">
      <c r="A58" s="1">
        <v>42233</v>
      </c>
      <c r="B58">
        <v>0</v>
      </c>
      <c r="C58">
        <f>VLOOKUP($A58,Sheet2!$A:$L,3,FALSE)</f>
        <v>1.9857792582151923E-3</v>
      </c>
      <c r="D58">
        <f>VLOOKUP($A58,Sheet2!$A:$L,6,FALSE)</f>
        <v>5.6428571428570606E-3</v>
      </c>
      <c r="E58">
        <f>VLOOKUP($A58,Sheet2!$A:$L,9,FALSE)</f>
        <v>7.8249275421993225E-4</v>
      </c>
      <c r="F58">
        <f>VLOOKUP($A58,Sheet2!$A:$L,12,FALSE)</f>
        <v>-3.6771300448430466E-3</v>
      </c>
      <c r="G58">
        <f>VLOOKUP($A58,Sheet8!A:B,2,FALSE)</f>
        <v>3.9118935964941315E-3</v>
      </c>
      <c r="H58">
        <f>VLOOKUP($A58,Sheet8!C:D,2,FALSE)</f>
        <v>-6.0920220179071505E-3</v>
      </c>
      <c r="I58">
        <f>VLOOKUP($A58,Sheet8!E:F,2,FALSE)</f>
        <v>-2.6773482177794294E-3</v>
      </c>
      <c r="J58">
        <f>VLOOKUP($A58,Sheet8!G:H,2,FALSE)</f>
        <v>-7.1441775805923813E-3</v>
      </c>
      <c r="K58">
        <f>VLOOKUP($A58,Sheet8!I:J,2,FALSE)</f>
        <v>-8.7702074743111202E-3</v>
      </c>
      <c r="L58">
        <f>VLOOKUP($A58,Sheet8!K:L,2,FALSE)</f>
        <v>-2.6780018665323313E-3</v>
      </c>
      <c r="M58">
        <f>VLOOKUP($A58,Sheet8!M:N,2,FALSE)</f>
        <v>1.4092446448705775E-3</v>
      </c>
      <c r="N58">
        <f>VLOOKUP($A58,Sheet8!O:P,2,FALSE)</f>
        <v>2.1010578369451416E-4</v>
      </c>
      <c r="O58">
        <f>VLOOKUP($A58,Sheet8!Q:R,2,FALSE)</f>
        <v>-3.694972943184216E-3</v>
      </c>
      <c r="P58">
        <f>VLOOKUP($A58,Sheet8!S:T,2,FALSE)</f>
        <v>-2.0923888605773877E-3</v>
      </c>
      <c r="Q58">
        <f>VLOOKUP($A58,Sheet8!U:V,2,FALSE)</f>
        <v>-3.1172069825435855E-3</v>
      </c>
      <c r="R58">
        <f>VLOOKUP($A58,Sheet8!W:X,2,FALSE)</f>
        <v>0.66</v>
      </c>
      <c r="S58">
        <f>VLOOKUP($A58,Sheet8!Y:Z,2,FALSE)</f>
        <v>2.782</v>
      </c>
      <c r="T58">
        <f>VLOOKUP($A58,Sheet8!AA:AB,2,FALSE)</f>
        <v>2.1977000000000002</v>
      </c>
      <c r="U58">
        <f>VLOOKUP($A58,Sheet8!AC:AD,2,FALSE)</f>
        <v>0.38400000000000001</v>
      </c>
      <c r="V58">
        <f>VLOOKUP($A58,Sheet8!AE:AF,2,FALSE)</f>
        <v>1.877</v>
      </c>
      <c r="W58">
        <f>VLOOKUP($A58,Sheet8!AG:AH,2,FALSE)</f>
        <v>4.4328475485908569E-3</v>
      </c>
      <c r="X58">
        <f>VLOOKUP($A58,Sheet8!AI:AJ,2,FALSE)</f>
        <v>7.4425527956090143E-4</v>
      </c>
      <c r="Y58">
        <f>VLOOKUP($A58,Sheet8!AK:AL,2,FALSE)</f>
        <v>5.791729410402624E-4</v>
      </c>
      <c r="Z58">
        <f>VLOOKUP($A58,Sheet8!AM:AN,2,FALSE)</f>
        <v>-3.3846712283840397E-3</v>
      </c>
    </row>
    <row r="59" spans="1:26" x14ac:dyDescent="0.25">
      <c r="A59" s="1">
        <v>42234</v>
      </c>
      <c r="B59">
        <v>0</v>
      </c>
      <c r="C59">
        <f>VLOOKUP($A59,Sheet2!$A:$L,3,FALSE)</f>
        <v>-3.5801048459276341E-3</v>
      </c>
      <c r="D59">
        <f>VLOOKUP($A59,Sheet2!$A:$L,6,FALSE)</f>
        <v>-7.1027771858789279E-4</v>
      </c>
      <c r="E59">
        <f>VLOOKUP($A59,Sheet2!$A:$L,9,FALSE)</f>
        <v>-2.7314393296398176E-3</v>
      </c>
      <c r="F59">
        <f>VLOOKUP($A59,Sheet2!$A:$L,12,FALSE)</f>
        <v>-2.7905302007380506E-3</v>
      </c>
      <c r="G59">
        <f>VLOOKUP($A59,Sheet8!A:B,2,FALSE)</f>
        <v>5.2114709735411324E-3</v>
      </c>
      <c r="H59">
        <f>VLOOKUP($A59,Sheet8!C:D,2,FALSE)</f>
        <v>5.7218141136736733E-3</v>
      </c>
      <c r="I59">
        <f>VLOOKUP($A59,Sheet8!E:F,2,FALSE)</f>
        <v>-4.0791469202940966E-3</v>
      </c>
      <c r="J59">
        <f>VLOOKUP($A59,Sheet8!G:H,2,FALSE)</f>
        <v>1.9679005909429836E-3</v>
      </c>
      <c r="K59">
        <f>VLOOKUP($A59,Sheet8!I:J,2,FALSE)</f>
        <v>5.3482997689007217E-3</v>
      </c>
      <c r="L59">
        <f>VLOOKUP($A59,Sheet8!K:L,2,FALSE)</f>
        <v>-6.716798407502278E-5</v>
      </c>
      <c r="M59">
        <f>VLOOKUP($A59,Sheet8!M:N,2,FALSE)</f>
        <v>-1.0976639459611581E-2</v>
      </c>
      <c r="N59">
        <f>VLOOKUP($A59,Sheet8!O:P,2,FALSE)</f>
        <v>-6.9046350559403002E-3</v>
      </c>
      <c r="O59">
        <f>VLOOKUP($A59,Sheet8!Q:R,2,FALSE)</f>
        <v>4.9128997122240836E-3</v>
      </c>
      <c r="P59">
        <f>VLOOKUP($A59,Sheet8!S:T,2,FALSE)</f>
        <v>5.0526897612437338E-3</v>
      </c>
      <c r="Q59">
        <f>VLOOKUP($A59,Sheet8!U:V,2,FALSE)</f>
        <v>-1.120700437773603E-2</v>
      </c>
      <c r="R59">
        <f>VLOOKUP($A59,Sheet8!W:X,2,FALSE)</f>
        <v>0.627</v>
      </c>
      <c r="S59">
        <f>VLOOKUP($A59,Sheet8!Y:Z,2,FALSE)</f>
        <v>2.7800000000000002</v>
      </c>
      <c r="T59">
        <f>VLOOKUP($A59,Sheet8!AA:AB,2,FALSE)</f>
        <v>2.1678000000000002</v>
      </c>
      <c r="U59">
        <f>VLOOKUP($A59,Sheet8!AC:AD,2,FALSE)</f>
        <v>0.39900000000000002</v>
      </c>
      <c r="V59">
        <f>VLOOKUP($A59,Sheet8!AE:AF,2,FALSE)</f>
        <v>1.8169999999999999</v>
      </c>
      <c r="W59">
        <f>VLOOKUP($A59,Sheet8!AG:AH,2,FALSE)</f>
        <v>-1.4243542435424361E-2</v>
      </c>
      <c r="X59">
        <f>VLOOKUP($A59,Sheet8!AI:AJ,2,FALSE)</f>
        <v>6.5073905363965956E-4</v>
      </c>
      <c r="Y59">
        <f>VLOOKUP($A59,Sheet8!AK:AL,2,FALSE)</f>
        <v>0</v>
      </c>
      <c r="Z59">
        <f>VLOOKUP($A59,Sheet8!AM:AN,2,FALSE)</f>
        <v>-1.2626198083067086E-2</v>
      </c>
    </row>
    <row r="60" spans="1:26" x14ac:dyDescent="0.25">
      <c r="A60" s="1">
        <v>42235</v>
      </c>
      <c r="B60">
        <v>0</v>
      </c>
      <c r="C60">
        <f>VLOOKUP($A60,Sheet2!$A:$L,3,FALSE)</f>
        <v>4.8120107789042521E-3</v>
      </c>
      <c r="D60">
        <f>VLOOKUP($A60,Sheet2!$A:$L,6,FALSE)</f>
        <v>9.9509560025587973E-3</v>
      </c>
      <c r="E60">
        <f>VLOOKUP($A60,Sheet2!$A:$L,9,FALSE)</f>
        <v>4.9465626805313967E-3</v>
      </c>
      <c r="F60">
        <f>VLOOKUP($A60,Sheet2!$A:$L,12,FALSE)</f>
        <v>-4.8745260877415264E-3</v>
      </c>
      <c r="G60">
        <f>VLOOKUP($A60,Sheet8!A:B,2,FALSE)</f>
        <v>-2.6255208234241545E-3</v>
      </c>
      <c r="H60">
        <f>VLOOKUP($A60,Sheet8!C:D,2,FALSE)</f>
        <v>-2.724265421288119E-3</v>
      </c>
      <c r="I60">
        <f>VLOOKUP($A60,Sheet8!E:F,2,FALSE)</f>
        <v>-2.2311941230291898E-3</v>
      </c>
      <c r="J60">
        <f>VLOOKUP($A60,Sheet8!G:H,2,FALSE)</f>
        <v>-7.2043225935558564E-4</v>
      </c>
      <c r="K60">
        <f>VLOOKUP($A60,Sheet8!I:J,2,FALSE)</f>
        <v>3.6779193484828276E-3</v>
      </c>
      <c r="L60">
        <f>VLOOKUP($A60,Sheet8!K:L,2,FALSE)</f>
        <v>-3.6654809703372537E-3</v>
      </c>
      <c r="M60">
        <f>VLOOKUP($A60,Sheet8!M:N,2,FALSE)</f>
        <v>-1.081388730791133E-2</v>
      </c>
      <c r="N60">
        <f>VLOOKUP($A60,Sheet8!O:P,2,FALSE)</f>
        <v>-1.5983715861401016E-2</v>
      </c>
      <c r="O60">
        <f>VLOOKUP($A60,Sheet8!Q:R,2,FALSE)</f>
        <v>-3.1905514285464065E-3</v>
      </c>
      <c r="P60">
        <f>VLOOKUP($A60,Sheet8!S:T,2,FALSE)</f>
        <v>-3.8855380274605E-4</v>
      </c>
      <c r="Q60">
        <f>VLOOKUP($A60,Sheet8!U:V,2,FALSE)</f>
        <v>1.006906671389185E-2</v>
      </c>
      <c r="R60">
        <f>VLOOKUP($A60,Sheet8!W:X,2,FALSE)</f>
        <v>0.64200000000000002</v>
      </c>
      <c r="S60">
        <f>VLOOKUP($A60,Sheet8!Y:Z,2,FALSE)</f>
        <v>2.738</v>
      </c>
      <c r="T60">
        <f>VLOOKUP($A60,Sheet8!AA:AB,2,FALSE)</f>
        <v>2.1924999999999999</v>
      </c>
      <c r="U60">
        <f>VLOOKUP($A60,Sheet8!AC:AD,2,FALSE)</f>
        <v>0.377</v>
      </c>
      <c r="V60">
        <f>VLOOKUP($A60,Sheet8!AE:AF,2,FALSE)</f>
        <v>1.875</v>
      </c>
      <c r="W60">
        <f>VLOOKUP($A60,Sheet8!AG:AH,2,FALSE)</f>
        <v>1.1080332409972415E-2</v>
      </c>
      <c r="X60">
        <f>VLOOKUP($A60,Sheet8!AI:AJ,2,FALSE)</f>
        <v>-1.0219249349684434E-3</v>
      </c>
      <c r="Y60">
        <f>VLOOKUP($A60,Sheet8!AK:AL,2,FALSE)</f>
        <v>-1.2734429266033631E-3</v>
      </c>
      <c r="Z60">
        <f>VLOOKUP($A60,Sheet8!AM:AN,2,FALSE)</f>
        <v>1.2182573580802991E-2</v>
      </c>
    </row>
    <row r="61" spans="1:26" x14ac:dyDescent="0.25">
      <c r="A61" s="1">
        <v>42236</v>
      </c>
      <c r="B61">
        <v>0</v>
      </c>
      <c r="C61">
        <f>VLOOKUP($A61,Sheet2!$A:$L,3,FALSE)</f>
        <v>1.2132047761956866E-3</v>
      </c>
      <c r="D61">
        <f>VLOOKUP($A61,Sheet2!$A:$L,6,FALSE)</f>
        <v>-7.6008163839821341E-3</v>
      </c>
      <c r="E61">
        <f>VLOOKUP($A61,Sheet2!$A:$L,9,FALSE)</f>
        <v>-3.6903778146187838E-3</v>
      </c>
      <c r="F61">
        <f>VLOOKUP($A61,Sheet2!$A:$L,12,FALSE)</f>
        <v>8.7082728592162706E-3</v>
      </c>
      <c r="G61">
        <f>VLOOKUP($A61,Sheet8!A:B,2,FALSE)</f>
        <v>-8.254964424012301E-3</v>
      </c>
      <c r="H61">
        <f>VLOOKUP($A61,Sheet8!C:D,2,FALSE)</f>
        <v>-1.753080211214475E-2</v>
      </c>
      <c r="I61">
        <f>VLOOKUP($A61,Sheet8!E:F,2,FALSE)</f>
        <v>-2.1415510557058037E-2</v>
      </c>
      <c r="J61">
        <f>VLOOKUP($A61,Sheet8!G:H,2,FALSE)</f>
        <v>-1.875046489938148E-2</v>
      </c>
      <c r="K61">
        <f>VLOOKUP($A61,Sheet8!I:J,2,FALSE)</f>
        <v>-1.1843999476508271E-2</v>
      </c>
      <c r="L61">
        <f>VLOOKUP($A61,Sheet8!K:L,2,FALSE)</f>
        <v>-1.8822332443087952E-2</v>
      </c>
      <c r="M61">
        <f>VLOOKUP($A61,Sheet8!M:N,2,FALSE)</f>
        <v>-1.2370540851553535E-2</v>
      </c>
      <c r="N61">
        <f>VLOOKUP($A61,Sheet8!O:P,2,FALSE)</f>
        <v>-1.1719881741969362E-2</v>
      </c>
      <c r="O61">
        <f>VLOOKUP($A61,Sheet8!Q:R,2,FALSE)</f>
        <v>-1.6144420167486739E-2</v>
      </c>
      <c r="P61">
        <f>VLOOKUP($A61,Sheet8!S:T,2,FALSE)</f>
        <v>-1.4196696606905812E-2</v>
      </c>
      <c r="Q61">
        <f>VLOOKUP($A61,Sheet8!U:V,2,FALSE)</f>
        <v>1.8159048215403928E-2</v>
      </c>
      <c r="R61">
        <f>VLOOKUP($A61,Sheet8!W:X,2,FALSE)</f>
        <v>0.61899999999999999</v>
      </c>
      <c r="S61">
        <f>VLOOKUP($A61,Sheet8!Y:Z,2,FALSE)</f>
        <v>2.74</v>
      </c>
      <c r="T61">
        <f>VLOOKUP($A61,Sheet8!AA:AB,2,FALSE)</f>
        <v>2.1255999999999999</v>
      </c>
      <c r="U61">
        <f>VLOOKUP($A61,Sheet8!AC:AD,2,FALSE)</f>
        <v>0.376</v>
      </c>
      <c r="V61">
        <f>VLOOKUP($A61,Sheet8!AE:AF,2,FALSE)</f>
        <v>1.8340000000000001</v>
      </c>
      <c r="W61">
        <f>VLOOKUP($A61,Sheet8!AG:AH,2,FALSE)</f>
        <v>2.6553128470936604E-2</v>
      </c>
      <c r="X61">
        <f>VLOOKUP($A61,Sheet8!AI:AJ,2,FALSE)</f>
        <v>-2.6039244861899569E-3</v>
      </c>
      <c r="Y61">
        <f>VLOOKUP($A61,Sheet8!AK:AL,2,FALSE)</f>
        <v>-9.2732120088090397E-4</v>
      </c>
      <c r="Z61">
        <f>VLOOKUP($A61,Sheet8!AM:AN,2,FALSE)</f>
        <v>3.1792156975573249E-2</v>
      </c>
    </row>
    <row r="62" spans="1:26" x14ac:dyDescent="0.25">
      <c r="A62" s="1">
        <v>42237</v>
      </c>
      <c r="B62">
        <v>0</v>
      </c>
      <c r="C62">
        <f>VLOOKUP($A62,Sheet2!$A:$L,3,FALSE)</f>
        <v>6.3775510204067132E-4</v>
      </c>
      <c r="D62">
        <f>VLOOKUP($A62,Sheet2!$A:$L,6,FALSE)</f>
        <v>-1.0141124742926055E-2</v>
      </c>
      <c r="E62">
        <f>VLOOKUP($A62,Sheet2!$A:$L,9,FALSE)</f>
        <v>-2.5809841740851436E-3</v>
      </c>
      <c r="F62">
        <f>VLOOKUP($A62,Sheet2!$A:$L,12,FALSE)</f>
        <v>1.0971223021582821E-2</v>
      </c>
      <c r="G62">
        <f>VLOOKUP($A62,Sheet8!A:B,2,FALSE)</f>
        <v>-2.1100110116800797E-2</v>
      </c>
      <c r="H62">
        <f>VLOOKUP($A62,Sheet8!C:D,2,FALSE)</f>
        <v>-2.0587211564054853E-2</v>
      </c>
      <c r="I62">
        <f>VLOOKUP($A62,Sheet8!E:F,2,FALSE)</f>
        <v>-2.3399783751398284E-2</v>
      </c>
      <c r="J62">
        <f>VLOOKUP($A62,Sheet8!G:H,2,FALSE)</f>
        <v>-2.2263429197863505E-2</v>
      </c>
      <c r="K62">
        <f>VLOOKUP($A62,Sheet8!I:J,2,FALSE)</f>
        <v>-2.575988345142699E-2</v>
      </c>
      <c r="L62">
        <f>VLOOKUP($A62,Sheet8!K:L,2,FALSE)</f>
        <v>-5.5532564476961088E-3</v>
      </c>
      <c r="M62">
        <f>VLOOKUP($A62,Sheet8!M:N,2,FALSE)</f>
        <v>-1.5729682493445973E-2</v>
      </c>
      <c r="N62">
        <f>VLOOKUP($A62,Sheet8!O:P,2,FALSE)</f>
        <v>-2.1725493410164831E-2</v>
      </c>
      <c r="O62">
        <f>VLOOKUP($A62,Sheet8!Q:R,2,FALSE)</f>
        <v>-9.3514048370563208E-3</v>
      </c>
      <c r="P62">
        <f>VLOOKUP($A62,Sheet8!S:T,2,FALSE)</f>
        <v>-1.4922838008347039E-2</v>
      </c>
      <c r="Q62">
        <f>VLOOKUP($A62,Sheet8!U:V,2,FALSE)</f>
        <v>8.3640836408364061E-2</v>
      </c>
      <c r="R62">
        <f>VLOOKUP($A62,Sheet8!W:X,2,FALSE)</f>
        <v>0.58199999999999996</v>
      </c>
      <c r="S62">
        <f>VLOOKUP($A62,Sheet8!Y:Z,2,FALSE)</f>
        <v>2.6659999999999999</v>
      </c>
      <c r="T62">
        <f>VLOOKUP($A62,Sheet8!AA:AB,2,FALSE)</f>
        <v>2.0678999999999998</v>
      </c>
      <c r="U62">
        <f>VLOOKUP($A62,Sheet8!AC:AD,2,FALSE)</f>
        <v>0.36599999999999999</v>
      </c>
      <c r="V62">
        <f>VLOOKUP($A62,Sheet8!AE:AF,2,FALSE)</f>
        <v>1.7629999999999999</v>
      </c>
      <c r="W62">
        <f>VLOOKUP($A62,Sheet8!AG:AH,2,FALSE)</f>
        <v>1.7412504688536945E-2</v>
      </c>
      <c r="X62">
        <f>VLOOKUP($A62,Sheet8!AI:AJ,2,FALSE)</f>
        <v>-1.7715617715617915E-3</v>
      </c>
      <c r="Y62">
        <f>VLOOKUP($A62,Sheet8!AK:AL,2,FALSE)</f>
        <v>-4.8729550991994941E-3</v>
      </c>
      <c r="Z62">
        <f>VLOOKUP($A62,Sheet8!AM:AN,2,FALSE)</f>
        <v>2.7085308497388105E-2</v>
      </c>
    </row>
    <row r="63" spans="1:26" x14ac:dyDescent="0.25">
      <c r="A63" s="1">
        <v>42240</v>
      </c>
      <c r="B63">
        <v>0</v>
      </c>
      <c r="C63">
        <f>VLOOKUP($A63,Sheet2!$A:$L,3,FALSE)</f>
        <v>2.5493945188004297E-4</v>
      </c>
      <c r="D63">
        <f>VLOOKUP($A63,Sheet2!$A:$L,6,FALSE)</f>
        <v>-1.2752543344318523E-2</v>
      </c>
      <c r="E63">
        <f>VLOOKUP($A63,Sheet2!$A:$L,9,FALSE)</f>
        <v>-1.0805171193785434E-2</v>
      </c>
      <c r="F63">
        <f>VLOOKUP($A63,Sheet2!$A:$L,12,FALSE)</f>
        <v>1.2809108699519678E-2</v>
      </c>
      <c r="G63">
        <f>VLOOKUP($A63,Sheet8!A:B,2,FALSE)</f>
        <v>-3.1850982202944356E-2</v>
      </c>
      <c r="H63">
        <f>VLOOKUP($A63,Sheet8!C:D,2,FALSE)</f>
        <v>-3.1892632041057412E-2</v>
      </c>
      <c r="I63">
        <f>VLOOKUP($A63,Sheet8!E:F,2,FALSE)</f>
        <v>-2.949236929158694E-2</v>
      </c>
      <c r="J63">
        <f>VLOOKUP($A63,Sheet8!G:H,2,FALSE)</f>
        <v>-3.1674558965611777E-2</v>
      </c>
      <c r="K63">
        <f>VLOOKUP($A63,Sheet8!I:J,2,FALSE)</f>
        <v>-3.5073409461663929E-2</v>
      </c>
      <c r="L63">
        <f>VLOOKUP($A63,Sheet8!K:L,2,FALSE)</f>
        <v>-2.8304509028893476E-2</v>
      </c>
      <c r="M63">
        <f>VLOOKUP($A63,Sheet8!M:N,2,FALSE)</f>
        <v>-3.0778336786031368E-2</v>
      </c>
      <c r="N63">
        <f>VLOOKUP($A63,Sheet8!O:P,2,FALSE)</f>
        <v>-1.8708573527658423E-2</v>
      </c>
      <c r="O63">
        <f>VLOOKUP($A63,Sheet8!Q:R,2,FALSE)</f>
        <v>-2.9834497382387082E-2</v>
      </c>
      <c r="P63">
        <f>VLOOKUP($A63,Sheet8!S:T,2,FALSE)</f>
        <v>-3.1326206369928888E-2</v>
      </c>
      <c r="Q63">
        <f>VLOOKUP($A63,Sheet8!U:V,2,FALSE)</f>
        <v>0.1759364358683313</v>
      </c>
      <c r="R63">
        <f>VLOOKUP($A63,Sheet8!W:X,2,FALSE)</f>
        <v>0.56399999999999995</v>
      </c>
      <c r="S63">
        <f>VLOOKUP($A63,Sheet8!Y:Z,2,FALSE)</f>
        <v>2.5859999999999999</v>
      </c>
      <c r="T63">
        <f>VLOOKUP($A63,Sheet8!AA:AB,2,FALSE)</f>
        <v>2.0365000000000002</v>
      </c>
      <c r="U63">
        <f>VLOOKUP($A63,Sheet8!AC:AD,2,FALSE)</f>
        <v>0.36599999999999999</v>
      </c>
      <c r="V63">
        <f>VLOOKUP($A63,Sheet8!AE:AF,2,FALSE)</f>
        <v>1.6909999999999998</v>
      </c>
      <c r="W63">
        <f>VLOOKUP($A63,Sheet8!AG:AH,2,FALSE)</f>
        <v>4.248138957816372E-2</v>
      </c>
      <c r="X63">
        <f>VLOOKUP($A63,Sheet8!AI:AJ,2,FALSE)</f>
        <v>-3.7362226788717479E-3</v>
      </c>
      <c r="Y63">
        <f>VLOOKUP($A63,Sheet8!AK:AL,2,FALSE)</f>
        <v>-3.6143173603824241E-3</v>
      </c>
      <c r="Z63">
        <f>VLOOKUP($A63,Sheet8!AM:AN,2,FALSE)</f>
        <v>4.5888386123680291E-2</v>
      </c>
    </row>
    <row r="64" spans="1:26" x14ac:dyDescent="0.25">
      <c r="A64" s="1">
        <v>42241</v>
      </c>
      <c r="B64">
        <v>0</v>
      </c>
      <c r="C64">
        <f>VLOOKUP($A64,Sheet2!$A:$L,3,FALSE)</f>
        <v>5.2249267235886521E-3</v>
      </c>
      <c r="D64">
        <f>VLOOKUP($A64,Sheet2!$A:$L,6,FALSE)</f>
        <v>-1.4876632801161249E-2</v>
      </c>
      <c r="E64">
        <f>VLOOKUP($A64,Sheet2!$A:$L,9,FALSE)</f>
        <v>-2.4634631550916719E-2</v>
      </c>
      <c r="F64">
        <f>VLOOKUP($A64,Sheet2!$A:$L,12,FALSE)</f>
        <v>2.0463727384507191E-2</v>
      </c>
      <c r="G64">
        <f>VLOOKUP($A64,Sheet8!A:B,2,FALSE)</f>
        <v>-3.941366590728046E-2</v>
      </c>
      <c r="H64">
        <f>VLOOKUP($A64,Sheet8!C:D,2,FALSE)</f>
        <v>-5.3450774024560554E-2</v>
      </c>
      <c r="I64">
        <f>VLOOKUP($A64,Sheet8!E:F,2,FALSE)</f>
        <v>-4.7023463828408718E-2</v>
      </c>
      <c r="J64">
        <f>VLOOKUP($A64,Sheet8!G:H,2,FALSE)</f>
        <v>-5.3543602914457256E-2</v>
      </c>
      <c r="K64">
        <f>VLOOKUP($A64,Sheet8!I:J,2,FALSE)</f>
        <v>-5.734009580163435E-2</v>
      </c>
      <c r="L64">
        <f>VLOOKUP($A64,Sheet8!K:L,2,FALSE)</f>
        <v>-4.6670383748272704E-2</v>
      </c>
      <c r="M64">
        <f>VLOOKUP($A64,Sheet8!M:N,2,FALSE)</f>
        <v>-4.366412213740456E-2</v>
      </c>
      <c r="N64">
        <f>VLOOKUP($A64,Sheet8!O:P,2,FALSE)</f>
        <v>-5.6933074576482667E-2</v>
      </c>
      <c r="O64">
        <f>VLOOKUP($A64,Sheet8!Q:R,2,FALSE)</f>
        <v>-4.6056690143924994E-2</v>
      </c>
      <c r="P64">
        <f>VLOOKUP($A64,Sheet8!S:T,2,FALSE)</f>
        <v>-5.857559710364213E-2</v>
      </c>
      <c r="Q64">
        <f>VLOOKUP($A64,Sheet8!U:V,2,FALSE)</f>
        <v>0.17712355212355213</v>
      </c>
      <c r="R64">
        <f>VLOOKUP($A64,Sheet8!W:X,2,FALSE)</f>
        <v>0.59199999999999997</v>
      </c>
      <c r="S64">
        <f>VLOOKUP($A64,Sheet8!Y:Z,2,FALSE)</f>
        <v>2.4969999999999999</v>
      </c>
      <c r="T64">
        <f>VLOOKUP($A64,Sheet8!AA:AB,2,FALSE)</f>
        <v>2.0034000000000001</v>
      </c>
      <c r="U64">
        <f>VLOOKUP($A64,Sheet8!AC:AD,2,FALSE)</f>
        <v>0.34799999999999998</v>
      </c>
      <c r="V64">
        <f>VLOOKUP($A64,Sheet8!AE:AF,2,FALSE)</f>
        <v>1.8169999999999999</v>
      </c>
      <c r="W64">
        <f>VLOOKUP($A64,Sheet8!AG:AH,2,FALSE)</f>
        <v>5.3807755607241603E-2</v>
      </c>
      <c r="X64">
        <f>VLOOKUP($A64,Sheet8!AI:AJ,2,FALSE)</f>
        <v>-9.0005625351583518E-3</v>
      </c>
      <c r="Y64">
        <f>VLOOKUP($A64,Sheet8!AK:AL,2,FALSE)</f>
        <v>-8.1909665340509363E-3</v>
      </c>
      <c r="Z64">
        <f>VLOOKUP($A64,Sheet8!AM:AN,2,FALSE)</f>
        <v>5.4910127137220544E-2</v>
      </c>
    </row>
    <row r="65" spans="1:26" x14ac:dyDescent="0.25">
      <c r="A65" s="1">
        <v>42242</v>
      </c>
      <c r="B65">
        <v>0</v>
      </c>
      <c r="C65">
        <f>VLOOKUP($A65,Sheet2!$A:$L,3,FALSE)</f>
        <v>-5.6414807302230807E-3</v>
      </c>
      <c r="D65">
        <f>VLOOKUP($A65,Sheet2!$A:$L,6,FALSE)</f>
        <v>3.3149171270718814E-3</v>
      </c>
      <c r="E65">
        <f>VLOOKUP($A65,Sheet2!$A:$L,9,FALSE)</f>
        <v>-2.0503102231785864E-3</v>
      </c>
      <c r="F65">
        <f>VLOOKUP($A65,Sheet2!$A:$L,12,FALSE)</f>
        <v>-8.7787245029692373E-3</v>
      </c>
      <c r="G65">
        <f>VLOOKUP($A65,Sheet8!A:B,2,FALSE)</f>
        <v>-1.3522007595565322E-2</v>
      </c>
      <c r="H65">
        <f>VLOOKUP($A65,Sheet8!C:D,2,FALSE)</f>
        <v>4.1382834564476445E-2</v>
      </c>
      <c r="I65">
        <f>VLOOKUP($A65,Sheet8!E:F,2,FALSE)</f>
        <v>4.9716896945928069E-2</v>
      </c>
      <c r="J65">
        <f>VLOOKUP($A65,Sheet8!G:H,2,FALSE)</f>
        <v>4.7055531514061055E-2</v>
      </c>
      <c r="K65">
        <f>VLOOKUP($A65,Sheet8!I:J,2,FALSE)</f>
        <v>5.529816170975943E-2</v>
      </c>
      <c r="L65">
        <f>VLOOKUP($A65,Sheet8!K:L,2,FALSE)</f>
        <v>3.0933043108256397E-2</v>
      </c>
      <c r="M65">
        <f>VLOOKUP($A65,Sheet8!M:N,2,FALSE)</f>
        <v>1.2771392081736943E-2</v>
      </c>
      <c r="N65">
        <f>VLOOKUP($A65,Sheet8!O:P,2,FALSE)</f>
        <v>3.5376660457182574E-3</v>
      </c>
      <c r="O65">
        <f>VLOOKUP($A65,Sheet8!Q:R,2,FALSE)</f>
        <v>-3.958754479339488E-2</v>
      </c>
      <c r="P65">
        <f>VLOOKUP($A65,Sheet8!S:T,2,FALSE)</f>
        <v>-3.2561939940710438E-2</v>
      </c>
      <c r="Q65">
        <f>VLOOKUP($A65,Sheet8!U:V,2,FALSE)</f>
        <v>8.9790897908978984E-2</v>
      </c>
      <c r="R65">
        <f>VLOOKUP($A65,Sheet8!W:X,2,FALSE)</f>
        <v>0.73</v>
      </c>
      <c r="S65">
        <f>VLOOKUP($A65,Sheet8!Y:Z,2,FALSE)</f>
        <v>2.593</v>
      </c>
      <c r="T65">
        <f>VLOOKUP($A65,Sheet8!AA:AB,2,FALSE)</f>
        <v>2.0714000000000001</v>
      </c>
      <c r="U65">
        <f>VLOOKUP($A65,Sheet8!AC:AD,2,FALSE)</f>
        <v>0.38500000000000001</v>
      </c>
      <c r="V65">
        <f>VLOOKUP($A65,Sheet8!AE:AF,2,FALSE)</f>
        <v>1.9060000000000001</v>
      </c>
      <c r="W65">
        <f>VLOOKUP($A65,Sheet8!AG:AH,2,FALSE)</f>
        <v>-5.4880803335183415E-2</v>
      </c>
      <c r="X65">
        <f>VLOOKUP($A65,Sheet8!AI:AJ,2,FALSE)</f>
        <v>5.2034058656575954E-3</v>
      </c>
      <c r="Y65">
        <f>VLOOKUP($A65,Sheet8!AK:AL,2,FALSE)</f>
        <v>2.0056630486078308E-3</v>
      </c>
      <c r="Z65">
        <f>VLOOKUP($A65,Sheet8!AM:AN,2,FALSE)</f>
        <v>-5.9600820232399099E-2</v>
      </c>
    </row>
    <row r="66" spans="1:26" x14ac:dyDescent="0.25">
      <c r="A66" s="1">
        <v>42243</v>
      </c>
      <c r="B66">
        <v>0</v>
      </c>
      <c r="C66">
        <f>VLOOKUP($A66,Sheet2!$A:$L,3,FALSE)</f>
        <v>-1.4279339580544392E-2</v>
      </c>
      <c r="D66">
        <f>VLOOKUP($A66,Sheet2!$A:$L,6,FALSE)</f>
        <v>3.4508076358295003E-3</v>
      </c>
      <c r="E66">
        <f>VLOOKUP($A66,Sheet2!$A:$L,9,FALSE)</f>
        <v>-5.3106459676640627E-3</v>
      </c>
      <c r="F66">
        <f>VLOOKUP($A66,Sheet2!$A:$L,12,FALSE)</f>
        <v>-1.7626117912650896E-2</v>
      </c>
      <c r="G66">
        <f>VLOOKUP($A66,Sheet8!A:B,2,FALSE)</f>
        <v>3.9033845395987532E-2</v>
      </c>
      <c r="H66">
        <f>VLOOKUP($A66,Sheet8!C:D,2,FALSE)</f>
        <v>-1.3978522890077616E-2</v>
      </c>
      <c r="I66">
        <f>VLOOKUP($A66,Sheet8!E:F,2,FALSE)</f>
        <v>-1.2903678076484182E-2</v>
      </c>
      <c r="J66">
        <f>VLOOKUP($A66,Sheet8!G:H,2,FALSE)</f>
        <v>-1.4692309843661211E-2</v>
      </c>
      <c r="K66">
        <f>VLOOKUP($A66,Sheet8!I:J,2,FALSE)</f>
        <v>-1.0621724968134849E-2</v>
      </c>
      <c r="L66">
        <f>VLOOKUP($A66,Sheet8!K:L,2,FALSE)</f>
        <v>-1.679564043450954E-2</v>
      </c>
      <c r="M66">
        <f>VLOOKUP($A66,Sheet8!M:N,2,FALSE)</f>
        <v>3.3102143757881564E-2</v>
      </c>
      <c r="N66">
        <f>VLOOKUP($A66,Sheet8!O:P,2,FALSE)</f>
        <v>-1.0145344903560338E-2</v>
      </c>
      <c r="O66">
        <f>VLOOKUP($A66,Sheet8!Q:R,2,FALSE)</f>
        <v>3.2017723665811237E-2</v>
      </c>
      <c r="P66">
        <f>VLOOKUP($A66,Sheet8!S:T,2,FALSE)</f>
        <v>3.2331693016438123E-2</v>
      </c>
      <c r="Q66">
        <f>VLOOKUP($A66,Sheet8!U:V,2,FALSE)</f>
        <v>-9.2550790067720046E-2</v>
      </c>
      <c r="R66">
        <f>VLOOKUP($A66,Sheet8!W:X,2,FALSE)</f>
        <v>0.70399999999999996</v>
      </c>
      <c r="S66">
        <f>VLOOKUP($A66,Sheet8!Y:Z,2,FALSE)</f>
        <v>2.6539999999999999</v>
      </c>
      <c r="T66">
        <f>VLOOKUP($A66,Sheet8!AA:AB,2,FALSE)</f>
        <v>2.1751999999999998</v>
      </c>
      <c r="U66">
        <f>VLOOKUP($A66,Sheet8!AC:AD,2,FALSE)</f>
        <v>0.371</v>
      </c>
      <c r="V66">
        <f>VLOOKUP($A66,Sheet8!AE:AF,2,FALSE)</f>
        <v>1.9550000000000001</v>
      </c>
      <c r="W66">
        <f>VLOOKUP($A66,Sheet8!AG:AH,2,FALSE)</f>
        <v>1.8955274837828773E-2</v>
      </c>
      <c r="X66">
        <f>VLOOKUP($A66,Sheet8!AI:AJ,2,FALSE)</f>
        <v>-3.7647058823531143E-4</v>
      </c>
      <c r="Y66">
        <f>VLOOKUP($A66,Sheet8!AK:AL,2,FALSE)</f>
        <v>8.3598257388437514E-3</v>
      </c>
      <c r="Z66">
        <f>VLOOKUP($A66,Sheet8!AM:AN,2,FALSE)</f>
        <v>1.2937889408666248E-3</v>
      </c>
    </row>
    <row r="67" spans="1:26" x14ac:dyDescent="0.25">
      <c r="A67" s="1">
        <v>42244</v>
      </c>
      <c r="B67">
        <v>0</v>
      </c>
      <c r="C67">
        <f>VLOOKUP($A67,Sheet2!$A:$L,3,FALSE)</f>
        <v>-3.8802302269934641E-3</v>
      </c>
      <c r="D67">
        <f>VLOOKUP($A67,Sheet2!$A:$L,6,FALSE)</f>
        <v>2.1950684129654618E-3</v>
      </c>
      <c r="E67">
        <f>VLOOKUP($A67,Sheet2!$A:$L,9,FALSE)</f>
        <v>5.3551782902259148E-3</v>
      </c>
      <c r="F67">
        <f>VLOOKUP($A67,Sheet2!$A:$L,12,FALSE)</f>
        <v>-6.0102527841611186E-3</v>
      </c>
      <c r="G67">
        <f>VLOOKUP($A67,Sheet8!A:B,2,FALSE)</f>
        <v>2.4297736162143035E-2</v>
      </c>
      <c r="H67">
        <f>VLOOKUP($A67,Sheet8!C:D,2,FALSE)</f>
        <v>3.4909632196931772E-2</v>
      </c>
      <c r="I67">
        <f>VLOOKUP($A67,Sheet8!E:F,2,FALSE)</f>
        <v>3.1827179585153464E-2</v>
      </c>
      <c r="J67">
        <f>VLOOKUP($A67,Sheet8!G:H,2,FALSE)</f>
        <v>3.470809561205157E-2</v>
      </c>
      <c r="K67">
        <f>VLOOKUP($A67,Sheet8!I:J,2,FALSE)</f>
        <v>3.2135699971371334E-2</v>
      </c>
      <c r="L67">
        <f>VLOOKUP($A67,Sheet8!K:L,2,FALSE)</f>
        <v>3.559506288466685E-2</v>
      </c>
      <c r="M67">
        <f>VLOOKUP($A67,Sheet8!M:N,2,FALSE)</f>
        <v>4.4247787610619316E-2</v>
      </c>
      <c r="N67">
        <f>VLOOKUP($A67,Sheet8!O:P,2,FALSE)</f>
        <v>4.1123500194540918E-2</v>
      </c>
      <c r="O67">
        <f>VLOOKUP($A67,Sheet8!Q:R,2,FALSE)</f>
        <v>1.0753214781874521E-2</v>
      </c>
      <c r="P67">
        <f>VLOOKUP($A67,Sheet8!S:T,2,FALSE)</f>
        <v>1.4496575319310034E-2</v>
      </c>
      <c r="Q67">
        <f>VLOOKUP($A67,Sheet8!U:V,2,FALSE)</f>
        <v>2.4461028192371392E-2</v>
      </c>
      <c r="R67">
        <f>VLOOKUP($A67,Sheet8!W:X,2,FALSE)</f>
        <v>0.74199999999999999</v>
      </c>
      <c r="S67">
        <f>VLOOKUP($A67,Sheet8!Y:Z,2,FALSE)</f>
        <v>2.706</v>
      </c>
      <c r="T67">
        <f>VLOOKUP($A67,Sheet8!AA:AB,2,FALSE)</f>
        <v>2.1840999999999999</v>
      </c>
      <c r="U67">
        <f>VLOOKUP($A67,Sheet8!AC:AD,2,FALSE)</f>
        <v>0.39300000000000002</v>
      </c>
      <c r="V67">
        <f>VLOOKUP($A67,Sheet8!AE:AF,2,FALSE)</f>
        <v>1.9790000000000001</v>
      </c>
      <c r="W67">
        <f>VLOOKUP($A67,Sheet8!AG:AH,2,FALSE)</f>
        <v>-4.9254151421334047E-2</v>
      </c>
      <c r="X67">
        <f>VLOOKUP($A67,Sheet8!AI:AJ,2,FALSE)</f>
        <v>-1.4687882496939864E-2</v>
      </c>
      <c r="Y67">
        <f>VLOOKUP($A67,Sheet8!AK:AL,2,FALSE)</f>
        <v>7.4731433909387412E-3</v>
      </c>
      <c r="Z67">
        <f>VLOOKUP($A67,Sheet8!AM:AN,2,FALSE)</f>
        <v>-6.2367158735873951E-2</v>
      </c>
    </row>
    <row r="68" spans="1:26" x14ac:dyDescent="0.25">
      <c r="A68" s="1">
        <v>42247</v>
      </c>
      <c r="B68">
        <v>0</v>
      </c>
      <c r="C68">
        <f>VLOOKUP($A68,Sheet2!$A:$L,3,FALSE)</f>
        <v>-7.7906901253010918E-4</v>
      </c>
      <c r="D68">
        <f>VLOOKUP($A68,Sheet2!$A:$L,6,FALSE)</f>
        <v>4.7455647222018893E-3</v>
      </c>
      <c r="E68">
        <f>VLOOKUP($A68,Sheet2!$A:$L,9,FALSE)</f>
        <v>5.1925480498442589E-3</v>
      </c>
      <c r="F68">
        <f>VLOOKUP($A68,Sheet2!$A:$L,12,FALSE)</f>
        <v>-5.4241508091765755E-3</v>
      </c>
      <c r="G68">
        <f>VLOOKUP($A68,Sheet8!A:B,2,FALSE)</f>
        <v>6.0875602467214129E-4</v>
      </c>
      <c r="H68">
        <f>VLOOKUP($A68,Sheet8!C:D,2,FALSE)</f>
        <v>3.6387602024825494E-3</v>
      </c>
      <c r="I68">
        <f>VLOOKUP($A68,Sheet8!E:F,2,FALSE)</f>
        <v>-1.6567108908626116E-3</v>
      </c>
      <c r="J68">
        <f>VLOOKUP($A68,Sheet8!G:H,2,FALSE)</f>
        <v>1.7709203299214327E-3</v>
      </c>
      <c r="K68">
        <f>VLOOKUP($A68,Sheet8!I:J,2,FALSE)</f>
        <v>-2.7043894320782913E-3</v>
      </c>
      <c r="L68" t="e">
        <f>VLOOKUP($A68,Sheet8!K:L,2,FALSE)</f>
        <v>#N/A</v>
      </c>
      <c r="M68">
        <f>VLOOKUP($A68,Sheet8!M:N,2,FALSE)</f>
        <v>-1.2857977790765585E-2</v>
      </c>
      <c r="N68">
        <f>VLOOKUP($A68,Sheet8!O:P,2,FALSE)</f>
        <v>-4.4104922580709971E-3</v>
      </c>
      <c r="O68">
        <f>VLOOKUP($A68,Sheet8!Q:R,2,FALSE)</f>
        <v>3.0250171741382337E-2</v>
      </c>
      <c r="P68">
        <f>VLOOKUP($A68,Sheet8!S:T,2,FALSE)</f>
        <v>3.2917669170426711E-2</v>
      </c>
      <c r="Q68">
        <f>VLOOKUP($A68,Sheet8!U:V,2,FALSE)</f>
        <v>4.5730473492513024E-2</v>
      </c>
      <c r="R68">
        <f>VLOOKUP($A68,Sheet8!W:X,2,FALSE)</f>
        <v>0.74199999999999999</v>
      </c>
      <c r="S68">
        <f>VLOOKUP($A68,Sheet8!Y:Z,2,FALSE)</f>
        <v>2.7290000000000001</v>
      </c>
      <c r="T68">
        <f>VLOOKUP($A68,Sheet8!AA:AB,2,FALSE)</f>
        <v>2.1806000000000001</v>
      </c>
      <c r="U68">
        <f>VLOOKUP($A68,Sheet8!AC:AD,2,FALSE)</f>
        <v>0.379</v>
      </c>
      <c r="V68" t="e">
        <f>VLOOKUP($A68,Sheet8!AE:AF,2,FALSE)</f>
        <v>#N/A</v>
      </c>
      <c r="W68">
        <f>VLOOKUP($A68,Sheet8!AG:AH,2,FALSE)</f>
        <v>6.1603090022273044E-3</v>
      </c>
      <c r="X68" t="e">
        <f>VLOOKUP($A68,Sheet8!AI:AJ,2,FALSE)</f>
        <v>#N/A</v>
      </c>
      <c r="Y68">
        <f>VLOOKUP($A68,Sheet8!AK:AL,2,FALSE)</f>
        <v>9.2721372276316494E-4</v>
      </c>
      <c r="Z68">
        <f>VLOOKUP($A68,Sheet8!AM:AN,2,FALSE)</f>
        <v>2.5703199274129673E-4</v>
      </c>
    </row>
    <row r="69" spans="1:26" x14ac:dyDescent="0.25">
      <c r="A69" s="1">
        <v>42248</v>
      </c>
      <c r="B69">
        <v>0</v>
      </c>
      <c r="C69">
        <f>VLOOKUP($A69,Sheet2!$A:$L,3,FALSE)</f>
        <v>-2.9887596647391046E-3</v>
      </c>
      <c r="D69">
        <f>VLOOKUP($A69,Sheet2!$A:$L,6,FALSE)</f>
        <v>-5.4497892748145427E-3</v>
      </c>
      <c r="E69">
        <f>VLOOKUP($A69,Sheet2!$A:$L,9,FALSE)</f>
        <v>-7.3376772382583999E-3</v>
      </c>
      <c r="F69">
        <f>VLOOKUP($A69,Sheet2!$A:$L,12,FALSE)</f>
        <v>2.3245417970496618E-3</v>
      </c>
      <c r="G69">
        <f>VLOOKUP($A69,Sheet8!A:B,2,FALSE)</f>
        <v>-8.3916998094394346E-3</v>
      </c>
      <c r="H69">
        <f>VLOOKUP($A69,Sheet8!C:D,2,FALSE)</f>
        <v>-4.7442531009833644E-3</v>
      </c>
      <c r="I69">
        <f>VLOOKUP($A69,Sheet8!E:F,2,FALSE)</f>
        <v>-3.7937453209343497E-3</v>
      </c>
      <c r="J69">
        <f>VLOOKUP($A69,Sheet8!G:H,2,FALSE)</f>
        <v>-5.1603637813052439E-3</v>
      </c>
      <c r="K69">
        <f>VLOOKUP($A69,Sheet8!I:J,2,FALSE)</f>
        <v>-6.744541788346492E-3</v>
      </c>
      <c r="L69">
        <f>VLOOKUP($A69,Sheet8!K:L,2,FALSE)</f>
        <v>9.0293490180117786E-3</v>
      </c>
      <c r="M69">
        <f>VLOOKUP($A69,Sheet8!M:N,2,FALSE)</f>
        <v>1.7761989342806039E-3</v>
      </c>
      <c r="N69">
        <f>VLOOKUP($A69,Sheet8!O:P,2,FALSE)</f>
        <v>-2.2319239522640144E-3</v>
      </c>
      <c r="O69">
        <f>VLOOKUP($A69,Sheet8!Q:R,2,FALSE)</f>
        <v>-1.2846775137539512E-2</v>
      </c>
      <c r="P69">
        <f>VLOOKUP($A69,Sheet8!S:T,2,FALSE)</f>
        <v>-8.2268679829655689E-3</v>
      </c>
      <c r="Q69">
        <f>VLOOKUP($A69,Sheet8!U:V,2,FALSE)</f>
        <v>3.9086687306501666E-2</v>
      </c>
      <c r="R69">
        <f>VLOOKUP($A69,Sheet8!W:X,2,FALSE)</f>
        <v>0.79800000000000004</v>
      </c>
      <c r="S69">
        <f>VLOOKUP($A69,Sheet8!Y:Z,2,FALSE)</f>
        <v>2.6630000000000003</v>
      </c>
      <c r="T69">
        <f>VLOOKUP($A69,Sheet8!AA:AB,2,FALSE)</f>
        <v>2.2179000000000002</v>
      </c>
      <c r="U69">
        <f>VLOOKUP($A69,Sheet8!AC:AD,2,FALSE)</f>
        <v>0.38</v>
      </c>
      <c r="V69">
        <f>VLOOKUP($A69,Sheet8!AE:AF,2,FALSE)</f>
        <v>1.962</v>
      </c>
      <c r="W69" t="e">
        <f>VLOOKUP($A69,Sheet8!AG:AH,2,FALSE)</f>
        <v>#N/A</v>
      </c>
      <c r="X69">
        <f>VLOOKUP($A69,Sheet8!AI:AJ,2,FALSE)</f>
        <v>-9.5556617295766699E-5</v>
      </c>
      <c r="Y69">
        <f>VLOOKUP($A69,Sheet8!AK:AL,2,FALSE)</f>
        <v>-1.3895321908291569E-3</v>
      </c>
      <c r="Z69" t="e">
        <f>VLOOKUP($A69,Sheet8!AM:AN,2,FALSE)</f>
        <v>#N/A</v>
      </c>
    </row>
    <row r="70" spans="1:26" x14ac:dyDescent="0.25">
      <c r="A70" s="1">
        <v>42249</v>
      </c>
      <c r="B70">
        <v>0</v>
      </c>
      <c r="C70">
        <f>VLOOKUP($A70,Sheet2!$A:$L,3,FALSE)</f>
        <v>-2.6718800912349794E-3</v>
      </c>
      <c r="D70">
        <f>VLOOKUP($A70,Sheet2!$A:$L,6,FALSE)</f>
        <v>-1.1689924746109415E-2</v>
      </c>
      <c r="E70">
        <f>VLOOKUP($A70,Sheet2!$A:$L,9,FALSE)</f>
        <v>-1.7848118958788128E-2</v>
      </c>
      <c r="F70">
        <f>VLOOKUP($A70,Sheet2!$A:$L,12,FALSE)</f>
        <v>9.2766033360092148E-3</v>
      </c>
      <c r="G70">
        <f>VLOOKUP($A70,Sheet8!A:B,2,FALSE)</f>
        <v>-2.9576407832956453E-2</v>
      </c>
      <c r="H70">
        <f>VLOOKUP($A70,Sheet8!C:D,2,FALSE)</f>
        <v>-2.4025618156223505E-2</v>
      </c>
      <c r="I70">
        <f>VLOOKUP($A70,Sheet8!E:F,2,FALSE)</f>
        <v>-2.3772206334446433E-2</v>
      </c>
      <c r="J70">
        <f>VLOOKUP($A70,Sheet8!G:H,2,FALSE)</f>
        <v>-2.4742860812997258E-2</v>
      </c>
      <c r="K70">
        <f>VLOOKUP($A70,Sheet8!I:J,2,FALSE)</f>
        <v>-2.9191459572978529E-2</v>
      </c>
      <c r="L70">
        <f>VLOOKUP($A70,Sheet8!K:L,2,FALSE)</f>
        <v>-3.0313991491595527E-2</v>
      </c>
      <c r="M70">
        <f>VLOOKUP($A70,Sheet8!M:N,2,FALSE)</f>
        <v>-3.8711583924349924E-2</v>
      </c>
      <c r="N70">
        <f>VLOOKUP($A70,Sheet8!O:P,2,FALSE)</f>
        <v>-2.3138529532382712E-2</v>
      </c>
      <c r="O70">
        <f>VLOOKUP($A70,Sheet8!Q:R,2,FALSE)</f>
        <v>-3.8368003354070424E-2</v>
      </c>
      <c r="P70">
        <f>VLOOKUP($A70,Sheet8!S:T,2,FALSE)</f>
        <v>-3.834618262255618E-2</v>
      </c>
      <c r="Q70">
        <f>VLOOKUP($A70,Sheet8!U:V,2,FALSE)</f>
        <v>0.14562383612662932</v>
      </c>
      <c r="R70">
        <f>VLOOKUP($A70,Sheet8!W:X,2,FALSE)</f>
        <v>0.79700000000000004</v>
      </c>
      <c r="S70">
        <f>VLOOKUP($A70,Sheet8!Y:Z,2,FALSE)</f>
        <v>2.6379999999999999</v>
      </c>
      <c r="T70">
        <f>VLOOKUP($A70,Sheet8!AA:AB,2,FALSE)</f>
        <v>2.1524000000000001</v>
      </c>
      <c r="U70">
        <f>VLOOKUP($A70,Sheet8!AC:AD,2,FALSE)</f>
        <v>0.36099999999999999</v>
      </c>
      <c r="V70">
        <f>VLOOKUP($A70,Sheet8!AE:AF,2,FALSE)</f>
        <v>1.9330000000000001</v>
      </c>
      <c r="W70">
        <f>VLOOKUP($A70,Sheet8!AG:AH,2,FALSE)</f>
        <v>4.7299474605954517E-2</v>
      </c>
      <c r="X70">
        <f>VLOOKUP($A70,Sheet8!AI:AJ,2,FALSE)</f>
        <v>-3.1536697247706025E-3</v>
      </c>
      <c r="Y70">
        <f>VLOOKUP($A70,Sheet8!AK:AL,2,FALSE)</f>
        <v>-7.6530612244897211E-3</v>
      </c>
      <c r="Z70">
        <f>VLOOKUP($A70,Sheet8!AM:AN,2,FALSE)</f>
        <v>5.4238390092879341E-2</v>
      </c>
    </row>
    <row r="71" spans="1:26" x14ac:dyDescent="0.25">
      <c r="A71" s="1">
        <v>42250</v>
      </c>
      <c r="B71">
        <v>0</v>
      </c>
      <c r="C71">
        <f>VLOOKUP($A71,Sheet2!$A:$L,3,FALSE)</f>
        <v>-3.2671197072653424E-4</v>
      </c>
      <c r="D71">
        <f>VLOOKUP($A71,Sheet2!$A:$L,6,FALSE)</f>
        <v>7.4665483847120573E-3</v>
      </c>
      <c r="E71">
        <f>VLOOKUP($A71,Sheet2!$A:$L,9,FALSE)</f>
        <v>7.6357187428159889E-3</v>
      </c>
      <c r="F71">
        <f>VLOOKUP($A71,Sheet2!$A:$L,12,FALSE)</f>
        <v>-7.777286787450266E-3</v>
      </c>
      <c r="G71">
        <f>VLOOKUP($A71,Sheet8!A:B,2,FALSE)</f>
        <v>1.8292969668469272E-2</v>
      </c>
      <c r="H71">
        <f>VLOOKUP($A71,Sheet8!C:D,2,FALSE)</f>
        <v>3.0300628033366195E-3</v>
      </c>
      <c r="I71">
        <f>VLOOKUP($A71,Sheet8!E:F,2,FALSE)</f>
        <v>3.2429507257201173E-3</v>
      </c>
      <c r="J71">
        <f>VLOOKUP($A71,Sheet8!G:H,2,FALSE)</f>
        <v>3.1768133394800557E-3</v>
      </c>
      <c r="K71">
        <f>VLOOKUP($A71,Sheet8!I:J,2,FALSE)</f>
        <v>3.8217479088549222E-3</v>
      </c>
      <c r="L71">
        <f>VLOOKUP($A71,Sheet8!K:L,2,FALSE)</f>
        <v>4.0884437504746796E-3</v>
      </c>
      <c r="M71">
        <f>VLOOKUP($A71,Sheet8!M:N,2,FALSE)</f>
        <v>1.4448201660006044E-2</v>
      </c>
      <c r="N71" t="e">
        <f>VLOOKUP($A71,Sheet8!O:P,2,FALSE)</f>
        <v>#N/A</v>
      </c>
      <c r="O71">
        <f>VLOOKUP($A71,Sheet8!Q:R,2,FALSE)</f>
        <v>-3.8693823356006352E-3</v>
      </c>
      <c r="P71">
        <f>VLOOKUP($A71,Sheet8!S:T,2,FALSE)</f>
        <v>-8.1996603771030685E-3</v>
      </c>
      <c r="Q71">
        <f>VLOOKUP($A71,Sheet8!U:V,2,FALSE)</f>
        <v>-0.10695708712613794</v>
      </c>
      <c r="R71">
        <f>VLOOKUP($A71,Sheet8!W:X,2,FALSE)</f>
        <v>0.78200000000000003</v>
      </c>
      <c r="S71">
        <f>VLOOKUP($A71,Sheet8!Y:Z,2,FALSE)</f>
        <v>2.69</v>
      </c>
      <c r="T71">
        <f>VLOOKUP($A71,Sheet8!AA:AB,2,FALSE)</f>
        <v>2.1842999999999999</v>
      </c>
      <c r="U71">
        <f>VLOOKUP($A71,Sheet8!AC:AD,2,FALSE)</f>
        <v>0.39500000000000002</v>
      </c>
      <c r="V71">
        <f>VLOOKUP($A71,Sheet8!AE:AF,2,FALSE)</f>
        <v>1.925</v>
      </c>
      <c r="W71">
        <f>VLOOKUP($A71,Sheet8!AG:AH,2,FALSE)</f>
        <v>-6.7022514748966699E-3</v>
      </c>
      <c r="X71">
        <f>VLOOKUP($A71,Sheet8!AI:AJ,2,FALSE)</f>
        <v>4.7934042757158402E-4</v>
      </c>
      <c r="Y71">
        <f>VLOOKUP($A71,Sheet8!AK:AL,2,FALSE)</f>
        <v>4.0897405935966802E-3</v>
      </c>
      <c r="Z71">
        <f>VLOOKUP($A71,Sheet8!AM:AN,2,FALSE)</f>
        <v>1.1130069100402373E-3</v>
      </c>
    </row>
    <row r="72" spans="1:26" x14ac:dyDescent="0.25">
      <c r="A72" s="1">
        <v>42251</v>
      </c>
      <c r="B72">
        <v>0</v>
      </c>
      <c r="C72">
        <f>VLOOKUP($A72,Sheet2!$A:$L,3,FALSE)</f>
        <v>-2.6799137198509904E-3</v>
      </c>
      <c r="D72">
        <f>VLOOKUP($A72,Sheet2!$A:$L,6,FALSE)</f>
        <v>6.5306721455824501E-3</v>
      </c>
      <c r="E72">
        <f>VLOOKUP($A72,Sheet2!$A:$L,9,FALSE)</f>
        <v>-4.8672109686075382E-3</v>
      </c>
      <c r="F72">
        <f>VLOOKUP($A72,Sheet2!$A:$L,12,FALSE)</f>
        <v>-9.2633829161841152E-3</v>
      </c>
      <c r="G72">
        <f>VLOOKUP($A72,Sheet8!A:B,2,FALSE)</f>
        <v>1.1647835144650287E-3</v>
      </c>
      <c r="H72">
        <f>VLOOKUP($A72,Sheet8!C:D,2,FALSE)</f>
        <v>2.1706199011179095E-2</v>
      </c>
      <c r="I72">
        <f>VLOOKUP($A72,Sheet8!E:F,2,FALSE)</f>
        <v>2.6849985818143907E-2</v>
      </c>
      <c r="J72">
        <f>VLOOKUP($A72,Sheet8!G:H,2,FALSE)</f>
        <v>2.226730772837815E-2</v>
      </c>
      <c r="K72">
        <f>VLOOKUP($A72,Sheet8!I:J,2,FALSE)</f>
        <v>1.8102147834207161E-2</v>
      </c>
      <c r="L72">
        <f>VLOOKUP($A72,Sheet8!K:L,2,FALSE)</f>
        <v>1.8212124649245265E-2</v>
      </c>
      <c r="M72">
        <f>VLOOKUP($A72,Sheet8!M:N,2,FALSE)</f>
        <v>3.9393939393939092E-3</v>
      </c>
      <c r="N72">
        <f>VLOOKUP($A72,Sheet8!O:P,2,FALSE)</f>
        <v>-1.1893609786900239E-2</v>
      </c>
      <c r="O72">
        <f>VLOOKUP($A72,Sheet8!Q:R,2,FALSE)</f>
        <v>4.8072990925869252E-3</v>
      </c>
      <c r="P72">
        <f>VLOOKUP($A72,Sheet8!S:T,2,FALSE)</f>
        <v>6.1323747092407732E-3</v>
      </c>
      <c r="Q72">
        <f>VLOOKUP($A72,Sheet8!U:V,2,FALSE)</f>
        <v>-5.4605023662176455E-3</v>
      </c>
      <c r="R72">
        <f>VLOOKUP($A72,Sheet8!W:X,2,FALSE)</f>
        <v>0.72399999999999998</v>
      </c>
      <c r="S72">
        <f>VLOOKUP($A72,Sheet8!Y:Z,2,FALSE)</f>
        <v>2.6859999999999999</v>
      </c>
      <c r="T72">
        <f>VLOOKUP($A72,Sheet8!AA:AB,2,FALSE)</f>
        <v>2.1596000000000002</v>
      </c>
      <c r="U72">
        <f>VLOOKUP($A72,Sheet8!AC:AD,2,FALSE)</f>
        <v>0.40100000000000002</v>
      </c>
      <c r="V72">
        <f>VLOOKUP($A72,Sheet8!AE:AF,2,FALSE)</f>
        <v>1.903</v>
      </c>
      <c r="W72">
        <f>VLOOKUP($A72,Sheet8!AG:AH,2,FALSE)</f>
        <v>-3.0303030303030276E-2</v>
      </c>
      <c r="X72">
        <f>VLOOKUP($A72,Sheet8!AI:AJ,2,FALSE)</f>
        <v>9.5822154082103594E-5</v>
      </c>
      <c r="Y72">
        <f>VLOOKUP($A72,Sheet8!AK:AL,2,FALSE)</f>
        <v>1.3964855114627639E-3</v>
      </c>
      <c r="Z72">
        <f>VLOOKUP($A72,Sheet8!AM:AN,2,FALSE)</f>
        <v>-2.9809503135835413E-2</v>
      </c>
    </row>
    <row r="73" spans="1:26" x14ac:dyDescent="0.25">
      <c r="A73" s="1">
        <v>42254</v>
      </c>
      <c r="B73">
        <v>1</v>
      </c>
      <c r="C73">
        <f>VLOOKUP($A73,Sheet2!$A:$L,3,FALSE)</f>
        <v>-5.767466247214692E-3</v>
      </c>
      <c r="D73">
        <f>VLOOKUP($A73,Sheet2!$A:$L,6,FALSE)</f>
        <v>-7.873441714660534E-3</v>
      </c>
      <c r="E73">
        <f>VLOOKUP($A73,Sheet2!$A:$L,9,FALSE)</f>
        <v>-1.5087912747757892E-2</v>
      </c>
      <c r="F73">
        <f>VLOOKUP($A73,Sheet2!$A:$L,12,FALSE)</f>
        <v>2.3374988762023818E-3</v>
      </c>
      <c r="G73" t="e">
        <f>VLOOKUP($A73,Sheet8!A:B,2,FALSE)</f>
        <v>#N/A</v>
      </c>
      <c r="H73">
        <f>VLOOKUP($A73,Sheet8!C:D,2,FALSE)</f>
        <v>-2.8086785179391449E-2</v>
      </c>
      <c r="I73">
        <f>VLOOKUP($A73,Sheet8!E:F,2,FALSE)</f>
        <v>-2.7118078977770521E-2</v>
      </c>
      <c r="J73">
        <f>VLOOKUP($A73,Sheet8!G:H,2,FALSE)</f>
        <v>-2.7473249971713409E-2</v>
      </c>
      <c r="K73">
        <f>VLOOKUP($A73,Sheet8!I:J,2,FALSE)</f>
        <v>-3.3373315458971264E-2</v>
      </c>
      <c r="L73">
        <f>VLOOKUP($A73,Sheet8!K:L,2,FALSE)</f>
        <v>-2.4407097076249995E-2</v>
      </c>
      <c r="M73" t="e">
        <f>VLOOKUP($A73,Sheet8!M:N,2,FALSE)</f>
        <v>#N/A</v>
      </c>
      <c r="N73">
        <f>VLOOKUP($A73,Sheet8!O:P,2,FALSE)</f>
        <v>-2.6580616164666448E-3</v>
      </c>
      <c r="O73">
        <f>VLOOKUP($A73,Sheet8!Q:R,2,FALSE)</f>
        <v>-2.1461975020885538E-2</v>
      </c>
      <c r="P73">
        <f>VLOOKUP($A73,Sheet8!S:T,2,FALSE)</f>
        <v>-2.0644347719969147E-2</v>
      </c>
      <c r="Q73" t="e">
        <f>VLOOKUP($A73,Sheet8!U:V,2,FALSE)</f>
        <v>#N/A</v>
      </c>
      <c r="R73">
        <f>VLOOKUP($A73,Sheet8!W:X,2,FALSE)</f>
        <v>0.66800000000000004</v>
      </c>
      <c r="S73">
        <f>VLOOKUP($A73,Sheet8!Y:Z,2,FALSE)</f>
        <v>2.6269999999999998</v>
      </c>
      <c r="T73" t="e">
        <f>VLOOKUP($A73,Sheet8!AA:AB,2,FALSE)</f>
        <v>#N/A</v>
      </c>
      <c r="U73">
        <f>VLOOKUP($A73,Sheet8!AC:AD,2,FALSE)</f>
        <v>0.36</v>
      </c>
      <c r="V73">
        <f>VLOOKUP($A73,Sheet8!AE:AF,2,FALSE)</f>
        <v>1.8260000000000001</v>
      </c>
      <c r="W73">
        <f>VLOOKUP($A73,Sheet8!AG:AH,2,FALSE)</f>
        <v>1.8749999999999822E-2</v>
      </c>
      <c r="X73">
        <f>VLOOKUP($A73,Sheet8!AI:AJ,2,FALSE)</f>
        <v>-2.8743891922967668E-3</v>
      </c>
      <c r="Y73" t="e">
        <f>VLOOKUP($A73,Sheet8!AK:AL,2,FALSE)</f>
        <v>#N/A</v>
      </c>
      <c r="Z73">
        <f>VLOOKUP($A73,Sheet8!AM:AN,2,FALSE)</f>
        <v>2.4230806443810149E-2</v>
      </c>
    </row>
    <row r="74" spans="1:26" x14ac:dyDescent="0.25">
      <c r="A74" s="1">
        <v>42255</v>
      </c>
      <c r="B74">
        <v>1</v>
      </c>
      <c r="C74">
        <f>VLOOKUP($A74,Sheet2!$A:$L,3,FALSE)</f>
        <v>7.0533948582729433E-3</v>
      </c>
      <c r="D74">
        <f>VLOOKUP($A74,Sheet2!$A:$L,6,FALSE)</f>
        <v>4.8497317951354812E-3</v>
      </c>
      <c r="E74">
        <f>VLOOKUP($A74,Sheet2!$A:$L,9,FALSE)</f>
        <v>9.9207998714174739E-3</v>
      </c>
      <c r="F74">
        <f>VLOOKUP($A74,Sheet2!$A:$L,12,FALSE)</f>
        <v>1.8835770024216991E-3</v>
      </c>
      <c r="G74">
        <f>VLOOKUP($A74,Sheet8!A:B,2,FALSE)</f>
        <v>-1.5329578244401953E-2</v>
      </c>
      <c r="H74">
        <f>VLOOKUP($A74,Sheet8!C:D,2,FALSE)</f>
        <v>5.8721048489083216E-3</v>
      </c>
      <c r="I74">
        <f>VLOOKUP($A74,Sheet8!E:F,2,FALSE)</f>
        <v>7.0302569027418382E-3</v>
      </c>
      <c r="J74">
        <f>VLOOKUP($A74,Sheet8!G:H,2,FALSE)</f>
        <v>5.5718890024367695E-3</v>
      </c>
      <c r="K74">
        <f>VLOOKUP($A74,Sheet8!I:J,2,FALSE)</f>
        <v>1.8248175182482562E-3</v>
      </c>
      <c r="L74">
        <f>VLOOKUP($A74,Sheet8!K:L,2,FALSE)</f>
        <v>5.2292600266097278E-3</v>
      </c>
      <c r="M74">
        <f>VLOOKUP($A74,Sheet8!M:N,2,FALSE)</f>
        <v>-2.9882281919710318E-2</v>
      </c>
      <c r="N74">
        <f>VLOOKUP($A74,Sheet8!O:P,2,FALSE)</f>
        <v>-8.7030914986426788E-3</v>
      </c>
      <c r="O74">
        <f>VLOOKUP($A74,Sheet8!Q:R,2,FALSE)</f>
        <v>3.8393314808320422E-3</v>
      </c>
      <c r="P74">
        <f>VLOOKUP($A74,Sheet8!S:T,2,FALSE)</f>
        <v>7.7533869147750067E-4</v>
      </c>
      <c r="Q74">
        <f>VLOOKUP($A74,Sheet8!U:V,2,FALSE)</f>
        <v>7.3206442166910746E-2</v>
      </c>
      <c r="R74">
        <f>VLOOKUP($A74,Sheet8!W:X,2,FALSE)</f>
        <v>0.67500000000000004</v>
      </c>
      <c r="S74">
        <f>VLOOKUP($A74,Sheet8!Y:Z,2,FALSE)</f>
        <v>2.661</v>
      </c>
      <c r="T74">
        <f>VLOOKUP($A74,Sheet8!AA:AB,2,FALSE)</f>
        <v>2.1244000000000001</v>
      </c>
      <c r="U74">
        <f>VLOOKUP($A74,Sheet8!AC:AD,2,FALSE)</f>
        <v>0.37</v>
      </c>
      <c r="V74">
        <f>VLOOKUP($A74,Sheet8!AE:AF,2,FALSE)</f>
        <v>1.806</v>
      </c>
      <c r="W74">
        <f>VLOOKUP($A74,Sheet8!AG:AH,2,FALSE)</f>
        <v>-1.075664621676875E-2</v>
      </c>
      <c r="X74">
        <f>VLOOKUP($A74,Sheet8!AI:AJ,2,FALSE)</f>
        <v>2.8826751225130565E-4</v>
      </c>
      <c r="Y74">
        <f>VLOOKUP($A74,Sheet8!AK:AL,2,FALSE)</f>
        <v>-1.045903544450888E-3</v>
      </c>
      <c r="Z74">
        <f>VLOOKUP($A74,Sheet8!AM:AN,2,FALSE)</f>
        <v>-3.1822878228781049E-3</v>
      </c>
    </row>
    <row r="75" spans="1:26" x14ac:dyDescent="0.25">
      <c r="A75" s="1">
        <v>42256</v>
      </c>
      <c r="B75">
        <v>1</v>
      </c>
      <c r="C75">
        <f>VLOOKUP($A75,Sheet2!$A:$L,3,FALSE)</f>
        <v>7.789487464816558E-3</v>
      </c>
      <c r="D75">
        <f>VLOOKUP($A75,Sheet2!$A:$L,6,FALSE)</f>
        <v>4.9725776965265922E-3</v>
      </c>
      <c r="E75">
        <f>VLOOKUP($A75,Sheet2!$A:$L,9,FALSE)</f>
        <v>1.2336803516647565E-2</v>
      </c>
      <c r="F75">
        <f>VLOOKUP($A75,Sheet2!$A:$L,12,FALSE)</f>
        <v>2.9543419874664689E-3</v>
      </c>
      <c r="G75">
        <f>VLOOKUP($A75,Sheet8!A:B,2,FALSE)</f>
        <v>2.5083020164270664E-2</v>
      </c>
      <c r="H75">
        <f>VLOOKUP($A75,Sheet8!C:D,2,FALSE)</f>
        <v>1.0686559815721752E-2</v>
      </c>
      <c r="I75">
        <f>VLOOKUP($A75,Sheet8!E:F,2,FALSE)</f>
        <v>1.6100136418360167E-2</v>
      </c>
      <c r="J75">
        <f>VLOOKUP($A75,Sheet8!G:H,2,FALSE)</f>
        <v>1.1216490461136486E-2</v>
      </c>
      <c r="K75">
        <f>VLOOKUP($A75,Sheet8!I:J,2,FALSE)</f>
        <v>1.4353369763205892E-2</v>
      </c>
      <c r="L75">
        <f>VLOOKUP($A75,Sheet8!K:L,2,FALSE)</f>
        <v>1.1783647102980854E-2</v>
      </c>
      <c r="M75">
        <f>VLOOKUP($A75,Sheet8!M:N,2,FALSE)</f>
        <v>3.173615432482868E-2</v>
      </c>
      <c r="N75">
        <f>VLOOKUP($A75,Sheet8!O:P,2,FALSE)</f>
        <v>3.3892706835011444E-2</v>
      </c>
      <c r="O75">
        <f>VLOOKUP($A75,Sheet8!Q:R,2,FALSE)</f>
        <v>-2.4265318885785203E-2</v>
      </c>
      <c r="P75">
        <f>VLOOKUP($A75,Sheet8!S:T,2,FALSE)</f>
        <v>-2.001867671981461E-2</v>
      </c>
      <c r="Q75">
        <f>VLOOKUP($A75,Sheet8!U:V,2,FALSE)</f>
        <v>-8.799454297407916E-2</v>
      </c>
      <c r="R75">
        <f>VLOOKUP($A75,Sheet8!W:X,2,FALSE)</f>
        <v>0.67600000000000005</v>
      </c>
      <c r="S75">
        <f>VLOOKUP($A75,Sheet8!Y:Z,2,FALSE)</f>
        <v>2.6669999999999998</v>
      </c>
      <c r="T75">
        <f>VLOOKUP($A75,Sheet8!AA:AB,2,FALSE)</f>
        <v>2.1827999999999999</v>
      </c>
      <c r="U75">
        <f>VLOOKUP($A75,Sheet8!AC:AD,2,FALSE)</f>
        <v>0.35499999999999998</v>
      </c>
      <c r="V75">
        <f>VLOOKUP($A75,Sheet8!AE:AF,2,FALSE)</f>
        <v>1.839</v>
      </c>
      <c r="W75">
        <f>VLOOKUP($A75,Sheet8!AG:AH,2,FALSE)</f>
        <v>-2.0534446879177604E-2</v>
      </c>
      <c r="X75">
        <f>VLOOKUP($A75,Sheet8!AI:AJ,2,FALSE)</f>
        <v>3.3621517771373899E-3</v>
      </c>
      <c r="Y75">
        <f>VLOOKUP($A75,Sheet8!AK:AL,2,FALSE)</f>
        <v>5.4676593764542147E-3</v>
      </c>
      <c r="Z75">
        <f>VLOOKUP($A75,Sheet8!AM:AN,2,FALSE)</f>
        <v>-2.3439906181146219E-2</v>
      </c>
    </row>
    <row r="76" spans="1:26" x14ac:dyDescent="0.25">
      <c r="A76" s="1">
        <v>42257</v>
      </c>
      <c r="B76">
        <v>1</v>
      </c>
      <c r="C76">
        <f>VLOOKUP($A76,Sheet2!$A:$L,3,FALSE)</f>
        <v>-1.8186541958951086E-3</v>
      </c>
      <c r="D76">
        <f>VLOOKUP($A76,Sheet2!$A:$L,6,FALSE)</f>
        <v>-2.1101651749982908E-3</v>
      </c>
      <c r="E76">
        <f>VLOOKUP($A76,Sheet2!$A:$L,9,FALSE)</f>
        <v>3.9248212417397621E-3</v>
      </c>
      <c r="F76">
        <f>VLOOKUP($A76,Sheet2!$A:$L,12,FALSE)</f>
        <v>3.5704721949469942E-4</v>
      </c>
      <c r="G76">
        <f>VLOOKUP($A76,Sheet8!A:B,2,FALSE)</f>
        <v>-1.3897563229596788E-2</v>
      </c>
      <c r="H76">
        <f>VLOOKUP($A76,Sheet8!C:D,2,FALSE)</f>
        <v>1.4425021638619917E-2</v>
      </c>
      <c r="I76">
        <f>VLOOKUP($A76,Sheet8!E:F,2,FALSE)</f>
        <v>3.0920929652937801E-3</v>
      </c>
      <c r="J76">
        <f>VLOOKUP($A76,Sheet8!G:H,2,FALSE)</f>
        <v>1.1175568364544919E-2</v>
      </c>
      <c r="K76">
        <f>VLOOKUP($A76,Sheet8!I:J,2,FALSE)</f>
        <v>1.2570033041229722E-2</v>
      </c>
      <c r="L76">
        <f>VLOOKUP($A76,Sheet8!K:L,2,FALSE)</f>
        <v>1.3489855355428571E-2</v>
      </c>
      <c r="M76">
        <f>VLOOKUP($A76,Sheet8!M:N,2,FALSE)</f>
        <v>-5.1266586248490675E-3</v>
      </c>
      <c r="N76">
        <f>VLOOKUP($A76,Sheet8!O:P,2,FALSE)</f>
        <v>3.8346593017024588E-2</v>
      </c>
      <c r="O76">
        <f>VLOOKUP($A76,Sheet8!Q:R,2,FALSE)</f>
        <v>7.7088645946423506E-2</v>
      </c>
      <c r="P76">
        <f>VLOOKUP($A76,Sheet8!S:T,2,FALSE)</f>
        <v>6.3993336674407431E-2</v>
      </c>
      <c r="Q76">
        <f>VLOOKUP($A76,Sheet8!U:V,2,FALSE)</f>
        <v>2.281226626776367E-2</v>
      </c>
      <c r="R76">
        <f>VLOOKUP($A76,Sheet8!W:X,2,FALSE)</f>
        <v>0.69799999999999995</v>
      </c>
      <c r="S76">
        <f>VLOOKUP($A76,Sheet8!Y:Z,2,FALSE)</f>
        <v>2.7370000000000001</v>
      </c>
      <c r="T76">
        <f>VLOOKUP($A76,Sheet8!AA:AB,2,FALSE)</f>
        <v>2.2006000000000001</v>
      </c>
      <c r="U76">
        <f>VLOOKUP($A76,Sheet8!AC:AD,2,FALSE)</f>
        <v>0.36899999999999999</v>
      </c>
      <c r="V76">
        <f>VLOOKUP($A76,Sheet8!AE:AF,2,FALSE)</f>
        <v>1.8679999999999999</v>
      </c>
      <c r="W76">
        <f>VLOOKUP($A76,Sheet8!AG:AH,2,FALSE)</f>
        <v>-2.0177006092499061E-2</v>
      </c>
      <c r="X76">
        <f>VLOOKUP($A76,Sheet8!AI:AJ,2,FALSE)</f>
        <v>4.7869794159871581E-4</v>
      </c>
      <c r="Y76">
        <f>VLOOKUP($A76,Sheet8!AK:AL,2,FALSE)</f>
        <v>-1.2727062362607455E-3</v>
      </c>
      <c r="Z76">
        <f>VLOOKUP($A76,Sheet8!AM:AN,2,FALSE)</f>
        <v>-3.2190370484932895E-2</v>
      </c>
    </row>
    <row r="77" spans="1:26" x14ac:dyDescent="0.25">
      <c r="A77" s="1">
        <v>42258</v>
      </c>
      <c r="B77">
        <v>1</v>
      </c>
      <c r="C77">
        <f>VLOOKUP($A77,Sheet2!$A:$L,3,FALSE)</f>
        <v>5.0104112441438087E-3</v>
      </c>
      <c r="D77">
        <f>VLOOKUP($A77,Sheet2!$A:$L,6,FALSE)</f>
        <v>-1.6042000875018392E-3</v>
      </c>
      <c r="E77">
        <f>VLOOKUP($A77,Sheet2!$A:$L,9,FALSE)</f>
        <v>6.0640095900987845E-3</v>
      </c>
      <c r="F77">
        <f>VLOOKUP($A77,Sheet2!$A:$L,12,FALSE)</f>
        <v>6.5137860265906955E-3</v>
      </c>
      <c r="G77">
        <f>VLOOKUP($A77,Sheet8!A:B,2,FALSE)</f>
        <v>5.2779551399559921E-3</v>
      </c>
      <c r="H77">
        <f>VLOOKUP($A77,Sheet8!C:D,2,FALSE)</f>
        <v>-1.459077861076763E-2</v>
      </c>
      <c r="I77">
        <f>VLOOKUP($A77,Sheet8!E:F,2,FALSE)</f>
        <v>-8.9953334523911188E-3</v>
      </c>
      <c r="J77">
        <f>VLOOKUP($A77,Sheet8!G:H,2,FALSE)</f>
        <v>-1.4935871167407799E-2</v>
      </c>
      <c r="K77">
        <f>VLOOKUP($A77,Sheet8!I:J,2,FALSE)</f>
        <v>-1.4258352841029942E-2</v>
      </c>
      <c r="L77">
        <f>VLOOKUP($A77,Sheet8!K:L,2,FALSE)</f>
        <v>-1.1751466123830268E-2</v>
      </c>
      <c r="M77">
        <f>VLOOKUP($A77,Sheet8!M:N,2,FALSE)</f>
        <v>1.0306153379811889E-2</v>
      </c>
      <c r="N77">
        <f>VLOOKUP($A77,Sheet8!O:P,2,FALSE)</f>
        <v>-2.047831250765042E-2</v>
      </c>
      <c r="O77">
        <f>VLOOKUP($A77,Sheet8!Q:R,2,FALSE)</f>
        <v>-2.5086691837355457E-2</v>
      </c>
      <c r="P77">
        <f>VLOOKUP($A77,Sheet8!S:T,2,FALSE)</f>
        <v>-1.8475888467993862E-2</v>
      </c>
      <c r="Q77">
        <f>VLOOKUP($A77,Sheet8!U:V,2,FALSE)</f>
        <v>-2.4497257769652725E-2</v>
      </c>
      <c r="R77">
        <f>VLOOKUP($A77,Sheet8!W:X,2,FALSE)</f>
        <v>0.69499999999999995</v>
      </c>
      <c r="S77">
        <f>VLOOKUP($A77,Sheet8!Y:Z,2,FALSE)</f>
        <v>2.71</v>
      </c>
      <c r="T77">
        <f>VLOOKUP($A77,Sheet8!AA:AB,2,FALSE)</f>
        <v>2.222</v>
      </c>
      <c r="U77">
        <f>VLOOKUP($A77,Sheet8!AC:AD,2,FALSE)</f>
        <v>0.35</v>
      </c>
      <c r="V77">
        <f>VLOOKUP($A77,Sheet8!AE:AF,2,FALSE)</f>
        <v>1.873</v>
      </c>
      <c r="W77">
        <f>VLOOKUP($A77,Sheet8!AG:AH,2,FALSE)</f>
        <v>1.2565159326220154E-2</v>
      </c>
      <c r="X77">
        <f>VLOOKUP($A77,Sheet8!AI:AJ,2,FALSE)</f>
        <v>-2.2009569377990923E-3</v>
      </c>
      <c r="Y77">
        <f>VLOOKUP($A77,Sheet8!AK:AL,2,FALSE)</f>
        <v>2.4328081556999059E-3</v>
      </c>
      <c r="Z77">
        <f>VLOOKUP($A77,Sheet8!AM:AN,2,FALSE)</f>
        <v>1.6193418603630994E-2</v>
      </c>
    </row>
    <row r="78" spans="1:26" x14ac:dyDescent="0.25">
      <c r="A78" s="1">
        <v>42261</v>
      </c>
      <c r="B78">
        <v>1</v>
      </c>
      <c r="C78">
        <f>VLOOKUP($A78,Sheet2!$A:$L,3,FALSE)</f>
        <v>-1.0359339592100891E-3</v>
      </c>
      <c r="D78">
        <f>VLOOKUP($A78,Sheet2!$A:$L,6,FALSE)</f>
        <v>-6.2810400233712649E-3</v>
      </c>
      <c r="E78">
        <f>VLOOKUP($A78,Sheet2!$A:$L,9,FALSE)</f>
        <v>-1.3901263458462321E-3</v>
      </c>
      <c r="F78">
        <f>VLOOKUP($A78,Sheet2!$A:$L,12,FALSE)</f>
        <v>5.1418439716310882E-3</v>
      </c>
      <c r="G78">
        <f>VLOOKUP($A78,Sheet8!A:B,2,FALSE)</f>
        <v>4.4870382986135215E-3</v>
      </c>
      <c r="H78">
        <f>VLOOKUP($A78,Sheet8!C:D,2,FALSE)</f>
        <v>-1.0401324477377405E-2</v>
      </c>
      <c r="I78">
        <f>VLOOKUP($A78,Sheet8!E:F,2,FALSE)</f>
        <v>-8.5089379106092489E-3</v>
      </c>
      <c r="J78">
        <f>VLOOKUP($A78,Sheet8!G:H,2,FALSE)</f>
        <v>-1.0306909975971168E-2</v>
      </c>
      <c r="K78">
        <f>VLOOKUP($A78,Sheet8!I:J,2,FALSE)</f>
        <v>-1.0722510074841707E-2</v>
      </c>
      <c r="L78">
        <f>VLOOKUP($A78,Sheet8!K:L,2,FALSE)</f>
        <v>-6.1811524397277218E-3</v>
      </c>
      <c r="M78">
        <f>VLOOKUP($A78,Sheet8!M:N,2,FALSE)</f>
        <v>3.9003900390039981E-3</v>
      </c>
      <c r="N78">
        <f>VLOOKUP($A78,Sheet8!O:P,2,FALSE)</f>
        <v>-3.1207676277774654E-3</v>
      </c>
      <c r="O78">
        <f>VLOOKUP($A78,Sheet8!Q:R,2,FALSE)</f>
        <v>-1.9344663987557187E-3</v>
      </c>
      <c r="P78">
        <f>VLOOKUP($A78,Sheet8!S:T,2,FALSE)</f>
        <v>4.7988536822751726E-4</v>
      </c>
      <c r="Q78">
        <f>VLOOKUP($A78,Sheet8!U:V,2,FALSE)</f>
        <v>-2.3988005997001571E-2</v>
      </c>
      <c r="R78">
        <f>VLOOKUP($A78,Sheet8!W:X,2,FALSE)</f>
        <v>0.65300000000000002</v>
      </c>
      <c r="S78">
        <f>VLOOKUP($A78,Sheet8!Y:Z,2,FALSE)</f>
        <v>2.7359999999999998</v>
      </c>
      <c r="T78">
        <f>VLOOKUP($A78,Sheet8!AA:AB,2,FALSE)</f>
        <v>2.1882999999999999</v>
      </c>
      <c r="U78">
        <f>VLOOKUP($A78,Sheet8!AC:AD,2,FALSE)</f>
        <v>0.34499999999999997</v>
      </c>
      <c r="V78">
        <f>VLOOKUP($A78,Sheet8!AE:AF,2,FALSE)</f>
        <v>1.829</v>
      </c>
      <c r="W78">
        <f>VLOOKUP($A78,Sheet8!AG:AH,2,FALSE)</f>
        <v>8.6084638075787367E-3</v>
      </c>
      <c r="X78">
        <f>VLOOKUP($A78,Sheet8!AI:AJ,2,FALSE)</f>
        <v>7.6723889901209041E-4</v>
      </c>
      <c r="Y78">
        <f>VLOOKUP($A78,Sheet8!AK:AL,2,FALSE)</f>
        <v>-3.4670056627761348E-4</v>
      </c>
      <c r="Z78">
        <f>VLOOKUP($A78,Sheet8!AM:AN,2,FALSE)</f>
        <v>1.2148869908420901E-2</v>
      </c>
    </row>
    <row r="79" spans="1:26" x14ac:dyDescent="0.25">
      <c r="A79" s="1">
        <v>42262</v>
      </c>
      <c r="B79">
        <v>1</v>
      </c>
      <c r="C79">
        <f>VLOOKUP($A79,Sheet2!$A:$L,3,FALSE)</f>
        <v>-1.2962602890653763E-4</v>
      </c>
      <c r="D79">
        <f>VLOOKUP($A79,Sheet2!$A:$L,6,FALSE)</f>
        <v>1.910921652212183E-3</v>
      </c>
      <c r="E79">
        <f>VLOOKUP($A79,Sheet2!$A:$L,9,FALSE)</f>
        <v>-3.0904839966677811E-3</v>
      </c>
      <c r="F79">
        <f>VLOOKUP($A79,Sheet2!$A:$L,12,FALSE)</f>
        <v>-1.8521785147291858E-3</v>
      </c>
      <c r="G79">
        <f>VLOOKUP($A79,Sheet8!A:B,2,FALSE)</f>
        <v>-4.0896458529868784E-3</v>
      </c>
      <c r="H79">
        <f>VLOOKUP($A79,Sheet8!C:D,2,FALSE)</f>
        <v>-6.7205719411176368E-3</v>
      </c>
      <c r="I79">
        <f>VLOOKUP($A79,Sheet8!E:F,2,FALSE)</f>
        <v>8.0801615242065417E-4</v>
      </c>
      <c r="J79">
        <f>VLOOKUP($A79,Sheet8!G:H,2,FALSE)</f>
        <v>-3.8645645777524162E-3</v>
      </c>
      <c r="K79">
        <f>VLOOKUP($A79,Sheet8!I:J,2,FALSE)</f>
        <v>-9.6748381465048272E-3</v>
      </c>
      <c r="L79">
        <f>VLOOKUP($A79,Sheet8!K:L,2,FALSE)</f>
        <v>-5.4219191338006345E-3</v>
      </c>
      <c r="M79">
        <f>VLOOKUP($A79,Sheet8!M:N,2,FALSE)</f>
        <v>-1.4943215780036656E-3</v>
      </c>
      <c r="N79">
        <f>VLOOKUP($A79,Sheet8!O:P,2,FALSE)</f>
        <v>6.877695599289968E-4</v>
      </c>
      <c r="O79">
        <f>VLOOKUP($A79,Sheet8!Q:R,2,FALSE)</f>
        <v>-1.6344524978345709E-2</v>
      </c>
      <c r="P79">
        <f>VLOOKUP($A79,Sheet8!S:T,2,FALSE)</f>
        <v>-1.2038669666200486E-2</v>
      </c>
      <c r="Q79">
        <f>VLOOKUP($A79,Sheet8!U:V,2,FALSE)</f>
        <v>3.8402457757302777E-4</v>
      </c>
      <c r="R79">
        <f>VLOOKUP($A79,Sheet8!W:X,2,FALSE)</f>
        <v>0.65500000000000003</v>
      </c>
      <c r="S79">
        <f>VLOOKUP($A79,Sheet8!Y:Z,2,FALSE)</f>
        <v>2.6930000000000001</v>
      </c>
      <c r="T79">
        <f>VLOOKUP($A79,Sheet8!AA:AB,2,FALSE)</f>
        <v>2.1831</v>
      </c>
      <c r="U79">
        <f>VLOOKUP($A79,Sheet8!AC:AD,2,FALSE)</f>
        <v>0.36399999999999999</v>
      </c>
      <c r="V79">
        <f>VLOOKUP($A79,Sheet8!AE:AF,2,FALSE)</f>
        <v>1.8519999999999999</v>
      </c>
      <c r="W79">
        <f>VLOOKUP($A79,Sheet8!AG:AH,2,FALSE)</f>
        <v>1.5073327802696879E-2</v>
      </c>
      <c r="X79">
        <f>VLOOKUP($A79,Sheet8!AI:AJ,2,FALSE)</f>
        <v>-9.5831336847140847E-4</v>
      </c>
      <c r="Y79">
        <f>VLOOKUP($A79,Sheet8!AK:AL,2,FALSE)</f>
        <v>-1.734104046242857E-3</v>
      </c>
      <c r="Z79">
        <f>VLOOKUP($A79,Sheet8!AM:AN,2,FALSE)</f>
        <v>1.2027418126427936E-2</v>
      </c>
    </row>
    <row r="80" spans="1:26" x14ac:dyDescent="0.25">
      <c r="A80" s="1">
        <v>42263</v>
      </c>
      <c r="B80">
        <v>1</v>
      </c>
      <c r="C80">
        <f>VLOOKUP($A80,Sheet2!$A:$L,3,FALSE)</f>
        <v>-5.3801776106825461E-3</v>
      </c>
      <c r="D80">
        <f>VLOOKUP($A80,Sheet2!$A:$L,6,FALSE)</f>
        <v>-1.2470657276995034E-3</v>
      </c>
      <c r="E80">
        <f>VLOOKUP($A80,Sheet2!$A:$L,9,FALSE)</f>
        <v>-3.8656458917403214E-3</v>
      </c>
      <c r="F80">
        <f>VLOOKUP($A80,Sheet2!$A:$L,12,FALSE)</f>
        <v>-4.241406733233144E-3</v>
      </c>
      <c r="G80">
        <f>VLOOKUP($A80,Sheet8!A:B,2,FALSE)</f>
        <v>1.2831344116577714E-2</v>
      </c>
      <c r="H80">
        <f>VLOOKUP($A80,Sheet8!C:D,2,FALSE)</f>
        <v>1.1336498345561941E-2</v>
      </c>
      <c r="I80">
        <f>VLOOKUP($A80,Sheet8!E:F,2,FALSE)</f>
        <v>5.5656777611743369E-3</v>
      </c>
      <c r="J80">
        <f>VLOOKUP($A80,Sheet8!G:H,2,FALSE)</f>
        <v>1.007047442704101E-2</v>
      </c>
      <c r="K80">
        <f>VLOOKUP($A80,Sheet8!I:J,2,FALSE)</f>
        <v>1.3001322168356255E-2</v>
      </c>
      <c r="L80">
        <f>VLOOKUP($A80,Sheet8!K:L,2,FALSE)</f>
        <v>8.7121728826429212E-3</v>
      </c>
      <c r="M80">
        <f>VLOOKUP($A80,Sheet8!M:N,2,FALSE)</f>
        <v>9.5779706674647969E-3</v>
      </c>
      <c r="N80">
        <f>VLOOKUP($A80,Sheet8!O:P,2,FALSE)</f>
        <v>-7.0219393282773268E-3</v>
      </c>
      <c r="O80">
        <f>VLOOKUP($A80,Sheet8!Q:R,2,FALSE)</f>
        <v>3.3831133771575761E-3</v>
      </c>
      <c r="P80">
        <f>VLOOKUP($A80,Sheet8!S:T,2,FALSE)</f>
        <v>-1.1624646986829745E-4</v>
      </c>
      <c r="Q80">
        <f>VLOOKUP($A80,Sheet8!U:V,2,FALSE)</f>
        <v>-9.7888675623800436E-2</v>
      </c>
      <c r="R80">
        <f>VLOOKUP($A80,Sheet8!W:X,2,FALSE)</f>
        <v>0.74299999999999999</v>
      </c>
      <c r="S80">
        <f>VLOOKUP($A80,Sheet8!Y:Z,2,FALSE)</f>
        <v>2.6790000000000003</v>
      </c>
      <c r="T80">
        <f>VLOOKUP($A80,Sheet8!AA:AB,2,FALSE)</f>
        <v>2.2867000000000002</v>
      </c>
      <c r="U80">
        <f>VLOOKUP($A80,Sheet8!AC:AD,2,FALSE)</f>
        <v>0.38200000000000001</v>
      </c>
      <c r="V80">
        <f>VLOOKUP($A80,Sheet8!AE:AF,2,FALSE)</f>
        <v>1.911</v>
      </c>
      <c r="W80">
        <f>VLOOKUP($A80,Sheet8!AG:AH,2,FALSE)</f>
        <v>-1.7730742059259841E-3</v>
      </c>
      <c r="X80">
        <f>VLOOKUP($A80,Sheet8!AI:AJ,2,FALSE)</f>
        <v>-1.1510791366906581E-3</v>
      </c>
      <c r="Y80">
        <f>VLOOKUP($A80,Sheet8!AK:AL,2,FALSE)</f>
        <v>-2.3161551823969173E-4</v>
      </c>
      <c r="Z80">
        <f>VLOOKUP($A80,Sheet8!AM:AN,2,FALSE)</f>
        <v>-4.2986411718312079E-3</v>
      </c>
    </row>
    <row r="81" spans="1:26" x14ac:dyDescent="0.25">
      <c r="A81" s="1">
        <v>42264</v>
      </c>
      <c r="B81">
        <v>1</v>
      </c>
      <c r="C81">
        <f>VLOOKUP($A81,Sheet2!$A:$L,3,FALSE)</f>
        <v>9.7106360792493795E-3</v>
      </c>
      <c r="D81">
        <f>VLOOKUP($A81,Sheet2!$A:$L,6,FALSE)</f>
        <v>7.9324274697025743E-3</v>
      </c>
      <c r="E81">
        <f>VLOOKUP($A81,Sheet2!$A:$L,9,FALSE)</f>
        <v>1.0943749560247351E-2</v>
      </c>
      <c r="F81">
        <f>VLOOKUP($A81,Sheet2!$A:$L,12,FALSE)</f>
        <v>1.8635193894755986E-3</v>
      </c>
      <c r="G81">
        <f>VLOOKUP($A81,Sheet8!A:B,2,FALSE)</f>
        <v>8.7053672987578157E-3</v>
      </c>
      <c r="H81">
        <f>VLOOKUP($A81,Sheet8!C:D,2,FALSE)</f>
        <v>1.6735348636683023E-2</v>
      </c>
      <c r="I81">
        <f>VLOOKUP($A81,Sheet8!E:F,2,FALSE)</f>
        <v>3.8358364096258146E-3</v>
      </c>
      <c r="J81">
        <f>VLOOKUP($A81,Sheet8!G:H,2,FALSE)</f>
        <v>1.3776655443322072E-2</v>
      </c>
      <c r="K81">
        <f>VLOOKUP($A81,Sheet8!I:J,2,FALSE)</f>
        <v>3.4080197230077491E-3</v>
      </c>
      <c r="L81">
        <f>VLOOKUP($A81,Sheet8!K:L,2,FALSE)</f>
        <v>1.4926029718456579E-2</v>
      </c>
      <c r="M81">
        <f>VLOOKUP($A81,Sheet8!M:N,2,FALSE)</f>
        <v>2.431070263860069E-2</v>
      </c>
      <c r="N81">
        <f>VLOOKUP($A81,Sheet8!O:P,2,FALSE)</f>
        <v>2.2561595166492809E-2</v>
      </c>
      <c r="O81">
        <f>VLOOKUP($A81,Sheet8!Q:R,2,FALSE)</f>
        <v>8.0503792199031476E-3</v>
      </c>
      <c r="P81">
        <f>VLOOKUP($A81,Sheet8!S:T,2,FALSE)</f>
        <v>7.0850202429149078E-3</v>
      </c>
      <c r="Q81">
        <f>VLOOKUP($A81,Sheet8!U:V,2,FALSE)</f>
        <v>-6.0000000000000053E-2</v>
      </c>
      <c r="R81">
        <f>VLOOKUP($A81,Sheet8!W:X,2,FALSE)</f>
        <v>0.77400000000000002</v>
      </c>
      <c r="S81">
        <f>VLOOKUP($A81,Sheet8!Y:Z,2,FALSE)</f>
        <v>2.7960000000000003</v>
      </c>
      <c r="T81">
        <f>VLOOKUP($A81,Sheet8!AA:AB,2,FALSE)</f>
        <v>2.294</v>
      </c>
      <c r="U81">
        <f>VLOOKUP($A81,Sheet8!AC:AD,2,FALSE)</f>
        <v>0.37</v>
      </c>
      <c r="V81">
        <f>VLOOKUP($A81,Sheet8!AE:AF,2,FALSE)</f>
        <v>1.9419999999999999</v>
      </c>
      <c r="W81">
        <f>VLOOKUP($A81,Sheet8!AG:AH,2,FALSE)</f>
        <v>-2.1675478400843717E-2</v>
      </c>
      <c r="X81">
        <f>VLOOKUP($A81,Sheet8!AI:AJ,2,FALSE)</f>
        <v>-4.3215211754543681E-4</v>
      </c>
      <c r="Y81">
        <f>VLOOKUP($A81,Sheet8!AK:AL,2,FALSE)</f>
        <v>-3.590872234449205E-3</v>
      </c>
      <c r="Z81">
        <f>VLOOKUP($A81,Sheet8!AM:AN,2,FALSE)</f>
        <v>-2.1223206457659294E-2</v>
      </c>
    </row>
    <row r="82" spans="1:26" x14ac:dyDescent="0.25">
      <c r="A82" s="1">
        <v>42265</v>
      </c>
      <c r="B82">
        <v>1</v>
      </c>
      <c r="C82">
        <f>VLOOKUP($A82,Sheet2!$A:$L,3,FALSE)</f>
        <v>6.3254372942618264E-3</v>
      </c>
      <c r="D82">
        <f>VLOOKUP($A82,Sheet2!$A:$L,6,FALSE)</f>
        <v>-6.4854623624572838E-3</v>
      </c>
      <c r="E82">
        <f>VLOOKUP($A82,Sheet2!$A:$L,9,FALSE)</f>
        <v>1.7131996680674888E-3</v>
      </c>
      <c r="F82">
        <f>VLOOKUP($A82,Sheet2!$A:$L,12,FALSE)</f>
        <v>1.2843224092116801E-2</v>
      </c>
      <c r="G82">
        <f>VLOOKUP($A82,Sheet8!A:B,2,FALSE)</f>
        <v>-2.5610055580335134E-3</v>
      </c>
      <c r="H82">
        <f>VLOOKUP($A82,Sheet8!C:D,2,FALSE)</f>
        <v>2.0017908494480707E-3</v>
      </c>
      <c r="I82">
        <f>VLOOKUP($A82,Sheet8!E:F,2,FALSE)</f>
        <v>2.3173475463988957E-4</v>
      </c>
      <c r="J82">
        <f>VLOOKUP($A82,Sheet8!G:H,2,FALSE)</f>
        <v>1.2300917340910544E-3</v>
      </c>
      <c r="K82">
        <f>VLOOKUP($A82,Sheet8!I:J,2,FALSE)</f>
        <v>9.9002746061569447E-3</v>
      </c>
      <c r="L82">
        <f>VLOOKUP($A82,Sheet8!K:L,2,FALSE)</f>
        <v>-6.7777454926066794E-3</v>
      </c>
      <c r="M82">
        <f>VLOOKUP($A82,Sheet8!M:N,2,FALSE)</f>
        <v>-2.3154848046309517E-3</v>
      </c>
      <c r="N82">
        <f>VLOOKUP($A82,Sheet8!O:P,2,FALSE)</f>
        <v>-1.6505336725541886E-3</v>
      </c>
      <c r="O82">
        <f>VLOOKUP($A82,Sheet8!Q:R,2,FALSE)</f>
        <v>1.4344911840454388E-2</v>
      </c>
      <c r="P82">
        <f>VLOOKUP($A82,Sheet8!S:T,2,FALSE)</f>
        <v>1.3112861605323989E-2</v>
      </c>
      <c r="Q82">
        <f>VLOOKUP($A82,Sheet8!U:V,2,FALSE)</f>
        <v>-5.4323223177908941E-3</v>
      </c>
      <c r="R82">
        <f>VLOOKUP($A82,Sheet8!W:X,2,FALSE)</f>
        <v>0.78100000000000003</v>
      </c>
      <c r="S82">
        <f>VLOOKUP($A82,Sheet8!Y:Z,2,FALSE)</f>
        <v>2.8650000000000002</v>
      </c>
      <c r="T82">
        <f>VLOOKUP($A82,Sheet8!AA:AB,2,FALSE)</f>
        <v>2.1903000000000001</v>
      </c>
      <c r="U82">
        <f>VLOOKUP($A82,Sheet8!AC:AD,2,FALSE)</f>
        <v>0.36499999999999999</v>
      </c>
      <c r="V82">
        <f>VLOOKUP($A82,Sheet8!AE:AF,2,FALSE)</f>
        <v>1.9550000000000001</v>
      </c>
      <c r="W82">
        <f>VLOOKUP($A82,Sheet8!AG:AH,2,FALSE)</f>
        <v>-1.889334903051032E-2</v>
      </c>
      <c r="X82">
        <f>VLOOKUP($A82,Sheet8!AI:AJ,2,FALSE)</f>
        <v>4.3233895373973041E-4</v>
      </c>
      <c r="Y82">
        <f>VLOOKUP($A82,Sheet8!AK:AL,2,FALSE)</f>
        <v>8.1376424087431509E-4</v>
      </c>
      <c r="Z82">
        <f>VLOOKUP($A82,Sheet8!AM:AN,2,FALSE)</f>
        <v>-2.0849420849420874E-2</v>
      </c>
    </row>
    <row r="83" spans="1:26" x14ac:dyDescent="0.25">
      <c r="A83" s="1">
        <v>42268</v>
      </c>
      <c r="B83">
        <v>1</v>
      </c>
      <c r="C83">
        <f>VLOOKUP($A83,Sheet2!$A:$L,3,FALSE)</f>
        <v>-3.5276762234622838E-3</v>
      </c>
      <c r="D83">
        <f>VLOOKUP($A83,Sheet2!$A:$L,6,FALSE)</f>
        <v>9.1682558310108853E-3</v>
      </c>
      <c r="E83">
        <f>VLOOKUP($A83,Sheet2!$A:$L,9,FALSE)</f>
        <v>-4.0832687528392642E-3</v>
      </c>
      <c r="F83">
        <f>VLOOKUP($A83,Sheet2!$A:$L,12,FALSE)</f>
        <v>-1.1980760822037695E-2</v>
      </c>
      <c r="G83">
        <f>VLOOKUP($A83,Sheet8!A:B,2,FALSE)</f>
        <v>-1.6164204602552523E-2</v>
      </c>
      <c r="H83">
        <f>VLOOKUP($A83,Sheet8!C:D,2,FALSE)</f>
        <v>-2.5625437688232777E-2</v>
      </c>
      <c r="I83">
        <f>VLOOKUP($A83,Sheet8!E:F,2,FALSE)</f>
        <v>-3.0638599043167014E-2</v>
      </c>
      <c r="J83">
        <f>VLOOKUP($A83,Sheet8!G:H,2,FALSE)</f>
        <v>-3.0250722558887277E-2</v>
      </c>
      <c r="K83">
        <f>VLOOKUP($A83,Sheet8!I:J,2,FALSE)</f>
        <v>-3.5635062611806712E-2</v>
      </c>
      <c r="L83">
        <f>VLOOKUP($A83,Sheet8!K:L,2,FALSE)</f>
        <v>-1.3395851617668653E-2</v>
      </c>
      <c r="M83">
        <f>VLOOKUP($A83,Sheet8!M:N,2,FALSE)</f>
        <v>-1.8566869741804437E-2</v>
      </c>
      <c r="N83">
        <f>VLOOKUP($A83,Sheet8!O:P,2,FALSE)</f>
        <v>6.7332870197187589E-3</v>
      </c>
      <c r="O83" t="e">
        <f>VLOOKUP($A83,Sheet8!Q:R,2,FALSE)</f>
        <v>#N/A</v>
      </c>
      <c r="P83" t="e">
        <f>VLOOKUP($A83,Sheet8!S:T,2,FALSE)</f>
        <v>#N/A</v>
      </c>
      <c r="Q83">
        <f>VLOOKUP($A83,Sheet8!U:V,2,FALSE)</f>
        <v>0.12335002275830687</v>
      </c>
      <c r="R83">
        <f>VLOOKUP($A83,Sheet8!W:X,2,FALSE)</f>
        <v>0.66300000000000003</v>
      </c>
      <c r="S83">
        <f>VLOOKUP($A83,Sheet8!Y:Z,2,FALSE)</f>
        <v>2.7709999999999999</v>
      </c>
      <c r="T83">
        <f>VLOOKUP($A83,Sheet8!AA:AB,2,FALSE)</f>
        <v>2.1335999999999999</v>
      </c>
      <c r="U83" t="e">
        <f>VLOOKUP($A83,Sheet8!AC:AD,2,FALSE)</f>
        <v>#N/A</v>
      </c>
      <c r="V83">
        <f>VLOOKUP($A83,Sheet8!AE:AF,2,FALSE)</f>
        <v>1.83</v>
      </c>
      <c r="W83">
        <f>VLOOKUP($A83,Sheet8!AG:AH,2,FALSE)</f>
        <v>2.2871517587358614E-2</v>
      </c>
      <c r="X83">
        <f>VLOOKUP($A83,Sheet8!AI:AJ,2,FALSE)</f>
        <v>1.0563718428886482E-3</v>
      </c>
      <c r="Y83">
        <f>VLOOKUP($A83,Sheet8!AK:AL,2,FALSE)</f>
        <v>-2.7877802299919319E-3</v>
      </c>
      <c r="Z83">
        <f>VLOOKUP($A83,Sheet8!AM:AN,2,FALSE)</f>
        <v>1.5362776025236613E-2</v>
      </c>
    </row>
    <row r="84" spans="1:26" x14ac:dyDescent="0.25">
      <c r="A84" s="1">
        <v>42269</v>
      </c>
      <c r="B84">
        <v>1</v>
      </c>
      <c r="C84">
        <f>VLOOKUP($A84,Sheet2!$A:$L,3,FALSE)</f>
        <v>-1.8666323377960481E-3</v>
      </c>
      <c r="D84">
        <f>VLOOKUP($A84,Sheet2!$A:$L,6,FALSE)</f>
        <v>7.2679700559632465E-3</v>
      </c>
      <c r="E84">
        <f>VLOOKUP($A84,Sheet2!$A:$L,9,FALSE)</f>
        <v>3.2145367900784372E-3</v>
      </c>
      <c r="F84">
        <f>VLOOKUP($A84,Sheet2!$A:$L,12,FALSE)</f>
        <v>-9.559214020180451E-3</v>
      </c>
      <c r="G84">
        <f>VLOOKUP($A84,Sheet8!A:B,2,FALSE)</f>
        <v>4.5658135983617232E-3</v>
      </c>
      <c r="H84">
        <f>VLOOKUP($A84,Sheet8!C:D,2,FALSE)</f>
        <v>1.0946129170938068E-2</v>
      </c>
      <c r="I84">
        <f>VLOOKUP($A84,Sheet8!E:F,2,FALSE)</f>
        <v>3.2623515554408566E-3</v>
      </c>
      <c r="J84">
        <f>VLOOKUP($A84,Sheet8!G:H,2,FALSE)</f>
        <v>8.6846356063723373E-3</v>
      </c>
      <c r="K84">
        <f>VLOOKUP($A84,Sheet8!I:J,2,FALSE)</f>
        <v>8.0878533798323105E-3</v>
      </c>
      <c r="L84">
        <f>VLOOKUP($A84,Sheet8!K:L,2,FALSE)</f>
        <v>7.5359061353741374E-4</v>
      </c>
      <c r="M84">
        <f>VLOOKUP($A84,Sheet8!M:N,2,FALSE)</f>
        <v>-1.7735737511083149E-3</v>
      </c>
      <c r="N84">
        <f>VLOOKUP($A84,Sheet8!O:P,2,FALSE)</f>
        <v>-6.8839906576781962E-3</v>
      </c>
      <c r="O84" t="e">
        <f>VLOOKUP($A84,Sheet8!Q:R,2,FALSE)</f>
        <v>#N/A</v>
      </c>
      <c r="P84" t="e">
        <f>VLOOKUP($A84,Sheet8!S:T,2,FALSE)</f>
        <v>#N/A</v>
      </c>
      <c r="Q84">
        <f>VLOOKUP($A84,Sheet8!U:V,2,FALSE)</f>
        <v>-6.6045380875202508E-2</v>
      </c>
      <c r="R84">
        <f>VLOOKUP($A84,Sheet8!W:X,2,FALSE)</f>
        <v>0.68400000000000005</v>
      </c>
      <c r="S84">
        <f>VLOOKUP($A84,Sheet8!Y:Z,2,FALSE)</f>
        <v>2.7170000000000001</v>
      </c>
      <c r="T84">
        <f>VLOOKUP($A84,Sheet8!AA:AB,2,FALSE)</f>
        <v>2.2012</v>
      </c>
      <c r="U84" t="e">
        <f>VLOOKUP($A84,Sheet8!AC:AD,2,FALSE)</f>
        <v>#N/A</v>
      </c>
      <c r="V84">
        <f>VLOOKUP($A84,Sheet8!AE:AF,2,FALSE)</f>
        <v>1.8839999999999999</v>
      </c>
      <c r="W84">
        <f>VLOOKUP($A84,Sheet8!AG:AH,2,FALSE)</f>
        <v>8.5440488473661258E-2</v>
      </c>
      <c r="X84">
        <f>VLOOKUP($A84,Sheet8!AI:AJ,2,FALSE)</f>
        <v>-4.1730621642362964E-3</v>
      </c>
      <c r="Y84">
        <f>VLOOKUP($A84,Sheet8!AK:AL,2,FALSE)</f>
        <v>-1.8637157833429896E-3</v>
      </c>
      <c r="Z84">
        <f>VLOOKUP($A84,Sheet8!AM:AN,2,FALSE)</f>
        <v>-3.3538385062292231E-2</v>
      </c>
    </row>
    <row r="85" spans="1:26" x14ac:dyDescent="0.25">
      <c r="A85" s="1">
        <v>42270</v>
      </c>
      <c r="B85">
        <v>1</v>
      </c>
      <c r="C85">
        <f>VLOOKUP($A85,Sheet2!$A:$L,3,FALSE)</f>
        <v>-9.15715483330104E-3</v>
      </c>
      <c r="D85">
        <f>VLOOKUP($A85,Sheet2!$A:$L,6,FALSE)</f>
        <v>-3.8242297424055938E-3</v>
      </c>
      <c r="E85">
        <f>VLOOKUP($A85,Sheet2!$A:$L,9,FALSE)</f>
        <v>-1.2383652508826337E-2</v>
      </c>
      <c r="F85">
        <f>VLOOKUP($A85,Sheet2!$A:$L,12,FALSE)</f>
        <v>-6.2555853440571241E-3</v>
      </c>
      <c r="G85">
        <f>VLOOKUP($A85,Sheet8!A:B,2,FALSE)</f>
        <v>-1.2318439020422289E-2</v>
      </c>
      <c r="H85">
        <f>VLOOKUP($A85,Sheet8!C:D,2,FALSE)</f>
        <v>-3.4236179260713095E-2</v>
      </c>
      <c r="I85">
        <f>VLOOKUP($A85,Sheet8!E:F,2,FALSE)</f>
        <v>-3.7980561913291577E-2</v>
      </c>
      <c r="J85">
        <f>VLOOKUP($A85,Sheet8!G:H,2,FALSE)</f>
        <v>-3.4122309025597097E-2</v>
      </c>
      <c r="K85">
        <f>VLOOKUP($A85,Sheet8!I:J,2,FALSE)</f>
        <v>-3.1576622994258896E-2</v>
      </c>
      <c r="L85">
        <f>VLOOKUP($A85,Sheet8!K:L,2,FALSE)</f>
        <v>-2.8298937091464471E-2</v>
      </c>
      <c r="M85">
        <f>VLOOKUP($A85,Sheet8!M:N,2,FALSE)</f>
        <v>-1.86556114894878E-2</v>
      </c>
      <c r="N85">
        <f>VLOOKUP($A85,Sheet8!O:P,2,FALSE)</f>
        <v>1.1157545206432751E-3</v>
      </c>
      <c r="O85" t="e">
        <f>VLOOKUP($A85,Sheet8!Q:R,2,FALSE)</f>
        <v>#N/A</v>
      </c>
      <c r="P85" t="e">
        <f>VLOOKUP($A85,Sheet8!S:T,2,FALSE)</f>
        <v>#N/A</v>
      </c>
      <c r="Q85">
        <f>VLOOKUP($A85,Sheet8!U:V,2,FALSE)</f>
        <v>5.6399132321041323E-2</v>
      </c>
      <c r="R85">
        <f>VLOOKUP($A85,Sheet8!W:X,2,FALSE)</f>
        <v>0.59</v>
      </c>
      <c r="S85">
        <f>VLOOKUP($A85,Sheet8!Y:Z,2,FALSE)</f>
        <v>2.75</v>
      </c>
      <c r="T85">
        <f>VLOOKUP($A85,Sheet8!AA:AB,2,FALSE)</f>
        <v>2.1337000000000002</v>
      </c>
      <c r="U85" t="e">
        <f>VLOOKUP($A85,Sheet8!AC:AD,2,FALSE)</f>
        <v>#N/A</v>
      </c>
      <c r="V85">
        <f>VLOOKUP($A85,Sheet8!AE:AF,2,FALSE)</f>
        <v>1.784</v>
      </c>
      <c r="W85">
        <f>VLOOKUP($A85,Sheet8!AG:AH,2,FALSE)</f>
        <v>5.4104380436480914E-2</v>
      </c>
      <c r="X85">
        <f>VLOOKUP($A85,Sheet8!AI:AJ,2,FALSE)</f>
        <v>-5.1538943210829302E-3</v>
      </c>
      <c r="Y85">
        <f>VLOOKUP($A85,Sheet8!AK:AL,2,FALSE)</f>
        <v>-7.2353833586182859E-3</v>
      </c>
      <c r="Z85">
        <f>VLOOKUP($A85,Sheet8!AM:AN,2,FALSE)</f>
        <v>7.8199791047175227E-2</v>
      </c>
    </row>
    <row r="86" spans="1:26" x14ac:dyDescent="0.25">
      <c r="A86" s="1">
        <v>42271</v>
      </c>
      <c r="B86">
        <v>1</v>
      </c>
      <c r="C86">
        <f>VLOOKUP($A86,Sheet2!$A:$L,3,FALSE)</f>
        <v>-7.8099576960625194E-3</v>
      </c>
      <c r="D86">
        <f>VLOOKUP($A86,Sheet2!$A:$L,6,FALSE)</f>
        <v>-1.2820512820512886E-2</v>
      </c>
      <c r="E86">
        <f>VLOOKUP($A86,Sheet2!$A:$L,9,FALSE)</f>
        <v>-6.8408937034529771E-3</v>
      </c>
      <c r="F86">
        <f>VLOOKUP($A86,Sheet2!$A:$L,12,FALSE)</f>
        <v>5.9352517985611364E-3</v>
      </c>
      <c r="G86">
        <f>VLOOKUP($A86,Sheet8!A:B,2,FALSE)</f>
        <v>-2.0486529334856618E-3</v>
      </c>
      <c r="H86">
        <f>VLOOKUP($A86,Sheet8!C:D,2,FALSE)</f>
        <v>9.7549740206059887E-4</v>
      </c>
      <c r="I86">
        <f>VLOOKUP($A86,Sheet8!E:F,2,FALSE)</f>
        <v>4.3842326443528368E-3</v>
      </c>
      <c r="J86">
        <f>VLOOKUP($A86,Sheet8!G:H,2,FALSE)</f>
        <v>1.2808634450023337E-3</v>
      </c>
      <c r="K86">
        <f>VLOOKUP($A86,Sheet8!I:J,2,FALSE)</f>
        <v>-1.3224899293151737E-2</v>
      </c>
      <c r="L86">
        <f>VLOOKUP($A86,Sheet8!K:L,2,FALSE)</f>
        <v>1.6240329928030262E-2</v>
      </c>
      <c r="M86">
        <f>VLOOKUP($A86,Sheet8!M:N,2,FALSE)</f>
        <v>-1.5992757996379003E-2</v>
      </c>
      <c r="N86">
        <f>VLOOKUP($A86,Sheet8!O:P,2,FALSE)</f>
        <v>-2.3461457606871239E-2</v>
      </c>
      <c r="O86">
        <f>VLOOKUP($A86,Sheet8!Q:R,2,FALSE)</f>
        <v>-1.9642724417556878E-2</v>
      </c>
      <c r="P86">
        <f>VLOOKUP($A86,Sheet8!S:T,2,FALSE)</f>
        <v>-1.9793419174078841E-2</v>
      </c>
      <c r="Q86">
        <f>VLOOKUP($A86,Sheet8!U:V,2,FALSE)</f>
        <v>-2.2587268993839893E-2</v>
      </c>
      <c r="R86">
        <f>VLOOKUP($A86,Sheet8!W:X,2,FALSE)</f>
        <v>0.59699999999999998</v>
      </c>
      <c r="S86">
        <f>VLOOKUP($A86,Sheet8!Y:Z,2,FALSE)</f>
        <v>2.6659999999999999</v>
      </c>
      <c r="T86">
        <f>VLOOKUP($A86,Sheet8!AA:AB,2,FALSE)</f>
        <v>2.1497000000000002</v>
      </c>
      <c r="U86">
        <f>VLOOKUP($A86,Sheet8!AC:AD,2,FALSE)</f>
        <v>0.314</v>
      </c>
      <c r="V86">
        <f>VLOOKUP($A86,Sheet8!AE:AF,2,FALSE)</f>
        <v>1.796</v>
      </c>
      <c r="W86">
        <f>VLOOKUP($A86,Sheet8!AG:AH,2,FALSE)</f>
        <v>-9.4254549048188307E-3</v>
      </c>
      <c r="X86">
        <f>VLOOKUP($A86,Sheet8!AI:AJ,2,FALSE)</f>
        <v>-8.2308511668438555E-4</v>
      </c>
      <c r="Y86">
        <f>VLOOKUP($A86,Sheet8!AK:AL,2,FALSE)</f>
        <v>-1.7632537909955115E-3</v>
      </c>
      <c r="Z86">
        <f>VLOOKUP($A86,Sheet8!AM:AN,2,FALSE)</f>
        <v>-2.6952811708969016E-3</v>
      </c>
    </row>
    <row r="87" spans="1:26" x14ac:dyDescent="0.25">
      <c r="A87" s="1">
        <v>42272</v>
      </c>
      <c r="B87">
        <v>1</v>
      </c>
      <c r="C87">
        <f>VLOOKUP($A87,Sheet2!$A:$L,3,FALSE)</f>
        <v>-1.9678583142013206E-4</v>
      </c>
      <c r="D87">
        <f>VLOOKUP($A87,Sheet2!$A:$L,6,FALSE)</f>
        <v>-4.1822584195465584E-3</v>
      </c>
      <c r="E87">
        <f>VLOOKUP($A87,Sheet2!$A:$L,9,FALSE)</f>
        <v>-1.9033387506680599E-3</v>
      </c>
      <c r="F87">
        <f>VLOOKUP($A87,Sheet2!$A:$L,12,FALSE)</f>
        <v>3.9334882889325851E-3</v>
      </c>
      <c r="G87">
        <f>VLOOKUP($A87,Sheet8!A:B,2,FALSE)</f>
        <v>-3.3629742722152134E-3</v>
      </c>
      <c r="H87">
        <f>VLOOKUP($A87,Sheet8!C:D,2,FALSE)</f>
        <v>-1.9308207172393343E-2</v>
      </c>
      <c r="I87">
        <f>VLOOKUP($A87,Sheet8!E:F,2,FALSE)</f>
        <v>-1.9243452877571454E-2</v>
      </c>
      <c r="J87">
        <f>VLOOKUP($A87,Sheet8!G:H,2,FALSE)</f>
        <v>-1.9691622375397233E-2</v>
      </c>
      <c r="K87">
        <f>VLOOKUP($A87,Sheet8!I:J,2,FALSE)</f>
        <v>-1.2631903258106814E-2</v>
      </c>
      <c r="L87">
        <f>VLOOKUP($A87,Sheet8!K:L,2,FALSE)</f>
        <v>-1.1728644748882688E-2</v>
      </c>
      <c r="M87">
        <f>VLOOKUP($A87,Sheet8!M:N,2,FALSE)</f>
        <v>-4.2931616068691003E-3</v>
      </c>
      <c r="N87">
        <f>VLOOKUP($A87,Sheet8!O:P,2,FALSE)</f>
        <v>-6.3590886103631616E-3</v>
      </c>
      <c r="O87">
        <f>VLOOKUP($A87,Sheet8!Q:R,2,FALSE)</f>
        <v>-2.758019967670533E-2</v>
      </c>
      <c r="P87">
        <f>VLOOKUP($A87,Sheet8!S:T,2,FALSE)</f>
        <v>-2.4213952597819999E-2</v>
      </c>
      <c r="Q87">
        <f>VLOOKUP($A87,Sheet8!U:V,2,FALSE)</f>
        <v>2.6890756302521135E-2</v>
      </c>
      <c r="R87">
        <f>VLOOKUP($A87,Sheet8!W:X,2,FALSE)</f>
        <v>0.60299999999999998</v>
      </c>
      <c r="S87">
        <f>VLOOKUP($A87,Sheet8!Y:Z,2,FALSE)</f>
        <v>2.6560000000000001</v>
      </c>
      <c r="T87">
        <f>VLOOKUP($A87,Sheet8!AA:AB,2,FALSE)</f>
        <v>2.1265999999999998</v>
      </c>
      <c r="U87">
        <f>VLOOKUP($A87,Sheet8!AC:AD,2,FALSE)</f>
        <v>0.33100000000000002</v>
      </c>
      <c r="V87">
        <f>VLOOKUP($A87,Sheet8!AE:AF,2,FALSE)</f>
        <v>1.7549999999999999</v>
      </c>
      <c r="W87">
        <f>VLOOKUP($A87,Sheet8!AG:AH,2,FALSE)</f>
        <v>6.7641043547662871E-2</v>
      </c>
      <c r="X87">
        <f>VLOOKUP($A87,Sheet8!AI:AJ,2,FALSE)</f>
        <v>-3.7311624751660277E-3</v>
      </c>
      <c r="Y87">
        <f>VLOOKUP($A87,Sheet8!AK:AL,2,FALSE)</f>
        <v>-4.9458313707018142E-3</v>
      </c>
      <c r="Z87">
        <f>VLOOKUP($A87,Sheet8!AM:AN,2,FALSE)</f>
        <v>5.4299440652681552E-2</v>
      </c>
    </row>
    <row r="88" spans="1:26" x14ac:dyDescent="0.25">
      <c r="A88" s="1">
        <v>42275</v>
      </c>
      <c r="B88">
        <v>1</v>
      </c>
      <c r="C88">
        <f>VLOOKUP($A88,Sheet2!$A:$L,3,FALSE)</f>
        <v>-4.0677076499147091E-3</v>
      </c>
      <c r="D88">
        <f>VLOOKUP($A88,Sheet2!$A:$L,6,FALSE)</f>
        <v>-8.1049218980244753E-4</v>
      </c>
      <c r="E88">
        <f>VLOOKUP($A88,Sheet2!$A:$L,9,FALSE)</f>
        <v>1.1474594700922047E-4</v>
      </c>
      <c r="F88">
        <f>VLOOKUP($A88,Sheet2!$A:$L,12,FALSE)</f>
        <v>-3.116651825467498E-3</v>
      </c>
      <c r="G88">
        <f>VLOOKUP($A88,Sheet8!A:B,2,FALSE)</f>
        <v>-4.6578064836666488E-4</v>
      </c>
      <c r="H88">
        <f>VLOOKUP($A88,Sheet8!C:D,2,FALSE)</f>
        <v>3.069073711136272E-2</v>
      </c>
      <c r="I88">
        <f>VLOOKUP($A88,Sheet8!E:F,2,FALSE)</f>
        <v>2.7672885260786595E-2</v>
      </c>
      <c r="J88">
        <f>VLOOKUP($A88,Sheet8!G:H,2,FALSE)</f>
        <v>3.1073015957129524E-2</v>
      </c>
      <c r="K88">
        <f>VLOOKUP($A88,Sheet8!I:J,2,FALSE)</f>
        <v>2.8473359856463043E-2</v>
      </c>
      <c r="L88">
        <f>VLOOKUP($A88,Sheet8!K:L,2,FALSE)</f>
        <v>2.4745491479479131E-2</v>
      </c>
      <c r="M88">
        <f>VLOOKUP($A88,Sheet8!M:N,2,FALSE)</f>
        <v>-2.1558361564520956E-3</v>
      </c>
      <c r="N88" t="e">
        <f>VLOOKUP($A88,Sheet8!O:P,2,FALSE)</f>
        <v>#N/A</v>
      </c>
      <c r="O88">
        <f>VLOOKUP($A88,Sheet8!Q:R,2,FALSE)</f>
        <v>1.7566753149785619E-2</v>
      </c>
      <c r="P88">
        <f>VLOOKUP($A88,Sheet8!S:T,2,FALSE)</f>
        <v>1.8809084984267255E-2</v>
      </c>
      <c r="Q88">
        <f>VLOOKUP($A88,Sheet8!U:V,2,FALSE)</f>
        <v>2.6595744680850908E-2</v>
      </c>
      <c r="R88">
        <f>VLOOKUP($A88,Sheet8!W:X,2,FALSE)</f>
        <v>0.64900000000000002</v>
      </c>
      <c r="S88">
        <f>VLOOKUP($A88,Sheet8!Y:Z,2,FALSE)</f>
        <v>2.6920000000000002</v>
      </c>
      <c r="T88">
        <f>VLOOKUP($A88,Sheet8!AA:AB,2,FALSE)</f>
        <v>2.1623000000000001</v>
      </c>
      <c r="U88">
        <f>VLOOKUP($A88,Sheet8!AC:AD,2,FALSE)</f>
        <v>0.32400000000000001</v>
      </c>
      <c r="V88">
        <f>VLOOKUP($A88,Sheet8!AE:AF,2,FALSE)</f>
        <v>1.8399999999999999</v>
      </c>
      <c r="W88">
        <f>VLOOKUP($A88,Sheet8!AG:AH,2,FALSE)</f>
        <v>-1.240480306499081E-2</v>
      </c>
      <c r="X88">
        <f>VLOOKUP($A88,Sheet8!AI:AJ,2,FALSE)</f>
        <v>1.7509727626459082E-3</v>
      </c>
      <c r="Y88">
        <f>VLOOKUP($A88,Sheet8!AK:AL,2,FALSE)</f>
        <v>-5.0887573964497612E-3</v>
      </c>
      <c r="Z88">
        <f>VLOOKUP($A88,Sheet8!AM:AN,2,FALSE)</f>
        <v>-1.4844325979697204E-2</v>
      </c>
    </row>
    <row r="89" spans="1:26" x14ac:dyDescent="0.25">
      <c r="A89" s="1">
        <v>42276</v>
      </c>
      <c r="B89">
        <v>1</v>
      </c>
      <c r="C89">
        <f>VLOOKUP($A89,Sheet2!$A:$L,3,FALSE)</f>
        <v>-3.9525691699615617E-4</v>
      </c>
      <c r="D89">
        <f>VLOOKUP($A89,Sheet2!$A:$L,6,FALSE)</f>
        <v>-4.8668977214071374E-3</v>
      </c>
      <c r="E89">
        <f>VLOOKUP($A89,Sheet2!$A:$L,9,FALSE)</f>
        <v>-5.8404449446550766E-3</v>
      </c>
      <c r="F89">
        <f>VLOOKUP($A89,Sheet2!$A:$L,12,FALSE)</f>
        <v>4.3769539973204097E-3</v>
      </c>
      <c r="G89">
        <f>VLOOKUP($A89,Sheet8!A:B,2,FALSE)</f>
        <v>-2.5666117824929779E-2</v>
      </c>
      <c r="H89">
        <f>VLOOKUP($A89,Sheet8!C:D,2,FALSE)</f>
        <v>-2.7587453634062786E-2</v>
      </c>
      <c r="I89">
        <f>VLOOKUP($A89,Sheet8!E:F,2,FALSE)</f>
        <v>-2.1156976342128431E-2</v>
      </c>
      <c r="J89">
        <f>VLOOKUP($A89,Sheet8!G:H,2,FALSE)</f>
        <v>-2.3680119235760411E-2</v>
      </c>
      <c r="K89">
        <f>VLOOKUP($A89,Sheet8!I:J,2,FALSE)</f>
        <v>-2.8822815533980695E-2</v>
      </c>
      <c r="L89">
        <f>VLOOKUP($A89,Sheet8!K:L,2,FALSE)</f>
        <v>-2.4578450518169204E-2</v>
      </c>
      <c r="M89">
        <f>VLOOKUP($A89,Sheet8!M:N,2,FALSE)</f>
        <v>-2.1296296296296258E-2</v>
      </c>
      <c r="N89">
        <f>VLOOKUP($A89,Sheet8!O:P,2,FALSE)</f>
        <v>1.6403533809505877E-3</v>
      </c>
      <c r="O89">
        <f>VLOOKUP($A89,Sheet8!Q:R,2,FALSE)</f>
        <v>-1.3165172581766305E-2</v>
      </c>
      <c r="P89">
        <f>VLOOKUP($A89,Sheet8!S:T,2,FALSE)</f>
        <v>-1.0414015586630909E-2</v>
      </c>
      <c r="Q89">
        <f>VLOOKUP($A89,Sheet8!U:V,2,FALSE)</f>
        <v>6.9748903945795249E-2</v>
      </c>
      <c r="R89">
        <f>VLOOKUP($A89,Sheet8!W:X,2,FALSE)</f>
        <v>0.58699999999999997</v>
      </c>
      <c r="S89">
        <f>VLOOKUP($A89,Sheet8!Y:Z,2,FALSE)</f>
        <v>2.6859999999999999</v>
      </c>
      <c r="T89">
        <f>VLOOKUP($A89,Sheet8!AA:AB,2,FALSE)</f>
        <v>2.0949</v>
      </c>
      <c r="U89">
        <f>VLOOKUP($A89,Sheet8!AC:AD,2,FALSE)</f>
        <v>0.35799999999999998</v>
      </c>
      <c r="V89">
        <f>VLOOKUP($A89,Sheet8!AE:AF,2,FALSE)</f>
        <v>1.7709999999999999</v>
      </c>
      <c r="W89">
        <f>VLOOKUP($A89,Sheet8!AG:AH,2,FALSE)</f>
        <v>7.6238911886457705E-2</v>
      </c>
      <c r="X89">
        <f>VLOOKUP($A89,Sheet8!AI:AJ,2,FALSE)</f>
        <v>-1.2429597980190388E-2</v>
      </c>
      <c r="Y89">
        <f>VLOOKUP($A89,Sheet8!AK:AL,2,FALSE)</f>
        <v>-1.5344355893897821E-2</v>
      </c>
      <c r="Z89">
        <f>VLOOKUP($A89,Sheet8!AM:AN,2,FALSE)</f>
        <v>7.7210908829243641E-2</v>
      </c>
    </row>
    <row r="90" spans="1:26" x14ac:dyDescent="0.25">
      <c r="A90" s="1">
        <v>42277</v>
      </c>
      <c r="B90">
        <v>1</v>
      </c>
      <c r="C90">
        <f>VLOOKUP($A90,Sheet2!$A:$L,3,FALSE)</f>
        <v>-1.5157506260708997E-3</v>
      </c>
      <c r="D90">
        <f>VLOOKUP($A90,Sheet2!$A:$L,6,FALSE)</f>
        <v>-2.0007410151907656E-3</v>
      </c>
      <c r="E90">
        <f>VLOOKUP($A90,Sheet2!$A:$L,9,FALSE)</f>
        <v>-3.0720193443793953E-3</v>
      </c>
      <c r="F90">
        <f>VLOOKUP($A90,Sheet2!$A:$L,12,FALSE)</f>
        <v>4.4468160796862222E-4</v>
      </c>
      <c r="G90">
        <f>VLOOKUP($A90,Sheet8!A:B,2,FALSE)</f>
        <v>1.2328818080848958E-3</v>
      </c>
      <c r="H90">
        <f>VLOOKUP($A90,Sheet8!C:D,2,FALSE)</f>
        <v>-3.0571143319448879E-3</v>
      </c>
      <c r="I90">
        <f>VLOOKUP($A90,Sheet8!E:F,2,FALSE)</f>
        <v>-3.4955264642458905E-3</v>
      </c>
      <c r="J90">
        <f>VLOOKUP($A90,Sheet8!G:H,2,FALSE)</f>
        <v>-3.151896401968779E-3</v>
      </c>
      <c r="K90">
        <f>VLOOKUP($A90,Sheet8!I:J,2,FALSE)</f>
        <v>4.6079350203060976E-3</v>
      </c>
      <c r="L90">
        <f>VLOOKUP($A90,Sheet8!K:L,2,FALSE)</f>
        <v>-8.3270961224126694E-3</v>
      </c>
      <c r="M90">
        <f>VLOOKUP($A90,Sheet8!M:N,2,FALSE)</f>
        <v>4.7303689687794304E-3</v>
      </c>
      <c r="N90">
        <f>VLOOKUP($A90,Sheet8!O:P,2,FALSE)</f>
        <v>-2.8746721232679184E-2</v>
      </c>
      <c r="O90">
        <f>VLOOKUP($A90,Sheet8!Q:R,2,FALSE)</f>
        <v>-4.0479770315968611E-2</v>
      </c>
      <c r="P90">
        <f>VLOOKUP($A90,Sheet8!S:T,2,FALSE)</f>
        <v>-4.3894708306978059E-2</v>
      </c>
      <c r="Q90">
        <f>VLOOKUP($A90,Sheet8!U:V,2,FALSE)</f>
        <v>1.8628912071534387E-3</v>
      </c>
      <c r="R90">
        <f>VLOOKUP($A90,Sheet8!W:X,2,FALSE)</f>
        <v>0.58299999999999996</v>
      </c>
      <c r="S90">
        <f>VLOOKUP($A90,Sheet8!Y:Z,2,FALSE)</f>
        <v>2.5840000000000001</v>
      </c>
      <c r="T90">
        <f>VLOOKUP($A90,Sheet8!AA:AB,2,FALSE)</f>
        <v>2.0508000000000002</v>
      </c>
      <c r="U90">
        <f>VLOOKUP($A90,Sheet8!AC:AD,2,FALSE)</f>
        <v>0.33200000000000002</v>
      </c>
      <c r="V90">
        <f>VLOOKUP($A90,Sheet8!AE:AF,2,FALSE)</f>
        <v>1.756</v>
      </c>
      <c r="W90">
        <f>VLOOKUP($A90,Sheet8!AG:AH,2,FALSE)</f>
        <v>2.7913314870984252E-3</v>
      </c>
      <c r="X90">
        <f>VLOOKUP($A90,Sheet8!AI:AJ,2,FALSE)</f>
        <v>-9.0462143559488783E-3</v>
      </c>
      <c r="Y90">
        <f>VLOOKUP($A90,Sheet8!AK:AL,2,FALSE)</f>
        <v>-1.2080212611753627E-4</v>
      </c>
      <c r="Z90">
        <f>VLOOKUP($A90,Sheet8!AM:AN,2,FALSE)</f>
        <v>1.7034068136272618E-2</v>
      </c>
    </row>
    <row r="91" spans="1:26" x14ac:dyDescent="0.25">
      <c r="A91" s="1"/>
    </row>
    <row r="92" spans="1:26" x14ac:dyDescent="0.25">
      <c r="A92" s="1"/>
    </row>
    <row r="93" spans="1:26" x14ac:dyDescent="0.25">
      <c r="A93" s="1"/>
    </row>
    <row r="94" spans="1:26" x14ac:dyDescent="0.25">
      <c r="A94" s="1"/>
    </row>
    <row r="95" spans="1:26" x14ac:dyDescent="0.25">
      <c r="A95" s="1"/>
    </row>
    <row r="96" spans="1:26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E37" sqref="E37"/>
    </sheetView>
  </sheetViews>
  <sheetFormatPr defaultRowHeight="15" x14ac:dyDescent="0.25"/>
  <sheetData>
    <row r="1" spans="1:25" x14ac:dyDescent="0.25">
      <c r="A1" t="s">
        <v>9</v>
      </c>
      <c r="B1" t="s">
        <v>6</v>
      </c>
      <c r="C1" t="s">
        <v>8</v>
      </c>
      <c r="D1" t="s">
        <v>7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</row>
    <row r="3" spans="1:25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1</v>
      </c>
    </row>
    <row r="5" spans="1:25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</row>
    <row r="6" spans="1:25" x14ac:dyDescent="0.25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</row>
    <row r="7" spans="1:25" x14ac:dyDescent="0.25">
      <c r="A7">
        <v>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1</v>
      </c>
    </row>
    <row r="8" spans="1:25" x14ac:dyDescent="0.25">
      <c r="A8">
        <v>0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</row>
    <row r="9" spans="1:25" x14ac:dyDescent="0.25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1</v>
      </c>
      <c r="Y10">
        <v>0</v>
      </c>
    </row>
    <row r="11" spans="1:2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1</v>
      </c>
      <c r="Y11">
        <v>0</v>
      </c>
    </row>
    <row r="12" spans="1:25" x14ac:dyDescent="0.25">
      <c r="A12">
        <v>0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</row>
    <row r="13" spans="1:25" x14ac:dyDescent="0.25">
      <c r="A13">
        <v>0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</row>
    <row r="14" spans="1:25" x14ac:dyDescent="0.25">
      <c r="A14">
        <v>0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</row>
    <row r="15" spans="1:25" x14ac:dyDescent="0.25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</row>
    <row r="16" spans="1:25" x14ac:dyDescent="0.25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</row>
    <row r="17" spans="1:25" x14ac:dyDescent="0.25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0</v>
      </c>
    </row>
    <row r="18" spans="1:25" x14ac:dyDescent="0.25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1</v>
      </c>
      <c r="Y18">
        <v>1</v>
      </c>
    </row>
    <row r="19" spans="1:25" x14ac:dyDescent="0.25">
      <c r="A19">
        <v>0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</row>
    <row r="21" spans="1:25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</row>
    <row r="22" spans="1:25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0</v>
      </c>
    </row>
    <row r="23" spans="1:25" x14ac:dyDescent="0.25">
      <c r="A23">
        <v>1</v>
      </c>
      <c r="B23">
        <v>0</v>
      </c>
      <c r="C23">
        <v>0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5">
      <c r="A24">
        <v>1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1</v>
      </c>
    </row>
    <row r="25" spans="1:25" x14ac:dyDescent="0.25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1</v>
      </c>
    </row>
    <row r="26" spans="1:25" x14ac:dyDescent="0.25">
      <c r="A26">
        <v>1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1</v>
      </c>
      <c r="W26">
        <v>0</v>
      </c>
      <c r="X26">
        <v>0</v>
      </c>
      <c r="Y26">
        <v>1</v>
      </c>
    </row>
    <row r="27" spans="1:25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1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</row>
    <row r="30" spans="1:25" x14ac:dyDescent="0.25">
      <c r="A30">
        <v>1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1</v>
      </c>
    </row>
    <row r="32" spans="1:25" x14ac:dyDescent="0.25">
      <c r="A32">
        <v>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  <c r="Y32">
        <v>1</v>
      </c>
    </row>
    <row r="33" spans="1:25" x14ac:dyDescent="0.25">
      <c r="A33">
        <v>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5"/>
  <sheetViews>
    <sheetView topLeftCell="A154" workbookViewId="0">
      <selection sqref="A1:XFD1"/>
    </sheetView>
  </sheetViews>
  <sheetFormatPr defaultRowHeight="15" x14ac:dyDescent="0.25"/>
  <sheetData>
    <row r="1" spans="1:48" x14ac:dyDescent="0.25">
      <c r="A1">
        <v>42220</v>
      </c>
      <c r="B1">
        <v>-2.2404301625912337E-3</v>
      </c>
      <c r="C1">
        <v>42220</v>
      </c>
      <c r="D1">
        <v>7.7339520494978942E-4</v>
      </c>
      <c r="E1">
        <v>42220</v>
      </c>
      <c r="F1">
        <v>-1.2501937283669884E-3</v>
      </c>
      <c r="G1">
        <v>42220</v>
      </c>
      <c r="H1">
        <v>-3.095411507647583E-3</v>
      </c>
      <c r="I1">
        <v>42220</v>
      </c>
      <c r="J1">
        <v>-2.7568636398206392E-3</v>
      </c>
      <c r="K1">
        <v>42220</v>
      </c>
      <c r="L1">
        <v>7.4587662637897179E-3</v>
      </c>
      <c r="M1">
        <v>42220</v>
      </c>
      <c r="N1">
        <v>1.1913530739703582E-2</v>
      </c>
      <c r="O1">
        <v>42220</v>
      </c>
      <c r="P1">
        <v>9.6398190346851376E-3</v>
      </c>
      <c r="Q1">
        <v>42220</v>
      </c>
      <c r="R1">
        <v>4.2499207104345071E-3</v>
      </c>
      <c r="S1">
        <v>42220</v>
      </c>
      <c r="T1">
        <v>-1.1439187130765083E-3</v>
      </c>
      <c r="U1">
        <v>42220</v>
      </c>
      <c r="V1">
        <v>-1.6702586206896464E-2</v>
      </c>
      <c r="W1">
        <v>42220</v>
      </c>
      <c r="X1">
        <v>-9.6395403370105326E-3</v>
      </c>
      <c r="Y1">
        <v>42220</v>
      </c>
      <c r="Z1">
        <v>-1.8037195582855103E-3</v>
      </c>
      <c r="AA1">
        <v>42220</v>
      </c>
      <c r="AB1">
        <v>4.8206710373976946E-5</v>
      </c>
      <c r="AC1">
        <v>42220</v>
      </c>
      <c r="AD1">
        <v>-1.4981273408239737E-2</v>
      </c>
      <c r="AE1">
        <v>42220</v>
      </c>
      <c r="AF1">
        <v>0.628</v>
      </c>
      <c r="AG1">
        <v>42221</v>
      </c>
      <c r="AH1">
        <v>2.734</v>
      </c>
      <c r="AI1">
        <v>42220</v>
      </c>
      <c r="AJ1">
        <v>2.1480000000000001</v>
      </c>
      <c r="AK1">
        <v>42220</v>
      </c>
      <c r="AL1">
        <v>0.41799999999999998</v>
      </c>
      <c r="AM1">
        <v>42220</v>
      </c>
      <c r="AN1">
        <v>1.867</v>
      </c>
      <c r="AO1">
        <v>42220</v>
      </c>
      <c r="AP1">
        <v>8.0321285140563248E-3</v>
      </c>
      <c r="AQ1">
        <v>42220</v>
      </c>
      <c r="AR1">
        <v>-9.2712775820569249E-5</v>
      </c>
      <c r="AS1">
        <v>42220</v>
      </c>
      <c r="AT1">
        <v>-6.3658065249516671E-3</v>
      </c>
      <c r="AU1">
        <v>42220</v>
      </c>
      <c r="AV1">
        <v>2.0904929577464815E-2</v>
      </c>
    </row>
    <row r="2" spans="1:48" x14ac:dyDescent="0.25">
      <c r="A2">
        <v>42221</v>
      </c>
      <c r="B2">
        <v>-1.4755886315519495E-3</v>
      </c>
      <c r="C2">
        <v>42221</v>
      </c>
      <c r="D2">
        <v>4.7070394829280549E-3</v>
      </c>
      <c r="E2">
        <v>42221</v>
      </c>
      <c r="F2">
        <v>1.3293470164694732E-3</v>
      </c>
      <c r="G2">
        <v>42221</v>
      </c>
      <c r="H2">
        <v>-6.3013698630136616E-3</v>
      </c>
      <c r="I2">
        <v>42221</v>
      </c>
      <c r="J2">
        <v>-2.2497187851517886E-3</v>
      </c>
      <c r="K2">
        <v>42221</v>
      </c>
      <c r="L2">
        <v>-1.6365525376329515E-3</v>
      </c>
      <c r="M2">
        <v>42221</v>
      </c>
      <c r="N2">
        <v>1.079194527653593E-3</v>
      </c>
      <c r="O2">
        <v>42221</v>
      </c>
      <c r="P2">
        <v>-4.4259228695604502E-3</v>
      </c>
      <c r="Q2">
        <v>42221</v>
      </c>
      <c r="R2">
        <v>-1.6359272359777632E-2</v>
      </c>
      <c r="S2">
        <v>42221</v>
      </c>
      <c r="T2">
        <v>-3.0649072603916583E-4</v>
      </c>
      <c r="U2">
        <v>42221</v>
      </c>
      <c r="V2">
        <v>3.5616438356165236E-3</v>
      </c>
      <c r="W2">
        <v>42221</v>
      </c>
      <c r="X2">
        <v>1.3573022863002659E-3</v>
      </c>
      <c r="Y2">
        <v>42221</v>
      </c>
      <c r="Z2">
        <v>-1.3504891690768739E-3</v>
      </c>
      <c r="AA2">
        <v>42221</v>
      </c>
      <c r="AB2">
        <v>1.385876114725626E-4</v>
      </c>
      <c r="AC2">
        <v>42221</v>
      </c>
      <c r="AD2">
        <v>3.1685678073511969E-3</v>
      </c>
      <c r="AE2">
        <v>42221</v>
      </c>
      <c r="AF2">
        <v>0.63800000000000001</v>
      </c>
      <c r="AG2">
        <v>42222</v>
      </c>
      <c r="AH2">
        <v>2.8029999999999999</v>
      </c>
      <c r="AI2">
        <v>42221</v>
      </c>
      <c r="AJ2">
        <v>2.2212999999999998</v>
      </c>
      <c r="AK2">
        <v>42221</v>
      </c>
      <c r="AL2">
        <v>0.39100000000000001</v>
      </c>
      <c r="AM2">
        <v>42221</v>
      </c>
      <c r="AN2">
        <v>1.873</v>
      </c>
      <c r="AO2">
        <v>42221</v>
      </c>
      <c r="AP2">
        <v>9.402390438246977E-3</v>
      </c>
      <c r="AQ2">
        <v>42221</v>
      </c>
      <c r="AR2">
        <v>-1.5762633286972028E-3</v>
      </c>
      <c r="AS2">
        <v>42221</v>
      </c>
      <c r="AT2">
        <v>5.7201693170116918E-4</v>
      </c>
      <c r="AU2">
        <v>42221</v>
      </c>
      <c r="AV2">
        <v>1.2288876549043426E-2</v>
      </c>
    </row>
    <row r="3" spans="1:48" x14ac:dyDescent="0.25">
      <c r="A3">
        <v>42222</v>
      </c>
      <c r="B3">
        <v>2.5057825751735319E-3</v>
      </c>
      <c r="C3">
        <v>42222</v>
      </c>
      <c r="D3">
        <v>4.1955108034419375E-4</v>
      </c>
      <c r="E3">
        <v>42222</v>
      </c>
      <c r="F3">
        <v>6.3383010047266541E-3</v>
      </c>
      <c r="G3">
        <v>42222</v>
      </c>
      <c r="H3">
        <v>2.2975829427442918E-3</v>
      </c>
      <c r="I3">
        <v>42222</v>
      </c>
      <c r="J3">
        <v>3.1146695201880181E-3</v>
      </c>
      <c r="K3">
        <v>42222</v>
      </c>
      <c r="L3">
        <v>1.6546886431122676E-2</v>
      </c>
      <c r="M3">
        <v>42222</v>
      </c>
      <c r="N3">
        <v>1.5732271188985347E-2</v>
      </c>
      <c r="O3">
        <v>42222</v>
      </c>
      <c r="P3">
        <v>1.587042834131358E-2</v>
      </c>
      <c r="Q3">
        <v>42222</v>
      </c>
      <c r="R3">
        <v>1.2264817312014342E-2</v>
      </c>
      <c r="S3">
        <v>42222</v>
      </c>
      <c r="T3">
        <v>9.846602966842477E-3</v>
      </c>
      <c r="U3">
        <v>42222</v>
      </c>
      <c r="V3">
        <v>2.7300027300025675E-4</v>
      </c>
      <c r="W3">
        <v>42222</v>
      </c>
      <c r="X3">
        <v>5.2350974426940144E-3</v>
      </c>
      <c r="Y3">
        <v>42222</v>
      </c>
      <c r="Z3">
        <v>4.5661966944050558E-3</v>
      </c>
      <c r="AA3">
        <v>42222</v>
      </c>
      <c r="AB3">
        <v>3.6268774513052993E-3</v>
      </c>
      <c r="AC3">
        <v>42222</v>
      </c>
      <c r="AD3">
        <v>-5.6854074542008748E-3</v>
      </c>
      <c r="AE3">
        <v>42222</v>
      </c>
      <c r="AF3">
        <v>0.754</v>
      </c>
      <c r="AG3">
        <v>42223</v>
      </c>
      <c r="AH3">
        <v>2.8239999999999998</v>
      </c>
      <c r="AI3">
        <v>42222</v>
      </c>
      <c r="AJ3">
        <v>2.2698999999999998</v>
      </c>
      <c r="AK3">
        <v>42222</v>
      </c>
      <c r="AL3">
        <v>0.40100000000000002</v>
      </c>
      <c r="AM3">
        <v>42222</v>
      </c>
      <c r="AN3">
        <v>1.976</v>
      </c>
      <c r="AO3">
        <v>42222</v>
      </c>
      <c r="AP3">
        <v>-6.3940637827597513E-3</v>
      </c>
      <c r="AQ3">
        <v>42222</v>
      </c>
      <c r="AR3">
        <v>3.714710252600284E-4</v>
      </c>
      <c r="AS3">
        <v>42222</v>
      </c>
      <c r="AT3">
        <v>-1.3720557969356673E-3</v>
      </c>
      <c r="AU3">
        <v>42222</v>
      </c>
      <c r="AV3">
        <v>-1.0541737649062966E-2</v>
      </c>
    </row>
    <row r="4" spans="1:48" x14ac:dyDescent="0.25">
      <c r="A4">
        <v>42223</v>
      </c>
      <c r="B4">
        <v>-5.8322117541497187E-3</v>
      </c>
      <c r="C4">
        <v>42223</v>
      </c>
      <c r="D4">
        <v>-7.5487523589852223E-3</v>
      </c>
      <c r="E4">
        <v>42223</v>
      </c>
      <c r="F4">
        <v>-6.77576330000218E-3</v>
      </c>
      <c r="G4">
        <v>42223</v>
      </c>
      <c r="H4">
        <v>1.7421602787457413E-3</v>
      </c>
      <c r="I4">
        <v>42223</v>
      </c>
      <c r="J4">
        <v>-7.7529716549833427E-3</v>
      </c>
      <c r="K4">
        <v>42223</v>
      </c>
      <c r="L4">
        <v>-8.8902059564377467E-4</v>
      </c>
      <c r="M4">
        <v>42223</v>
      </c>
      <c r="N4">
        <v>-4.4000240626315135E-3</v>
      </c>
      <c r="O4">
        <v>42223</v>
      </c>
      <c r="P4">
        <v>-2.2519888488475859E-3</v>
      </c>
      <c r="Q4">
        <v>42223</v>
      </c>
      <c r="R4">
        <v>-2.5374270489719741E-4</v>
      </c>
      <c r="S4">
        <v>42223</v>
      </c>
      <c r="T4">
        <v>-7.8786685050225014E-4</v>
      </c>
      <c r="U4">
        <v>42223</v>
      </c>
      <c r="V4">
        <v>-8.733624454148492E-3</v>
      </c>
      <c r="W4">
        <v>42223</v>
      </c>
      <c r="X4">
        <v>-3.7665404161473237E-3</v>
      </c>
      <c r="Y4">
        <v>42223</v>
      </c>
      <c r="Z4">
        <v>2.4439630038914917E-3</v>
      </c>
      <c r="AA4">
        <v>42223</v>
      </c>
      <c r="AB4">
        <v>4.6402737341297851E-3</v>
      </c>
      <c r="AC4">
        <v>42223</v>
      </c>
      <c r="AD4">
        <v>3.3036848792884488E-2</v>
      </c>
      <c r="AE4">
        <v>42223</v>
      </c>
      <c r="AF4">
        <v>0.70899999999999996</v>
      </c>
      <c r="AG4">
        <v>42226</v>
      </c>
      <c r="AH4">
        <v>2.843</v>
      </c>
      <c r="AI4">
        <v>42223</v>
      </c>
      <c r="AJ4">
        <v>2.2214</v>
      </c>
      <c r="AK4">
        <v>42223</v>
      </c>
      <c r="AL4">
        <v>0.42599999999999999</v>
      </c>
      <c r="AM4">
        <v>42223</v>
      </c>
      <c r="AN4">
        <v>1.923</v>
      </c>
      <c r="AO4">
        <v>42223</v>
      </c>
      <c r="AP4">
        <v>2.8013029315960836E-2</v>
      </c>
      <c r="AQ4">
        <v>42223</v>
      </c>
      <c r="AR4">
        <v>-1.2996658002227823E-3</v>
      </c>
      <c r="AS4">
        <v>42223</v>
      </c>
      <c r="AT4">
        <v>-4.1218227616212078E-3</v>
      </c>
      <c r="AU4">
        <v>42223</v>
      </c>
      <c r="AV4">
        <v>3.4992389964394688E-2</v>
      </c>
    </row>
    <row r="5" spans="1:48" x14ac:dyDescent="0.25">
      <c r="A5">
        <v>42226</v>
      </c>
      <c r="B5">
        <v>-1.3537906137184308E-3</v>
      </c>
      <c r="C5">
        <v>42226</v>
      </c>
      <c r="D5">
        <v>-5.0003521374744064E-3</v>
      </c>
      <c r="E5">
        <v>42226</v>
      </c>
      <c r="F5">
        <v>-5.3593947036568723E-3</v>
      </c>
      <c r="G5">
        <v>42226</v>
      </c>
      <c r="H5">
        <v>3.8443935926772976E-3</v>
      </c>
      <c r="I5">
        <v>42226</v>
      </c>
      <c r="J5">
        <v>-2.8748872122712488E-3</v>
      </c>
      <c r="K5">
        <v>42226</v>
      </c>
      <c r="L5">
        <v>-7.1955332225240864E-3</v>
      </c>
      <c r="M5">
        <v>42226</v>
      </c>
      <c r="N5">
        <v>-8.1371762004643911E-3</v>
      </c>
      <c r="O5">
        <v>42226</v>
      </c>
      <c r="P5">
        <v>-8.3604336412727021E-3</v>
      </c>
      <c r="Q5">
        <v>42226</v>
      </c>
      <c r="R5">
        <v>-9.7715736040608903E-3</v>
      </c>
      <c r="S5">
        <v>42226</v>
      </c>
      <c r="T5">
        <v>-4.2388644586036639E-3</v>
      </c>
      <c r="U5">
        <v>42226</v>
      </c>
      <c r="V5">
        <v>-5.506607929516294E-4</v>
      </c>
      <c r="W5">
        <v>42226</v>
      </c>
      <c r="X5">
        <v>7.5555461980141292E-3</v>
      </c>
      <c r="Y5">
        <v>42226</v>
      </c>
      <c r="Z5">
        <v>2.9093457166031733E-3</v>
      </c>
      <c r="AA5">
        <v>42226</v>
      </c>
      <c r="AB5">
        <v>3.3520955078336634E-3</v>
      </c>
      <c r="AC5">
        <v>42226</v>
      </c>
      <c r="AD5">
        <v>-7.9950799507996217E-3</v>
      </c>
      <c r="AE5">
        <v>42226</v>
      </c>
      <c r="AF5">
        <v>0.66100000000000003</v>
      </c>
      <c r="AG5">
        <v>42227</v>
      </c>
      <c r="AH5">
        <v>2.7759999999999998</v>
      </c>
      <c r="AI5">
        <v>42226</v>
      </c>
      <c r="AJ5">
        <v>2.1623000000000001</v>
      </c>
      <c r="AK5">
        <v>42226</v>
      </c>
      <c r="AL5">
        <v>0.42</v>
      </c>
      <c r="AM5">
        <v>42226</v>
      </c>
      <c r="AN5">
        <v>1.8479999999999999</v>
      </c>
      <c r="AO5">
        <v>42226</v>
      </c>
      <c r="AP5">
        <v>2.0139726112090139E-2</v>
      </c>
      <c r="AQ5">
        <v>42226</v>
      </c>
      <c r="AR5">
        <v>-1.115448968209698E-3</v>
      </c>
      <c r="AS5">
        <v>42226</v>
      </c>
      <c r="AT5">
        <v>-3.1041618762934764E-3</v>
      </c>
      <c r="AU5">
        <v>42226</v>
      </c>
      <c r="AV5">
        <v>1.9735966569961017E-2</v>
      </c>
    </row>
    <row r="6" spans="1:48" x14ac:dyDescent="0.25">
      <c r="A6">
        <v>42227</v>
      </c>
      <c r="B6">
        <v>6.5199147892325282E-3</v>
      </c>
      <c r="C6">
        <v>42227</v>
      </c>
      <c r="D6">
        <v>1.4864099660250041E-3</v>
      </c>
      <c r="E6">
        <v>42227</v>
      </c>
      <c r="F6">
        <v>9.6438128393649958E-3</v>
      </c>
      <c r="G6">
        <v>42227</v>
      </c>
      <c r="H6">
        <v>4.7414972189296911E-3</v>
      </c>
      <c r="I6">
        <v>42227</v>
      </c>
      <c r="J6">
        <v>1.2808232694927035E-2</v>
      </c>
      <c r="K6">
        <v>42227</v>
      </c>
      <c r="L6">
        <v>7.8878704107860909E-3</v>
      </c>
      <c r="M6">
        <v>42227</v>
      </c>
      <c r="N6">
        <v>9.9166030652269033E-3</v>
      </c>
      <c r="O6">
        <v>42227</v>
      </c>
      <c r="P6">
        <v>1.0209467260432037E-2</v>
      </c>
      <c r="Q6">
        <v>42227</v>
      </c>
      <c r="R6">
        <v>1.0572856593617841E-2</v>
      </c>
      <c r="S6">
        <v>42227</v>
      </c>
      <c r="T6">
        <v>2.6389858435453828E-3</v>
      </c>
      <c r="U6">
        <v>42227</v>
      </c>
      <c r="V6">
        <v>1.6804407713498559E-2</v>
      </c>
      <c r="W6">
        <v>42227</v>
      </c>
      <c r="X6">
        <v>4.0748336482747671E-3</v>
      </c>
      <c r="Y6">
        <v>42227</v>
      </c>
      <c r="Z6">
        <v>4.0594347962030763E-3</v>
      </c>
      <c r="AA6">
        <v>42227</v>
      </c>
      <c r="AB6">
        <v>7.2058552039970802E-3</v>
      </c>
      <c r="AC6">
        <v>42227</v>
      </c>
      <c r="AD6">
        <v>-3.4717916924984382E-2</v>
      </c>
      <c r="AE6">
        <v>42227</v>
      </c>
      <c r="AF6">
        <v>0.69799999999999995</v>
      </c>
      <c r="AG6">
        <v>42228</v>
      </c>
      <c r="AH6">
        <v>2.774</v>
      </c>
      <c r="AI6">
        <v>42227</v>
      </c>
      <c r="AJ6">
        <v>2.2269000000000001</v>
      </c>
      <c r="AK6">
        <v>42227</v>
      </c>
      <c r="AL6">
        <v>0.41</v>
      </c>
      <c r="AM6">
        <v>42227</v>
      </c>
      <c r="AN6">
        <v>1.9220000000000002</v>
      </c>
      <c r="AO6">
        <v>42227</v>
      </c>
      <c r="AP6">
        <v>-3.1923758730928453E-2</v>
      </c>
      <c r="AQ6">
        <v>42227</v>
      </c>
      <c r="AR6">
        <v>0</v>
      </c>
      <c r="AS6">
        <v>42227</v>
      </c>
      <c r="AT6">
        <v>2.8831737977166316E-3</v>
      </c>
      <c r="AU6">
        <v>42227</v>
      </c>
      <c r="AV6">
        <v>-2.7324632952691719E-2</v>
      </c>
    </row>
    <row r="7" spans="1:48" x14ac:dyDescent="0.25">
      <c r="A7">
        <v>42228</v>
      </c>
      <c r="B7">
        <v>-1.2827090815804576E-3</v>
      </c>
      <c r="C7">
        <v>42228</v>
      </c>
      <c r="D7">
        <v>-3.2511131528730752E-3</v>
      </c>
      <c r="E7">
        <v>42228</v>
      </c>
      <c r="F7">
        <v>2.8047820246923649E-3</v>
      </c>
      <c r="G7">
        <v>42228</v>
      </c>
      <c r="H7">
        <v>2.087303748071534E-3</v>
      </c>
      <c r="I7">
        <v>42228</v>
      </c>
      <c r="J7">
        <v>-9.557167162504987E-3</v>
      </c>
      <c r="K7">
        <v>42228</v>
      </c>
      <c r="L7">
        <v>-1.8550990200965845E-2</v>
      </c>
      <c r="M7">
        <v>42228</v>
      </c>
      <c r="N7">
        <v>-2.6810503947511388E-2</v>
      </c>
      <c r="O7">
        <v>42228</v>
      </c>
      <c r="P7">
        <v>-1.8955411516922704E-2</v>
      </c>
      <c r="Q7">
        <v>42228</v>
      </c>
      <c r="R7">
        <v>-9.9549806607065472E-3</v>
      </c>
      <c r="S7">
        <v>42228</v>
      </c>
      <c r="T7">
        <v>-1.0640982628239648E-2</v>
      </c>
      <c r="U7">
        <v>42228</v>
      </c>
      <c r="V7">
        <v>-2.1945272283933726E-2</v>
      </c>
      <c r="W7">
        <v>42228</v>
      </c>
      <c r="X7">
        <v>-2.542010061008293E-3</v>
      </c>
      <c r="Y7">
        <v>42228</v>
      </c>
      <c r="Z7">
        <v>-4.2261189916327213E-3</v>
      </c>
      <c r="AA7">
        <v>42228</v>
      </c>
      <c r="AB7">
        <v>-2.1817665805391462E-3</v>
      </c>
      <c r="AC7">
        <v>42228</v>
      </c>
      <c r="AD7">
        <v>4.174694926139999E-2</v>
      </c>
      <c r="AE7">
        <v>42228</v>
      </c>
      <c r="AF7">
        <v>0.63200000000000001</v>
      </c>
      <c r="AG7">
        <v>42229</v>
      </c>
      <c r="AH7">
        <v>2.6619999999999999</v>
      </c>
      <c r="AI7">
        <v>42228</v>
      </c>
      <c r="AJ7">
        <v>2.1408999999999998</v>
      </c>
      <c r="AK7">
        <v>42228</v>
      </c>
      <c r="AL7">
        <v>0.39400000000000002</v>
      </c>
      <c r="AM7">
        <v>42228</v>
      </c>
      <c r="AN7">
        <v>1.8180000000000001</v>
      </c>
      <c r="AO7">
        <v>42228</v>
      </c>
      <c r="AP7">
        <v>3.9815945159169974E-2</v>
      </c>
      <c r="AQ7">
        <v>42228</v>
      </c>
      <c r="AR7">
        <v>5.5834729201564848E-4</v>
      </c>
      <c r="AS7">
        <v>42228</v>
      </c>
      <c r="AT7">
        <v>-4.5998160073595917E-3</v>
      </c>
      <c r="AU7">
        <v>42228</v>
      </c>
      <c r="AV7">
        <v>3.4794129979035526E-2</v>
      </c>
    </row>
    <row r="8" spans="1:48" x14ac:dyDescent="0.25">
      <c r="A8">
        <v>42229</v>
      </c>
      <c r="B8">
        <v>2.6329309016184244E-3</v>
      </c>
      <c r="C8">
        <v>42229</v>
      </c>
      <c r="D8">
        <v>-7.7997589165424985E-3</v>
      </c>
      <c r="E8">
        <v>42229</v>
      </c>
      <c r="F8">
        <v>-4.7573592806995357E-3</v>
      </c>
      <c r="G8">
        <v>42229</v>
      </c>
      <c r="H8">
        <v>1.0595906538670263E-2</v>
      </c>
      <c r="I8">
        <v>42229</v>
      </c>
      <c r="J8">
        <v>9.5006405734943122E-4</v>
      </c>
      <c r="K8">
        <v>42229</v>
      </c>
      <c r="L8">
        <v>-3.4045691043198323E-2</v>
      </c>
      <c r="M8">
        <v>42229</v>
      </c>
      <c r="N8">
        <v>-3.2676769689161556E-2</v>
      </c>
      <c r="O8">
        <v>42229</v>
      </c>
      <c r="P8">
        <v>-3.3525828784449541E-2</v>
      </c>
      <c r="Q8">
        <v>42229</v>
      </c>
      <c r="R8">
        <v>-3.1125912642500198E-2</v>
      </c>
      <c r="S8">
        <v>42229</v>
      </c>
      <c r="T8">
        <v>-1.4006968222863181E-2</v>
      </c>
      <c r="U8">
        <v>42229</v>
      </c>
      <c r="V8">
        <v>-1.5512465373961226E-2</v>
      </c>
      <c r="W8">
        <v>42229</v>
      </c>
      <c r="X8">
        <v>-2.372925813653326E-2</v>
      </c>
      <c r="Y8">
        <v>42229</v>
      </c>
      <c r="Z8">
        <v>-1.5828577633531626E-2</v>
      </c>
      <c r="AA8">
        <v>42229</v>
      </c>
      <c r="AB8">
        <v>-1.2947380895946825E-2</v>
      </c>
      <c r="AC8">
        <v>42229</v>
      </c>
      <c r="AD8">
        <v>1.2330456226881115E-3</v>
      </c>
      <c r="AE8">
        <v>42229</v>
      </c>
      <c r="AF8">
        <v>0.60499999999999998</v>
      </c>
      <c r="AG8">
        <v>42230</v>
      </c>
      <c r="AH8">
        <v>2.738</v>
      </c>
      <c r="AI8">
        <v>42229</v>
      </c>
      <c r="AJ8">
        <v>2.1480000000000001</v>
      </c>
      <c r="AK8">
        <v>42229</v>
      </c>
      <c r="AL8">
        <v>0.35899999999999999</v>
      </c>
      <c r="AM8">
        <v>42229</v>
      </c>
      <c r="AN8">
        <v>1.794</v>
      </c>
      <c r="AO8">
        <v>42229</v>
      </c>
      <c r="AP8">
        <v>3.2466359613474216E-2</v>
      </c>
      <c r="AQ8">
        <v>42229</v>
      </c>
      <c r="AR8">
        <v>-4.5572916666666297E-3</v>
      </c>
      <c r="AS8">
        <v>42229</v>
      </c>
      <c r="AT8">
        <v>-1.3863216266174483E-3</v>
      </c>
      <c r="AU8">
        <v>42229</v>
      </c>
      <c r="AV8">
        <v>2.7705203923526378E-2</v>
      </c>
    </row>
    <row r="9" spans="1:48" x14ac:dyDescent="0.25">
      <c r="A9">
        <v>42230</v>
      </c>
      <c r="B9">
        <v>-1.2809837955551906E-4</v>
      </c>
      <c r="C9">
        <v>42230</v>
      </c>
      <c r="D9">
        <v>5.0025012506238475E-4</v>
      </c>
      <c r="E9">
        <v>42230</v>
      </c>
      <c r="F9">
        <v>1.6604014871421935E-3</v>
      </c>
      <c r="G9">
        <v>42230</v>
      </c>
      <c r="H9">
        <v>-8.0652388206814418E-4</v>
      </c>
      <c r="I9">
        <v>42230</v>
      </c>
      <c r="J9">
        <v>-1.2751372210638712E-3</v>
      </c>
      <c r="K9">
        <v>42230</v>
      </c>
      <c r="L9">
        <v>1.2469977240565866E-2</v>
      </c>
      <c r="M9">
        <v>42230</v>
      </c>
      <c r="N9">
        <v>8.2401110886336504E-3</v>
      </c>
      <c r="O9">
        <v>42230</v>
      </c>
      <c r="P9">
        <v>9.1091461682180075E-3</v>
      </c>
      <c r="Q9">
        <v>42230</v>
      </c>
      <c r="R9">
        <v>9.9814912744577988E-3</v>
      </c>
      <c r="S9">
        <v>42230</v>
      </c>
      <c r="T9">
        <v>-4.3523319216154377E-4</v>
      </c>
      <c r="U9">
        <v>42230</v>
      </c>
      <c r="V9">
        <v>-1.6882386043894915E-3</v>
      </c>
      <c r="W9">
        <v>42230</v>
      </c>
      <c r="X9">
        <v>2.6684415568554165E-3</v>
      </c>
      <c r="Y9">
        <v>42230</v>
      </c>
      <c r="Z9">
        <v>9.9437202498728894E-3</v>
      </c>
      <c r="AA9">
        <v>42230</v>
      </c>
      <c r="AB9">
        <v>1.3207263995198559E-3</v>
      </c>
      <c r="AC9">
        <v>42230</v>
      </c>
      <c r="AD9">
        <v>-1.2315270935960521E-2</v>
      </c>
      <c r="AE9">
        <v>42230</v>
      </c>
      <c r="AF9">
        <v>0.63</v>
      </c>
      <c r="AG9">
        <v>42233</v>
      </c>
      <c r="AH9">
        <v>2.782</v>
      </c>
      <c r="AI9">
        <v>42230</v>
      </c>
      <c r="AJ9">
        <v>2.1854</v>
      </c>
      <c r="AK9">
        <v>42230</v>
      </c>
      <c r="AL9">
        <v>0.38400000000000001</v>
      </c>
      <c r="AM9">
        <v>42230</v>
      </c>
      <c r="AN9">
        <v>1.8399999999999999</v>
      </c>
      <c r="AO9">
        <v>42230</v>
      </c>
      <c r="AP9">
        <v>-1.6677600408193105E-2</v>
      </c>
      <c r="AQ9">
        <v>42230</v>
      </c>
      <c r="AR9">
        <v>4.2978604129682019E-3</v>
      </c>
      <c r="AS9">
        <v>42230</v>
      </c>
      <c r="AT9">
        <v>-1.2725590004627474E-3</v>
      </c>
      <c r="AU9">
        <v>42230</v>
      </c>
      <c r="AV9">
        <v>-9.4056048825876815E-3</v>
      </c>
    </row>
    <row r="10" spans="1:48" x14ac:dyDescent="0.25">
      <c r="A10">
        <v>42233</v>
      </c>
      <c r="B10">
        <v>1.9857792582151923E-3</v>
      </c>
      <c r="C10">
        <v>42233</v>
      </c>
      <c r="D10">
        <v>5.6428571428570606E-3</v>
      </c>
      <c r="E10">
        <v>42233</v>
      </c>
      <c r="F10">
        <v>7.8249275421993225E-4</v>
      </c>
      <c r="G10">
        <v>42233</v>
      </c>
      <c r="H10">
        <v>-3.6771300448430466E-3</v>
      </c>
      <c r="I10">
        <v>42233</v>
      </c>
      <c r="J10">
        <v>3.9118935964941315E-3</v>
      </c>
      <c r="K10">
        <v>42233</v>
      </c>
      <c r="L10">
        <v>-6.0920220179071505E-3</v>
      </c>
      <c r="M10">
        <v>42233</v>
      </c>
      <c r="N10">
        <v>-2.6773482177794294E-3</v>
      </c>
      <c r="O10">
        <v>42233</v>
      </c>
      <c r="P10">
        <v>-7.1441775805923813E-3</v>
      </c>
      <c r="Q10">
        <v>42233</v>
      </c>
      <c r="R10">
        <v>-8.7702074743111202E-3</v>
      </c>
      <c r="S10">
        <v>42233</v>
      </c>
      <c r="T10">
        <v>-2.6780018665323313E-3</v>
      </c>
      <c r="U10">
        <v>42233</v>
      </c>
      <c r="V10">
        <v>1.4092446448705775E-3</v>
      </c>
      <c r="W10">
        <v>42233</v>
      </c>
      <c r="X10">
        <v>2.1010578369451416E-4</v>
      </c>
      <c r="Y10">
        <v>42233</v>
      </c>
      <c r="Z10">
        <v>-3.694972943184216E-3</v>
      </c>
      <c r="AA10">
        <v>42233</v>
      </c>
      <c r="AB10">
        <v>-2.0923888605773877E-3</v>
      </c>
      <c r="AC10">
        <v>42233</v>
      </c>
      <c r="AD10">
        <v>-3.1172069825435855E-3</v>
      </c>
      <c r="AE10">
        <v>42233</v>
      </c>
      <c r="AF10">
        <v>0.66</v>
      </c>
      <c r="AG10">
        <v>42234</v>
      </c>
      <c r="AH10">
        <v>2.7800000000000002</v>
      </c>
      <c r="AI10">
        <v>42233</v>
      </c>
      <c r="AJ10">
        <v>2.1977000000000002</v>
      </c>
      <c r="AK10">
        <v>42233</v>
      </c>
      <c r="AL10">
        <v>0.38400000000000001</v>
      </c>
      <c r="AM10">
        <v>42233</v>
      </c>
      <c r="AN10">
        <v>1.877</v>
      </c>
      <c r="AO10">
        <v>42233</v>
      </c>
      <c r="AP10">
        <v>4.4328475485908569E-3</v>
      </c>
      <c r="AQ10">
        <v>42233</v>
      </c>
      <c r="AR10">
        <v>7.4425527956090143E-4</v>
      </c>
      <c r="AS10">
        <v>42233</v>
      </c>
      <c r="AT10">
        <v>5.791729410402624E-4</v>
      </c>
      <c r="AU10">
        <v>42233</v>
      </c>
      <c r="AV10">
        <v>-3.3846712283840397E-3</v>
      </c>
    </row>
    <row r="11" spans="1:48" x14ac:dyDescent="0.25">
      <c r="A11">
        <v>42234</v>
      </c>
      <c r="B11">
        <v>-3.5801048459276341E-3</v>
      </c>
      <c r="C11">
        <v>42234</v>
      </c>
      <c r="D11">
        <v>-7.1027771858789279E-4</v>
      </c>
      <c r="E11">
        <v>42234</v>
      </c>
      <c r="F11">
        <v>-2.7314393296398176E-3</v>
      </c>
      <c r="G11">
        <v>42234</v>
      </c>
      <c r="H11">
        <v>-2.7905302007380506E-3</v>
      </c>
      <c r="I11">
        <v>42234</v>
      </c>
      <c r="J11">
        <v>5.2114709735411324E-3</v>
      </c>
      <c r="K11">
        <v>42234</v>
      </c>
      <c r="L11">
        <v>5.7218141136736733E-3</v>
      </c>
      <c r="M11">
        <v>42234</v>
      </c>
      <c r="N11">
        <v>-4.0791469202940966E-3</v>
      </c>
      <c r="O11">
        <v>42234</v>
      </c>
      <c r="P11">
        <v>1.9679005909429836E-3</v>
      </c>
      <c r="Q11">
        <v>42234</v>
      </c>
      <c r="R11">
        <v>5.3482997689007217E-3</v>
      </c>
      <c r="S11">
        <v>42234</v>
      </c>
      <c r="T11">
        <v>-6.716798407502278E-5</v>
      </c>
      <c r="U11">
        <v>42234</v>
      </c>
      <c r="V11">
        <v>-1.0976639459611581E-2</v>
      </c>
      <c r="W11">
        <v>42234</v>
      </c>
      <c r="X11">
        <v>-6.9046350559403002E-3</v>
      </c>
      <c r="Y11">
        <v>42234</v>
      </c>
      <c r="Z11">
        <v>4.9128997122240836E-3</v>
      </c>
      <c r="AA11">
        <v>42234</v>
      </c>
      <c r="AB11">
        <v>5.0526897612437338E-3</v>
      </c>
      <c r="AC11">
        <v>42234</v>
      </c>
      <c r="AD11">
        <v>-1.120700437773603E-2</v>
      </c>
      <c r="AE11">
        <v>42234</v>
      </c>
      <c r="AF11">
        <v>0.627</v>
      </c>
      <c r="AG11">
        <v>42235</v>
      </c>
      <c r="AH11">
        <v>2.738</v>
      </c>
      <c r="AI11">
        <v>42234</v>
      </c>
      <c r="AJ11">
        <v>2.1678000000000002</v>
      </c>
      <c r="AK11">
        <v>42234</v>
      </c>
      <c r="AL11">
        <v>0.39900000000000002</v>
      </c>
      <c r="AM11">
        <v>42234</v>
      </c>
      <c r="AN11">
        <v>1.8169999999999999</v>
      </c>
      <c r="AO11">
        <v>42234</v>
      </c>
      <c r="AP11">
        <v>-1.4243542435424361E-2</v>
      </c>
      <c r="AQ11">
        <v>42234</v>
      </c>
      <c r="AR11">
        <v>6.5073905363965956E-4</v>
      </c>
      <c r="AS11">
        <v>42234</v>
      </c>
      <c r="AT11">
        <v>0</v>
      </c>
      <c r="AU11">
        <v>42234</v>
      </c>
      <c r="AV11">
        <v>-1.2626198083067086E-2</v>
      </c>
    </row>
    <row r="12" spans="1:48" x14ac:dyDescent="0.25">
      <c r="A12">
        <v>42235</v>
      </c>
      <c r="B12">
        <v>4.8120107789042521E-3</v>
      </c>
      <c r="C12">
        <v>42235</v>
      </c>
      <c r="D12">
        <v>9.9509560025587973E-3</v>
      </c>
      <c r="E12">
        <v>42235</v>
      </c>
      <c r="F12">
        <v>4.9465626805313967E-3</v>
      </c>
      <c r="G12">
        <v>42235</v>
      </c>
      <c r="H12">
        <v>-4.8745260877415264E-3</v>
      </c>
      <c r="I12">
        <v>42235</v>
      </c>
      <c r="J12">
        <v>-2.6255208234241545E-3</v>
      </c>
      <c r="K12">
        <v>42235</v>
      </c>
      <c r="L12">
        <v>-2.724265421288119E-3</v>
      </c>
      <c r="M12">
        <v>42235</v>
      </c>
      <c r="N12">
        <v>-2.2311941230291898E-3</v>
      </c>
      <c r="O12">
        <v>42235</v>
      </c>
      <c r="P12">
        <v>-7.2043225935558564E-4</v>
      </c>
      <c r="Q12">
        <v>42235</v>
      </c>
      <c r="R12">
        <v>3.6779193484828276E-3</v>
      </c>
      <c r="S12">
        <v>42235</v>
      </c>
      <c r="T12">
        <v>-3.6654809703372537E-3</v>
      </c>
      <c r="U12">
        <v>42235</v>
      </c>
      <c r="V12">
        <v>-1.081388730791133E-2</v>
      </c>
      <c r="W12">
        <v>42235</v>
      </c>
      <c r="X12">
        <v>-1.5983715861401016E-2</v>
      </c>
      <c r="Y12">
        <v>42235</v>
      </c>
      <c r="Z12">
        <v>-3.1905514285464065E-3</v>
      </c>
      <c r="AA12">
        <v>42235</v>
      </c>
      <c r="AB12">
        <v>-3.8855380274605E-4</v>
      </c>
      <c r="AC12">
        <v>42235</v>
      </c>
      <c r="AD12">
        <v>1.006906671389185E-2</v>
      </c>
      <c r="AE12">
        <v>42235</v>
      </c>
      <c r="AF12">
        <v>0.64200000000000002</v>
      </c>
      <c r="AG12">
        <v>42236</v>
      </c>
      <c r="AH12">
        <v>2.74</v>
      </c>
      <c r="AI12">
        <v>42235</v>
      </c>
      <c r="AJ12">
        <v>2.1924999999999999</v>
      </c>
      <c r="AK12">
        <v>42235</v>
      </c>
      <c r="AL12">
        <v>0.377</v>
      </c>
      <c r="AM12">
        <v>42235</v>
      </c>
      <c r="AN12">
        <v>1.875</v>
      </c>
      <c r="AO12">
        <v>42235</v>
      </c>
      <c r="AP12">
        <v>1.1080332409972415E-2</v>
      </c>
      <c r="AQ12">
        <v>42235</v>
      </c>
      <c r="AR12">
        <v>-1.0219249349684434E-3</v>
      </c>
      <c r="AS12">
        <v>42235</v>
      </c>
      <c r="AT12">
        <v>-1.2734429266033631E-3</v>
      </c>
      <c r="AU12">
        <v>42235</v>
      </c>
      <c r="AV12">
        <v>1.2182573580802991E-2</v>
      </c>
    </row>
    <row r="13" spans="1:48" x14ac:dyDescent="0.25">
      <c r="A13">
        <v>42236</v>
      </c>
      <c r="B13">
        <v>1.2132047761956866E-3</v>
      </c>
      <c r="C13">
        <v>42236</v>
      </c>
      <c r="D13">
        <v>-7.6008163839821341E-3</v>
      </c>
      <c r="E13">
        <v>42236</v>
      </c>
      <c r="F13">
        <v>-3.6903778146187838E-3</v>
      </c>
      <c r="G13">
        <v>42236</v>
      </c>
      <c r="H13">
        <v>8.7082728592162706E-3</v>
      </c>
      <c r="I13">
        <v>42236</v>
      </c>
      <c r="J13">
        <v>-8.254964424012301E-3</v>
      </c>
      <c r="K13">
        <v>42236</v>
      </c>
      <c r="L13">
        <v>-1.753080211214475E-2</v>
      </c>
      <c r="M13">
        <v>42236</v>
      </c>
      <c r="N13">
        <v>-2.1415510557058037E-2</v>
      </c>
      <c r="O13">
        <v>42236</v>
      </c>
      <c r="P13">
        <v>-1.875046489938148E-2</v>
      </c>
      <c r="Q13">
        <v>42236</v>
      </c>
      <c r="R13">
        <v>-1.1843999476508271E-2</v>
      </c>
      <c r="S13">
        <v>42236</v>
      </c>
      <c r="T13">
        <v>-1.8822332443087952E-2</v>
      </c>
      <c r="U13">
        <v>42236</v>
      </c>
      <c r="V13">
        <v>-1.2370540851553535E-2</v>
      </c>
      <c r="W13">
        <v>42236</v>
      </c>
      <c r="X13">
        <v>-1.1719881741969362E-2</v>
      </c>
      <c r="Y13">
        <v>42236</v>
      </c>
      <c r="Z13">
        <v>-1.6144420167486739E-2</v>
      </c>
      <c r="AA13">
        <v>42236</v>
      </c>
      <c r="AB13">
        <v>-1.4196696606905812E-2</v>
      </c>
      <c r="AC13">
        <v>42236</v>
      </c>
      <c r="AD13">
        <v>1.8159048215403928E-2</v>
      </c>
      <c r="AE13">
        <v>42236</v>
      </c>
      <c r="AF13">
        <v>0.61899999999999999</v>
      </c>
      <c r="AG13">
        <v>42237</v>
      </c>
      <c r="AH13">
        <v>2.6659999999999999</v>
      </c>
      <c r="AI13">
        <v>42236</v>
      </c>
      <c r="AJ13">
        <v>2.1255999999999999</v>
      </c>
      <c r="AK13">
        <v>42236</v>
      </c>
      <c r="AL13">
        <v>0.376</v>
      </c>
      <c r="AM13">
        <v>42236</v>
      </c>
      <c r="AN13">
        <v>1.8340000000000001</v>
      </c>
      <c r="AO13">
        <v>42236</v>
      </c>
      <c r="AP13">
        <v>2.6553128470936604E-2</v>
      </c>
      <c r="AQ13">
        <v>42236</v>
      </c>
      <c r="AR13">
        <v>-2.6039244861899569E-3</v>
      </c>
      <c r="AS13">
        <v>42236</v>
      </c>
      <c r="AT13">
        <v>-9.2732120088090397E-4</v>
      </c>
      <c r="AU13">
        <v>42236</v>
      </c>
      <c r="AV13">
        <v>3.1792156975573249E-2</v>
      </c>
    </row>
    <row r="14" spans="1:48" x14ac:dyDescent="0.25">
      <c r="A14">
        <v>42237</v>
      </c>
      <c r="B14">
        <v>6.3775510204067132E-4</v>
      </c>
      <c r="C14">
        <v>42237</v>
      </c>
      <c r="D14">
        <v>-1.0141124742926055E-2</v>
      </c>
      <c r="E14">
        <v>42237</v>
      </c>
      <c r="F14">
        <v>-2.5809841740851436E-3</v>
      </c>
      <c r="G14">
        <v>42237</v>
      </c>
      <c r="H14">
        <v>1.0971223021582821E-2</v>
      </c>
      <c r="I14">
        <v>42237</v>
      </c>
      <c r="J14">
        <v>-2.1100110116800797E-2</v>
      </c>
      <c r="K14">
        <v>42237</v>
      </c>
      <c r="L14">
        <v>-2.0587211564054853E-2</v>
      </c>
      <c r="M14">
        <v>42237</v>
      </c>
      <c r="N14">
        <v>-2.3399783751398284E-2</v>
      </c>
      <c r="O14">
        <v>42237</v>
      </c>
      <c r="P14">
        <v>-2.2263429197863505E-2</v>
      </c>
      <c r="Q14">
        <v>42237</v>
      </c>
      <c r="R14">
        <v>-2.575988345142699E-2</v>
      </c>
      <c r="S14">
        <v>42237</v>
      </c>
      <c r="T14">
        <v>-5.5532564476961088E-3</v>
      </c>
      <c r="U14">
        <v>42237</v>
      </c>
      <c r="V14">
        <v>-1.5729682493445973E-2</v>
      </c>
      <c r="W14">
        <v>42237</v>
      </c>
      <c r="X14">
        <v>-2.1725493410164831E-2</v>
      </c>
      <c r="Y14">
        <v>42237</v>
      </c>
      <c r="Z14">
        <v>-9.3514048370563208E-3</v>
      </c>
      <c r="AA14">
        <v>42237</v>
      </c>
      <c r="AB14">
        <v>-1.4922838008347039E-2</v>
      </c>
      <c r="AC14">
        <v>42237</v>
      </c>
      <c r="AD14">
        <v>8.3640836408364061E-2</v>
      </c>
      <c r="AE14">
        <v>42237</v>
      </c>
      <c r="AF14">
        <v>0.58199999999999996</v>
      </c>
      <c r="AG14">
        <v>42240</v>
      </c>
      <c r="AH14">
        <v>2.5859999999999999</v>
      </c>
      <c r="AI14">
        <v>42237</v>
      </c>
      <c r="AJ14">
        <v>2.0678999999999998</v>
      </c>
      <c r="AK14">
        <v>42237</v>
      </c>
      <c r="AL14">
        <v>0.36599999999999999</v>
      </c>
      <c r="AM14">
        <v>42237</v>
      </c>
      <c r="AN14">
        <v>1.7629999999999999</v>
      </c>
      <c r="AO14">
        <v>42237</v>
      </c>
      <c r="AP14">
        <v>1.7412504688536945E-2</v>
      </c>
      <c r="AQ14">
        <v>42237</v>
      </c>
      <c r="AR14">
        <v>-1.7715617715617915E-3</v>
      </c>
      <c r="AS14">
        <v>42237</v>
      </c>
      <c r="AT14">
        <v>-4.8729550991994941E-3</v>
      </c>
      <c r="AU14">
        <v>42237</v>
      </c>
      <c r="AV14">
        <v>2.7085308497388105E-2</v>
      </c>
    </row>
    <row r="15" spans="1:48" x14ac:dyDescent="0.25">
      <c r="A15">
        <v>42240</v>
      </c>
      <c r="B15">
        <v>2.5493945188004297E-4</v>
      </c>
      <c r="C15">
        <v>42240</v>
      </c>
      <c r="D15">
        <v>-1.2752543344318523E-2</v>
      </c>
      <c r="E15">
        <v>42240</v>
      </c>
      <c r="F15">
        <v>-1.0805171193785434E-2</v>
      </c>
      <c r="G15">
        <v>42240</v>
      </c>
      <c r="H15">
        <v>1.2809108699519678E-2</v>
      </c>
      <c r="I15">
        <v>42240</v>
      </c>
      <c r="J15">
        <v>-3.1850982202944356E-2</v>
      </c>
      <c r="K15">
        <v>42240</v>
      </c>
      <c r="L15">
        <v>-3.1892632041057412E-2</v>
      </c>
      <c r="M15">
        <v>42240</v>
      </c>
      <c r="N15">
        <v>-2.949236929158694E-2</v>
      </c>
      <c r="O15">
        <v>42240</v>
      </c>
      <c r="P15">
        <v>-3.1674558965611777E-2</v>
      </c>
      <c r="Q15">
        <v>42240</v>
      </c>
      <c r="R15">
        <v>-3.5073409461663929E-2</v>
      </c>
      <c r="S15">
        <v>42240</v>
      </c>
      <c r="T15">
        <v>-2.8304509028893476E-2</v>
      </c>
      <c r="U15">
        <v>42240</v>
      </c>
      <c r="V15">
        <v>-3.0778336786031368E-2</v>
      </c>
      <c r="W15">
        <v>42240</v>
      </c>
      <c r="X15">
        <v>-1.8708573527658423E-2</v>
      </c>
      <c r="Y15">
        <v>42240</v>
      </c>
      <c r="Z15">
        <v>-2.9834497382387082E-2</v>
      </c>
      <c r="AA15">
        <v>42240</v>
      </c>
      <c r="AB15">
        <v>-3.1326206369928888E-2</v>
      </c>
      <c r="AC15">
        <v>42240</v>
      </c>
      <c r="AD15">
        <v>0.1759364358683313</v>
      </c>
      <c r="AE15">
        <v>42240</v>
      </c>
      <c r="AF15">
        <v>0.56399999999999995</v>
      </c>
      <c r="AG15">
        <v>42241</v>
      </c>
      <c r="AH15">
        <v>2.4969999999999999</v>
      </c>
      <c r="AI15">
        <v>42240</v>
      </c>
      <c r="AJ15">
        <v>2.0365000000000002</v>
      </c>
      <c r="AK15">
        <v>42240</v>
      </c>
      <c r="AL15">
        <v>0.36599999999999999</v>
      </c>
      <c r="AM15">
        <v>42240</v>
      </c>
      <c r="AN15">
        <v>1.6909999999999998</v>
      </c>
      <c r="AO15">
        <v>42240</v>
      </c>
      <c r="AP15">
        <v>4.248138957816372E-2</v>
      </c>
      <c r="AQ15">
        <v>42240</v>
      </c>
      <c r="AR15">
        <v>-3.7362226788717479E-3</v>
      </c>
      <c r="AS15">
        <v>42240</v>
      </c>
      <c r="AT15">
        <v>-3.6143173603824241E-3</v>
      </c>
      <c r="AU15">
        <v>42240</v>
      </c>
      <c r="AV15">
        <v>4.5888386123680291E-2</v>
      </c>
    </row>
    <row r="16" spans="1:48" x14ac:dyDescent="0.25">
      <c r="A16">
        <v>42241</v>
      </c>
      <c r="B16">
        <v>5.2249267235886521E-3</v>
      </c>
      <c r="C16">
        <v>42241</v>
      </c>
      <c r="D16">
        <v>-1.4876632801161249E-2</v>
      </c>
      <c r="E16">
        <v>42241</v>
      </c>
      <c r="F16">
        <v>-2.4634631550916719E-2</v>
      </c>
      <c r="G16">
        <v>42241</v>
      </c>
      <c r="H16">
        <v>2.0463727384507191E-2</v>
      </c>
      <c r="I16">
        <v>42241</v>
      </c>
      <c r="J16">
        <v>-3.941366590728046E-2</v>
      </c>
      <c r="K16">
        <v>42241</v>
      </c>
      <c r="L16">
        <v>-5.3450774024560554E-2</v>
      </c>
      <c r="M16">
        <v>42241</v>
      </c>
      <c r="N16">
        <v>-4.7023463828408718E-2</v>
      </c>
      <c r="O16">
        <v>42241</v>
      </c>
      <c r="P16">
        <v>-5.3543602914457256E-2</v>
      </c>
      <c r="Q16">
        <v>42241</v>
      </c>
      <c r="R16">
        <v>-5.734009580163435E-2</v>
      </c>
      <c r="S16">
        <v>42241</v>
      </c>
      <c r="T16">
        <v>-4.6670383748272704E-2</v>
      </c>
      <c r="U16">
        <v>42241</v>
      </c>
      <c r="V16">
        <v>-4.366412213740456E-2</v>
      </c>
      <c r="W16">
        <v>42241</v>
      </c>
      <c r="X16">
        <v>-5.6933074576482667E-2</v>
      </c>
      <c r="Y16">
        <v>42241</v>
      </c>
      <c r="Z16">
        <v>-4.6056690143924994E-2</v>
      </c>
      <c r="AA16">
        <v>42241</v>
      </c>
      <c r="AB16">
        <v>-5.857559710364213E-2</v>
      </c>
      <c r="AC16">
        <v>42241</v>
      </c>
      <c r="AD16">
        <v>0.17712355212355213</v>
      </c>
      <c r="AE16">
        <v>42241</v>
      </c>
      <c r="AF16">
        <v>0.59199999999999997</v>
      </c>
      <c r="AG16">
        <v>42242</v>
      </c>
      <c r="AH16">
        <v>2.593</v>
      </c>
      <c r="AI16">
        <v>42241</v>
      </c>
      <c r="AJ16">
        <v>2.0034000000000001</v>
      </c>
      <c r="AK16">
        <v>42241</v>
      </c>
      <c r="AL16">
        <v>0.34799999999999998</v>
      </c>
      <c r="AM16">
        <v>42241</v>
      </c>
      <c r="AN16">
        <v>1.8169999999999999</v>
      </c>
      <c r="AO16">
        <v>42241</v>
      </c>
      <c r="AP16">
        <v>5.3807755607241603E-2</v>
      </c>
      <c r="AQ16">
        <v>42241</v>
      </c>
      <c r="AR16">
        <v>-9.0005625351583518E-3</v>
      </c>
      <c r="AS16">
        <v>42241</v>
      </c>
      <c r="AT16">
        <v>-8.1909665340509363E-3</v>
      </c>
      <c r="AU16">
        <v>42241</v>
      </c>
      <c r="AV16">
        <v>5.4910127137220544E-2</v>
      </c>
    </row>
    <row r="17" spans="1:48" x14ac:dyDescent="0.25">
      <c r="A17">
        <v>42242</v>
      </c>
      <c r="B17">
        <v>-5.6414807302230807E-3</v>
      </c>
      <c r="C17">
        <v>42242</v>
      </c>
      <c r="D17">
        <v>3.3149171270718814E-3</v>
      </c>
      <c r="E17">
        <v>42242</v>
      </c>
      <c r="F17">
        <v>-2.0503102231785864E-3</v>
      </c>
      <c r="G17">
        <v>42242</v>
      </c>
      <c r="H17">
        <v>-8.7787245029692373E-3</v>
      </c>
      <c r="I17">
        <v>42242</v>
      </c>
      <c r="J17">
        <v>-1.3522007595565322E-2</v>
      </c>
      <c r="K17">
        <v>42242</v>
      </c>
      <c r="L17">
        <v>4.1382834564476445E-2</v>
      </c>
      <c r="M17">
        <v>42242</v>
      </c>
      <c r="N17">
        <v>4.9716896945928069E-2</v>
      </c>
      <c r="O17">
        <v>42242</v>
      </c>
      <c r="P17">
        <v>4.7055531514061055E-2</v>
      </c>
      <c r="Q17">
        <v>42242</v>
      </c>
      <c r="R17">
        <v>5.529816170975943E-2</v>
      </c>
      <c r="S17">
        <v>42242</v>
      </c>
      <c r="T17">
        <v>3.0933043108256397E-2</v>
      </c>
      <c r="U17">
        <v>42242</v>
      </c>
      <c r="V17">
        <v>1.2771392081736943E-2</v>
      </c>
      <c r="W17">
        <v>42242</v>
      </c>
      <c r="X17">
        <v>3.5376660457182574E-3</v>
      </c>
      <c r="Y17">
        <v>42242</v>
      </c>
      <c r="Z17">
        <v>-3.958754479339488E-2</v>
      </c>
      <c r="AA17">
        <v>42242</v>
      </c>
      <c r="AB17">
        <v>-3.2561939940710438E-2</v>
      </c>
      <c r="AC17">
        <v>42242</v>
      </c>
      <c r="AD17">
        <v>8.9790897908978984E-2</v>
      </c>
      <c r="AE17">
        <v>42242</v>
      </c>
      <c r="AF17">
        <v>0.73</v>
      </c>
      <c r="AG17">
        <v>42243</v>
      </c>
      <c r="AH17">
        <v>2.6539999999999999</v>
      </c>
      <c r="AI17">
        <v>42242</v>
      </c>
      <c r="AJ17">
        <v>2.0714000000000001</v>
      </c>
      <c r="AK17">
        <v>42242</v>
      </c>
      <c r="AL17">
        <v>0.38500000000000001</v>
      </c>
      <c r="AM17">
        <v>42242</v>
      </c>
      <c r="AN17">
        <v>1.9060000000000001</v>
      </c>
      <c r="AO17">
        <v>42242</v>
      </c>
      <c r="AP17">
        <v>-5.4880803335183415E-2</v>
      </c>
      <c r="AQ17">
        <v>42242</v>
      </c>
      <c r="AR17">
        <v>5.2034058656575954E-3</v>
      </c>
      <c r="AS17">
        <v>42242</v>
      </c>
      <c r="AT17">
        <v>2.0056630486078308E-3</v>
      </c>
      <c r="AU17">
        <v>42242</v>
      </c>
      <c r="AV17">
        <v>-5.9600820232399099E-2</v>
      </c>
    </row>
    <row r="18" spans="1:48" x14ac:dyDescent="0.25">
      <c r="A18">
        <v>42243</v>
      </c>
      <c r="B18">
        <v>-1.4279339580544392E-2</v>
      </c>
      <c r="C18">
        <v>42243</v>
      </c>
      <c r="D18">
        <v>3.4508076358295003E-3</v>
      </c>
      <c r="E18">
        <v>42243</v>
      </c>
      <c r="F18">
        <v>-5.3106459676640627E-3</v>
      </c>
      <c r="G18">
        <v>42243</v>
      </c>
      <c r="H18">
        <v>-1.7626117912650896E-2</v>
      </c>
      <c r="I18">
        <v>42243</v>
      </c>
      <c r="J18">
        <v>3.9033845395987532E-2</v>
      </c>
      <c r="K18">
        <v>42243</v>
      </c>
      <c r="L18">
        <v>-1.3978522890077616E-2</v>
      </c>
      <c r="M18">
        <v>42243</v>
      </c>
      <c r="N18">
        <v>-1.2903678076484182E-2</v>
      </c>
      <c r="O18">
        <v>42243</v>
      </c>
      <c r="P18">
        <v>-1.4692309843661211E-2</v>
      </c>
      <c r="Q18">
        <v>42243</v>
      </c>
      <c r="R18">
        <v>-1.0621724968134849E-2</v>
      </c>
      <c r="S18">
        <v>42243</v>
      </c>
      <c r="T18">
        <v>-1.679564043450954E-2</v>
      </c>
      <c r="U18">
        <v>42243</v>
      </c>
      <c r="V18">
        <v>3.3102143757881564E-2</v>
      </c>
      <c r="W18">
        <v>42243</v>
      </c>
      <c r="X18">
        <v>-1.0145344903560338E-2</v>
      </c>
      <c r="Y18">
        <v>42243</v>
      </c>
      <c r="Z18">
        <v>3.2017723665811237E-2</v>
      </c>
      <c r="AA18">
        <v>42243</v>
      </c>
      <c r="AB18">
        <v>3.2331693016438123E-2</v>
      </c>
      <c r="AC18">
        <v>42243</v>
      </c>
      <c r="AD18">
        <v>-9.2550790067720046E-2</v>
      </c>
      <c r="AE18">
        <v>42243</v>
      </c>
      <c r="AF18">
        <v>0.70399999999999996</v>
      </c>
      <c r="AG18">
        <v>42244</v>
      </c>
      <c r="AH18">
        <v>2.706</v>
      </c>
      <c r="AI18">
        <v>42243</v>
      </c>
      <c r="AJ18">
        <v>2.1751999999999998</v>
      </c>
      <c r="AK18">
        <v>42243</v>
      </c>
      <c r="AL18">
        <v>0.371</v>
      </c>
      <c r="AM18">
        <v>42243</v>
      </c>
      <c r="AN18">
        <v>1.9550000000000001</v>
      </c>
      <c r="AO18">
        <v>42243</v>
      </c>
      <c r="AP18">
        <v>1.8955274837828773E-2</v>
      </c>
      <c r="AQ18">
        <v>42243</v>
      </c>
      <c r="AR18">
        <v>-3.7647058823531143E-4</v>
      </c>
      <c r="AS18">
        <v>42243</v>
      </c>
      <c r="AT18">
        <v>8.3598257388437514E-3</v>
      </c>
      <c r="AU18">
        <v>42243</v>
      </c>
      <c r="AV18">
        <v>1.2937889408666248E-3</v>
      </c>
    </row>
    <row r="19" spans="1:48" x14ac:dyDescent="0.25">
      <c r="A19">
        <v>42244</v>
      </c>
      <c r="B19">
        <v>-3.8802302269934641E-3</v>
      </c>
      <c r="C19">
        <v>42244</v>
      </c>
      <c r="D19">
        <v>2.1950684129654618E-3</v>
      </c>
      <c r="E19">
        <v>42244</v>
      </c>
      <c r="F19">
        <v>5.3551782902259148E-3</v>
      </c>
      <c r="G19">
        <v>42244</v>
      </c>
      <c r="H19">
        <v>-6.0102527841611186E-3</v>
      </c>
      <c r="I19">
        <v>42244</v>
      </c>
      <c r="J19">
        <v>2.4297736162143035E-2</v>
      </c>
      <c r="K19">
        <v>42244</v>
      </c>
      <c r="L19">
        <v>3.4909632196931772E-2</v>
      </c>
      <c r="M19">
        <v>42244</v>
      </c>
      <c r="N19">
        <v>3.1827179585153464E-2</v>
      </c>
      <c r="O19">
        <v>42244</v>
      </c>
      <c r="P19">
        <v>3.470809561205157E-2</v>
      </c>
      <c r="Q19">
        <v>42244</v>
      </c>
      <c r="R19">
        <v>3.2135699971371334E-2</v>
      </c>
      <c r="S19">
        <v>42244</v>
      </c>
      <c r="T19">
        <v>3.559506288466685E-2</v>
      </c>
      <c r="U19">
        <v>42244</v>
      </c>
      <c r="V19">
        <v>4.4247787610619316E-2</v>
      </c>
      <c r="W19">
        <v>42244</v>
      </c>
      <c r="X19">
        <v>4.1123500194540918E-2</v>
      </c>
      <c r="Y19">
        <v>42244</v>
      </c>
      <c r="Z19">
        <v>1.0753214781874521E-2</v>
      </c>
      <c r="AA19">
        <v>42244</v>
      </c>
      <c r="AB19">
        <v>1.4496575319310034E-2</v>
      </c>
      <c r="AC19">
        <v>42244</v>
      </c>
      <c r="AD19">
        <v>2.4461028192371392E-2</v>
      </c>
      <c r="AE19">
        <v>42244</v>
      </c>
      <c r="AF19">
        <v>0.74199999999999999</v>
      </c>
      <c r="AG19">
        <v>42247</v>
      </c>
      <c r="AH19">
        <v>2.7290000000000001</v>
      </c>
      <c r="AI19">
        <v>42244</v>
      </c>
      <c r="AJ19">
        <v>2.1840999999999999</v>
      </c>
      <c r="AK19">
        <v>42244</v>
      </c>
      <c r="AL19">
        <v>0.39300000000000002</v>
      </c>
      <c r="AM19">
        <v>42244</v>
      </c>
      <c r="AN19">
        <v>1.9790000000000001</v>
      </c>
      <c r="AO19">
        <v>42244</v>
      </c>
      <c r="AP19">
        <v>-4.9254151421334047E-2</v>
      </c>
      <c r="AQ19">
        <v>42244</v>
      </c>
      <c r="AR19">
        <v>-1.4687882496939864E-2</v>
      </c>
      <c r="AS19">
        <v>42244</v>
      </c>
      <c r="AT19">
        <v>7.4731433909387412E-3</v>
      </c>
      <c r="AU19">
        <v>42244</v>
      </c>
      <c r="AV19">
        <v>-6.2367158735873951E-2</v>
      </c>
    </row>
    <row r="20" spans="1:48" x14ac:dyDescent="0.25">
      <c r="A20">
        <v>42247</v>
      </c>
      <c r="B20">
        <v>-7.7906901253010918E-4</v>
      </c>
      <c r="C20">
        <v>42247</v>
      </c>
      <c r="D20">
        <v>4.7455647222018893E-3</v>
      </c>
      <c r="E20">
        <v>42247</v>
      </c>
      <c r="F20">
        <v>5.1925480498442589E-3</v>
      </c>
      <c r="G20">
        <v>42247</v>
      </c>
      <c r="H20">
        <v>-5.4241508091765755E-3</v>
      </c>
      <c r="I20">
        <v>42247</v>
      </c>
      <c r="J20">
        <v>6.0875602467214129E-4</v>
      </c>
      <c r="K20">
        <v>42247</v>
      </c>
      <c r="L20">
        <v>3.6387602024825494E-3</v>
      </c>
      <c r="M20">
        <v>42247</v>
      </c>
      <c r="N20">
        <v>-1.6567108908626116E-3</v>
      </c>
      <c r="O20">
        <v>42247</v>
      </c>
      <c r="P20">
        <v>1.7709203299214327E-3</v>
      </c>
      <c r="Q20">
        <v>42247</v>
      </c>
      <c r="R20">
        <v>-2.7043894320782913E-3</v>
      </c>
      <c r="S20">
        <v>42248</v>
      </c>
      <c r="T20">
        <v>9.0293490180117786E-3</v>
      </c>
      <c r="U20">
        <v>42247</v>
      </c>
      <c r="V20">
        <v>-1.2857977790765585E-2</v>
      </c>
      <c r="W20">
        <v>42247</v>
      </c>
      <c r="X20">
        <v>-4.4104922580709971E-3</v>
      </c>
      <c r="Y20">
        <v>42247</v>
      </c>
      <c r="Z20">
        <v>3.0250171741382337E-2</v>
      </c>
      <c r="AA20">
        <v>42247</v>
      </c>
      <c r="AB20">
        <v>3.2917669170426711E-2</v>
      </c>
      <c r="AC20">
        <v>42247</v>
      </c>
      <c r="AD20">
        <v>4.5730473492513024E-2</v>
      </c>
      <c r="AE20">
        <v>42247</v>
      </c>
      <c r="AF20">
        <v>0.74199999999999999</v>
      </c>
      <c r="AG20">
        <v>42248</v>
      </c>
      <c r="AH20">
        <v>2.6630000000000003</v>
      </c>
      <c r="AI20">
        <v>42247</v>
      </c>
      <c r="AJ20">
        <v>2.1806000000000001</v>
      </c>
      <c r="AK20">
        <v>42247</v>
      </c>
      <c r="AL20">
        <v>0.379</v>
      </c>
      <c r="AM20">
        <v>42248</v>
      </c>
      <c r="AN20">
        <v>1.962</v>
      </c>
      <c r="AO20">
        <v>42247</v>
      </c>
      <c r="AP20">
        <v>6.1603090022273044E-3</v>
      </c>
      <c r="AQ20">
        <v>42248</v>
      </c>
      <c r="AR20">
        <v>-9.5556617295766699E-5</v>
      </c>
      <c r="AS20">
        <v>42247</v>
      </c>
      <c r="AT20">
        <v>9.2721372276316494E-4</v>
      </c>
      <c r="AU20">
        <v>42247</v>
      </c>
      <c r="AV20">
        <v>2.5703199274129673E-4</v>
      </c>
    </row>
    <row r="21" spans="1:48" x14ac:dyDescent="0.25">
      <c r="A21">
        <v>42248</v>
      </c>
      <c r="B21">
        <v>-2.9887596647391046E-3</v>
      </c>
      <c r="C21">
        <v>42248</v>
      </c>
      <c r="D21">
        <v>-5.4497892748145427E-3</v>
      </c>
      <c r="E21">
        <v>42248</v>
      </c>
      <c r="F21">
        <v>-7.3376772382583999E-3</v>
      </c>
      <c r="G21">
        <v>42248</v>
      </c>
      <c r="H21">
        <v>2.3245417970496618E-3</v>
      </c>
      <c r="I21">
        <v>42248</v>
      </c>
      <c r="J21">
        <v>-8.3916998094394346E-3</v>
      </c>
      <c r="K21">
        <v>42248</v>
      </c>
      <c r="L21">
        <v>-4.7442531009833644E-3</v>
      </c>
      <c r="M21">
        <v>42248</v>
      </c>
      <c r="N21">
        <v>-3.7937453209343497E-3</v>
      </c>
      <c r="O21">
        <v>42248</v>
      </c>
      <c r="P21">
        <v>-5.1603637813052439E-3</v>
      </c>
      <c r="Q21">
        <v>42248</v>
      </c>
      <c r="R21">
        <v>-6.744541788346492E-3</v>
      </c>
      <c r="S21">
        <v>42249</v>
      </c>
      <c r="T21">
        <v>-3.0313991491595527E-2</v>
      </c>
      <c r="U21">
        <v>42248</v>
      </c>
      <c r="V21">
        <v>1.7761989342806039E-3</v>
      </c>
      <c r="W21">
        <v>42248</v>
      </c>
      <c r="X21">
        <v>-2.2319239522640144E-3</v>
      </c>
      <c r="Y21">
        <v>42248</v>
      </c>
      <c r="Z21">
        <v>-1.2846775137539512E-2</v>
      </c>
      <c r="AA21">
        <v>42248</v>
      </c>
      <c r="AB21">
        <v>-8.2268679829655689E-3</v>
      </c>
      <c r="AC21">
        <v>42248</v>
      </c>
      <c r="AD21">
        <v>3.9086687306501666E-2</v>
      </c>
      <c r="AE21">
        <v>42248</v>
      </c>
      <c r="AF21">
        <v>0.79800000000000004</v>
      </c>
      <c r="AG21">
        <v>42249</v>
      </c>
      <c r="AH21">
        <v>2.6379999999999999</v>
      </c>
      <c r="AI21">
        <v>42248</v>
      </c>
      <c r="AJ21">
        <v>2.2179000000000002</v>
      </c>
      <c r="AK21">
        <v>42248</v>
      </c>
      <c r="AL21">
        <v>0.38</v>
      </c>
      <c r="AM21">
        <v>42249</v>
      </c>
      <c r="AN21">
        <v>1.9330000000000001</v>
      </c>
      <c r="AO21">
        <v>42249</v>
      </c>
      <c r="AP21">
        <v>4.7299474605954517E-2</v>
      </c>
      <c r="AQ21">
        <v>42249</v>
      </c>
      <c r="AR21">
        <v>-3.1536697247706025E-3</v>
      </c>
      <c r="AS21">
        <v>42248</v>
      </c>
      <c r="AT21">
        <v>-1.3895321908291569E-3</v>
      </c>
      <c r="AU21">
        <v>42249</v>
      </c>
      <c r="AV21">
        <v>5.4238390092879341E-2</v>
      </c>
    </row>
    <row r="22" spans="1:48" x14ac:dyDescent="0.25">
      <c r="A22">
        <v>42249</v>
      </c>
      <c r="B22">
        <v>-2.6718800912349794E-3</v>
      </c>
      <c r="C22">
        <v>42249</v>
      </c>
      <c r="D22">
        <v>-1.1689924746109415E-2</v>
      </c>
      <c r="E22">
        <v>42249</v>
      </c>
      <c r="F22">
        <v>-1.7848118958788128E-2</v>
      </c>
      <c r="G22">
        <v>42249</v>
      </c>
      <c r="H22">
        <v>9.2766033360092148E-3</v>
      </c>
      <c r="I22">
        <v>42249</v>
      </c>
      <c r="J22">
        <v>-2.9576407832956453E-2</v>
      </c>
      <c r="K22">
        <v>42249</v>
      </c>
      <c r="L22">
        <v>-2.4025618156223505E-2</v>
      </c>
      <c r="M22">
        <v>42249</v>
      </c>
      <c r="N22">
        <v>-2.3772206334446433E-2</v>
      </c>
      <c r="O22">
        <v>42249</v>
      </c>
      <c r="P22">
        <v>-2.4742860812997258E-2</v>
      </c>
      <c r="Q22">
        <v>42249</v>
      </c>
      <c r="R22">
        <v>-2.9191459572978529E-2</v>
      </c>
      <c r="S22">
        <v>42250</v>
      </c>
      <c r="T22">
        <v>4.0884437504746796E-3</v>
      </c>
      <c r="U22">
        <v>42249</v>
      </c>
      <c r="V22">
        <v>-3.8711583924349924E-2</v>
      </c>
      <c r="W22">
        <v>42249</v>
      </c>
      <c r="X22">
        <v>-2.3138529532382712E-2</v>
      </c>
      <c r="Y22">
        <v>42249</v>
      </c>
      <c r="Z22">
        <v>-3.8368003354070424E-2</v>
      </c>
      <c r="AA22">
        <v>42249</v>
      </c>
      <c r="AB22">
        <v>-3.834618262255618E-2</v>
      </c>
      <c r="AC22">
        <v>42249</v>
      </c>
      <c r="AD22">
        <v>0.14562383612662932</v>
      </c>
      <c r="AE22">
        <v>42249</v>
      </c>
      <c r="AF22">
        <v>0.79700000000000004</v>
      </c>
      <c r="AG22">
        <v>42250</v>
      </c>
      <c r="AH22">
        <v>2.69</v>
      </c>
      <c r="AI22">
        <v>42249</v>
      </c>
      <c r="AJ22">
        <v>2.1524000000000001</v>
      </c>
      <c r="AK22">
        <v>42249</v>
      </c>
      <c r="AL22">
        <v>0.36099999999999999</v>
      </c>
      <c r="AM22">
        <v>42250</v>
      </c>
      <c r="AN22">
        <v>1.925</v>
      </c>
      <c r="AO22">
        <v>42250</v>
      </c>
      <c r="AP22">
        <v>-6.7022514748966699E-3</v>
      </c>
      <c r="AQ22">
        <v>42250</v>
      </c>
      <c r="AR22">
        <v>4.7934042757158402E-4</v>
      </c>
      <c r="AS22">
        <v>42249</v>
      </c>
      <c r="AT22">
        <v>-7.6530612244897211E-3</v>
      </c>
      <c r="AU22">
        <v>42250</v>
      </c>
      <c r="AV22">
        <v>1.1130069100402373E-3</v>
      </c>
    </row>
    <row r="23" spans="1:48" x14ac:dyDescent="0.25">
      <c r="A23">
        <v>42250</v>
      </c>
      <c r="B23">
        <v>-3.2671197072653424E-4</v>
      </c>
      <c r="C23">
        <v>42250</v>
      </c>
      <c r="D23">
        <v>7.4665483847120573E-3</v>
      </c>
      <c r="E23">
        <v>42250</v>
      </c>
      <c r="F23">
        <v>7.6357187428159889E-3</v>
      </c>
      <c r="G23">
        <v>42250</v>
      </c>
      <c r="H23">
        <v>-7.777286787450266E-3</v>
      </c>
      <c r="I23">
        <v>42250</v>
      </c>
      <c r="J23">
        <v>1.8292969668469272E-2</v>
      </c>
      <c r="K23">
        <v>42250</v>
      </c>
      <c r="L23">
        <v>3.0300628033366195E-3</v>
      </c>
      <c r="M23">
        <v>42250</v>
      </c>
      <c r="N23">
        <v>3.2429507257201173E-3</v>
      </c>
      <c r="O23">
        <v>42250</v>
      </c>
      <c r="P23">
        <v>3.1768133394800557E-3</v>
      </c>
      <c r="Q23">
        <v>42250</v>
      </c>
      <c r="R23">
        <v>3.8217479088549222E-3</v>
      </c>
      <c r="S23">
        <v>42251</v>
      </c>
      <c r="T23">
        <v>1.8212124649245265E-2</v>
      </c>
      <c r="U23">
        <v>42250</v>
      </c>
      <c r="V23">
        <v>1.4448201660006044E-2</v>
      </c>
      <c r="W23">
        <v>42251</v>
      </c>
      <c r="X23">
        <v>-1.1893609786900239E-2</v>
      </c>
      <c r="Y23">
        <v>42250</v>
      </c>
      <c r="Z23">
        <v>-3.8693823356006352E-3</v>
      </c>
      <c r="AA23">
        <v>42250</v>
      </c>
      <c r="AB23">
        <v>-8.1996603771030685E-3</v>
      </c>
      <c r="AC23">
        <v>42250</v>
      </c>
      <c r="AD23">
        <v>-0.10695708712613794</v>
      </c>
      <c r="AE23">
        <v>42250</v>
      </c>
      <c r="AF23">
        <v>0.78200000000000003</v>
      </c>
      <c r="AG23">
        <v>42251</v>
      </c>
      <c r="AH23">
        <v>2.6859999999999999</v>
      </c>
      <c r="AI23">
        <v>42250</v>
      </c>
      <c r="AJ23">
        <v>2.1842999999999999</v>
      </c>
      <c r="AK23">
        <v>42250</v>
      </c>
      <c r="AL23">
        <v>0.39500000000000002</v>
      </c>
      <c r="AM23">
        <v>42251</v>
      </c>
      <c r="AN23">
        <v>1.903</v>
      </c>
      <c r="AO23">
        <v>42251</v>
      </c>
      <c r="AP23">
        <v>-3.0303030303030276E-2</v>
      </c>
      <c r="AQ23">
        <v>42251</v>
      </c>
      <c r="AR23">
        <v>9.5822154082103594E-5</v>
      </c>
      <c r="AS23">
        <v>42250</v>
      </c>
      <c r="AT23">
        <v>4.0897405935966802E-3</v>
      </c>
      <c r="AU23">
        <v>42251</v>
      </c>
      <c r="AV23">
        <v>-2.9809503135835413E-2</v>
      </c>
    </row>
    <row r="24" spans="1:48" x14ac:dyDescent="0.25">
      <c r="A24">
        <v>42251</v>
      </c>
      <c r="B24">
        <v>-2.6799137198509904E-3</v>
      </c>
      <c r="C24">
        <v>42251</v>
      </c>
      <c r="D24">
        <v>6.5306721455824501E-3</v>
      </c>
      <c r="E24">
        <v>42251</v>
      </c>
      <c r="F24">
        <v>-4.8672109686075382E-3</v>
      </c>
      <c r="G24">
        <v>42251</v>
      </c>
      <c r="H24">
        <v>-9.2633829161841152E-3</v>
      </c>
      <c r="I24">
        <v>42251</v>
      </c>
      <c r="J24">
        <v>1.1647835144650287E-3</v>
      </c>
      <c r="K24">
        <v>42251</v>
      </c>
      <c r="L24">
        <v>2.1706199011179095E-2</v>
      </c>
      <c r="M24">
        <v>42251</v>
      </c>
      <c r="N24">
        <v>2.6849985818143907E-2</v>
      </c>
      <c r="O24">
        <v>42251</v>
      </c>
      <c r="P24">
        <v>2.226730772837815E-2</v>
      </c>
      <c r="Q24">
        <v>42251</v>
      </c>
      <c r="R24">
        <v>1.8102147834207161E-2</v>
      </c>
      <c r="S24">
        <v>42254</v>
      </c>
      <c r="T24">
        <v>-2.4407097076249995E-2</v>
      </c>
      <c r="U24">
        <v>42251</v>
      </c>
      <c r="V24">
        <v>3.9393939393939092E-3</v>
      </c>
      <c r="W24">
        <v>42254</v>
      </c>
      <c r="X24">
        <v>-2.6580616164666448E-3</v>
      </c>
      <c r="Y24">
        <v>42251</v>
      </c>
      <c r="Z24">
        <v>4.8072990925869252E-3</v>
      </c>
      <c r="AA24">
        <v>42251</v>
      </c>
      <c r="AB24">
        <v>6.1323747092407732E-3</v>
      </c>
      <c r="AC24">
        <v>42251</v>
      </c>
      <c r="AD24">
        <v>-5.4605023662176455E-3</v>
      </c>
      <c r="AE24">
        <v>42251</v>
      </c>
      <c r="AF24">
        <v>0.72399999999999998</v>
      </c>
      <c r="AG24">
        <v>42254</v>
      </c>
      <c r="AH24">
        <v>2.6269999999999998</v>
      </c>
      <c r="AI24">
        <v>42251</v>
      </c>
      <c r="AJ24">
        <v>2.1596000000000002</v>
      </c>
      <c r="AK24">
        <v>42251</v>
      </c>
      <c r="AL24">
        <v>0.40100000000000002</v>
      </c>
      <c r="AM24">
        <v>42254</v>
      </c>
      <c r="AN24">
        <v>1.8260000000000001</v>
      </c>
      <c r="AO24">
        <v>42254</v>
      </c>
      <c r="AP24">
        <v>1.8749999999999822E-2</v>
      </c>
      <c r="AQ24">
        <v>42254</v>
      </c>
      <c r="AR24">
        <v>-2.8743891922967668E-3</v>
      </c>
      <c r="AS24">
        <v>42251</v>
      </c>
      <c r="AT24">
        <v>1.3964855114627639E-3</v>
      </c>
      <c r="AU24">
        <v>42254</v>
      </c>
      <c r="AV24">
        <v>2.4230806443810149E-2</v>
      </c>
    </row>
    <row r="25" spans="1:48" x14ac:dyDescent="0.25">
      <c r="A25">
        <v>42254</v>
      </c>
      <c r="B25">
        <v>-5.767466247214692E-3</v>
      </c>
      <c r="C25">
        <v>42254</v>
      </c>
      <c r="D25">
        <v>-7.873441714660534E-3</v>
      </c>
      <c r="E25">
        <v>42254</v>
      </c>
      <c r="F25">
        <v>-1.5087912747757892E-2</v>
      </c>
      <c r="G25">
        <v>42254</v>
      </c>
      <c r="H25">
        <v>2.3374988762023818E-3</v>
      </c>
      <c r="I25">
        <v>42255</v>
      </c>
      <c r="J25">
        <v>-1.5329578244401953E-2</v>
      </c>
      <c r="K25">
        <v>42254</v>
      </c>
      <c r="L25">
        <v>-2.8086785179391449E-2</v>
      </c>
      <c r="M25">
        <v>42254</v>
      </c>
      <c r="N25">
        <v>-2.7118078977770521E-2</v>
      </c>
      <c r="O25">
        <v>42254</v>
      </c>
      <c r="P25">
        <v>-2.7473249971713409E-2</v>
      </c>
      <c r="Q25">
        <v>42254</v>
      </c>
      <c r="R25">
        <v>-3.3373315458971264E-2</v>
      </c>
      <c r="S25">
        <v>42255</v>
      </c>
      <c r="T25">
        <v>5.2292600266097278E-3</v>
      </c>
      <c r="U25">
        <v>42255</v>
      </c>
      <c r="V25">
        <v>-2.9882281919710318E-2</v>
      </c>
      <c r="W25">
        <v>42255</v>
      </c>
      <c r="X25">
        <v>-8.7030914986426788E-3</v>
      </c>
      <c r="Y25">
        <v>42254</v>
      </c>
      <c r="Z25">
        <v>-2.1461975020885538E-2</v>
      </c>
      <c r="AA25">
        <v>42254</v>
      </c>
      <c r="AB25">
        <v>-2.0644347719969147E-2</v>
      </c>
      <c r="AC25">
        <v>42255</v>
      </c>
      <c r="AD25">
        <v>7.3206442166910746E-2</v>
      </c>
      <c r="AE25">
        <v>42254</v>
      </c>
      <c r="AF25">
        <v>0.66800000000000004</v>
      </c>
      <c r="AG25">
        <v>42255</v>
      </c>
      <c r="AH25">
        <v>2.661</v>
      </c>
      <c r="AI25">
        <v>42255</v>
      </c>
      <c r="AJ25">
        <v>2.1244000000000001</v>
      </c>
      <c r="AK25">
        <v>42254</v>
      </c>
      <c r="AL25">
        <v>0.36</v>
      </c>
      <c r="AM25">
        <v>42255</v>
      </c>
      <c r="AN25">
        <v>1.806</v>
      </c>
      <c r="AO25">
        <v>42255</v>
      </c>
      <c r="AP25">
        <v>-1.075664621676875E-2</v>
      </c>
      <c r="AQ25">
        <v>42255</v>
      </c>
      <c r="AR25">
        <v>2.8826751225130565E-4</v>
      </c>
      <c r="AS25">
        <v>42255</v>
      </c>
      <c r="AT25">
        <v>-1.045903544450888E-3</v>
      </c>
      <c r="AU25">
        <v>42255</v>
      </c>
      <c r="AV25">
        <v>-3.1822878228781049E-3</v>
      </c>
    </row>
    <row r="26" spans="1:48" x14ac:dyDescent="0.25">
      <c r="A26">
        <v>42255</v>
      </c>
      <c r="B26">
        <v>7.0533948582729433E-3</v>
      </c>
      <c r="C26">
        <v>42255</v>
      </c>
      <c r="D26">
        <v>4.8497317951354812E-3</v>
      </c>
      <c r="E26">
        <v>42255</v>
      </c>
      <c r="F26">
        <v>9.9207998714174739E-3</v>
      </c>
      <c r="G26">
        <v>42255</v>
      </c>
      <c r="H26">
        <v>1.8835770024216991E-3</v>
      </c>
      <c r="I26">
        <v>42256</v>
      </c>
      <c r="J26">
        <v>2.5083020164270664E-2</v>
      </c>
      <c r="K26">
        <v>42255</v>
      </c>
      <c r="L26">
        <v>5.8721048489083216E-3</v>
      </c>
      <c r="M26">
        <v>42255</v>
      </c>
      <c r="N26">
        <v>7.0302569027418382E-3</v>
      </c>
      <c r="O26">
        <v>42255</v>
      </c>
      <c r="P26">
        <v>5.5718890024367695E-3</v>
      </c>
      <c r="Q26">
        <v>42255</v>
      </c>
      <c r="R26">
        <v>1.8248175182482562E-3</v>
      </c>
      <c r="S26">
        <v>42256</v>
      </c>
      <c r="T26">
        <v>1.1783647102980854E-2</v>
      </c>
      <c r="U26">
        <v>42256</v>
      </c>
      <c r="V26">
        <v>3.173615432482868E-2</v>
      </c>
      <c r="W26">
        <v>42256</v>
      </c>
      <c r="X26">
        <v>3.3892706835011444E-2</v>
      </c>
      <c r="Y26">
        <v>42255</v>
      </c>
      <c r="Z26">
        <v>3.8393314808320422E-3</v>
      </c>
      <c r="AA26">
        <v>42255</v>
      </c>
      <c r="AB26">
        <v>7.7533869147750067E-4</v>
      </c>
      <c r="AC26">
        <v>42256</v>
      </c>
      <c r="AD26">
        <v>-8.799454297407916E-2</v>
      </c>
      <c r="AE26">
        <v>42255</v>
      </c>
      <c r="AF26">
        <v>0.67500000000000004</v>
      </c>
      <c r="AG26">
        <v>42256</v>
      </c>
      <c r="AH26">
        <v>2.6669999999999998</v>
      </c>
      <c r="AI26">
        <v>42256</v>
      </c>
      <c r="AJ26">
        <v>2.1827999999999999</v>
      </c>
      <c r="AK26">
        <v>42255</v>
      </c>
      <c r="AL26">
        <v>0.37</v>
      </c>
      <c r="AM26">
        <v>42256</v>
      </c>
      <c r="AN26">
        <v>1.839</v>
      </c>
      <c r="AO26">
        <v>42256</v>
      </c>
      <c r="AP26">
        <v>-2.0534446879177604E-2</v>
      </c>
      <c r="AQ26">
        <v>42256</v>
      </c>
      <c r="AR26">
        <v>3.3621517771373899E-3</v>
      </c>
      <c r="AS26">
        <v>42256</v>
      </c>
      <c r="AT26">
        <v>5.4676593764542147E-3</v>
      </c>
      <c r="AU26">
        <v>42256</v>
      </c>
      <c r="AV26">
        <v>-2.3439906181146219E-2</v>
      </c>
    </row>
    <row r="27" spans="1:48" x14ac:dyDescent="0.25">
      <c r="A27">
        <v>42256</v>
      </c>
      <c r="B27">
        <v>7.789487464816558E-3</v>
      </c>
      <c r="C27">
        <v>42256</v>
      </c>
      <c r="D27">
        <v>4.9725776965265922E-3</v>
      </c>
      <c r="E27">
        <v>42256</v>
      </c>
      <c r="F27">
        <v>1.2336803516647565E-2</v>
      </c>
      <c r="G27">
        <v>42256</v>
      </c>
      <c r="H27">
        <v>2.9543419874664689E-3</v>
      </c>
      <c r="I27">
        <v>42257</v>
      </c>
      <c r="J27">
        <v>-1.3897563229596788E-2</v>
      </c>
      <c r="K27">
        <v>42256</v>
      </c>
      <c r="L27">
        <v>1.0686559815721752E-2</v>
      </c>
      <c r="M27">
        <v>42256</v>
      </c>
      <c r="N27">
        <v>1.6100136418360167E-2</v>
      </c>
      <c r="O27">
        <v>42256</v>
      </c>
      <c r="P27">
        <v>1.1216490461136486E-2</v>
      </c>
      <c r="Q27">
        <v>42256</v>
      </c>
      <c r="R27">
        <v>1.4353369763205892E-2</v>
      </c>
      <c r="S27">
        <v>42257</v>
      </c>
      <c r="T27">
        <v>1.3489855355428571E-2</v>
      </c>
      <c r="U27">
        <v>42257</v>
      </c>
      <c r="V27">
        <v>-5.1266586248490675E-3</v>
      </c>
      <c r="W27">
        <v>42257</v>
      </c>
      <c r="X27">
        <v>3.8346593017024588E-2</v>
      </c>
      <c r="Y27">
        <v>42256</v>
      </c>
      <c r="Z27">
        <v>-2.4265318885785203E-2</v>
      </c>
      <c r="AA27">
        <v>42256</v>
      </c>
      <c r="AB27">
        <v>-2.001867671981461E-2</v>
      </c>
      <c r="AC27">
        <v>42257</v>
      </c>
      <c r="AD27">
        <v>2.281226626776367E-2</v>
      </c>
      <c r="AE27">
        <v>42256</v>
      </c>
      <c r="AF27">
        <v>0.67600000000000005</v>
      </c>
      <c r="AG27">
        <v>42257</v>
      </c>
      <c r="AH27">
        <v>2.7370000000000001</v>
      </c>
      <c r="AI27">
        <v>42257</v>
      </c>
      <c r="AJ27">
        <v>2.2006000000000001</v>
      </c>
      <c r="AK27">
        <v>42256</v>
      </c>
      <c r="AL27">
        <v>0.35499999999999998</v>
      </c>
      <c r="AM27">
        <v>42257</v>
      </c>
      <c r="AN27">
        <v>1.8679999999999999</v>
      </c>
      <c r="AO27">
        <v>42257</v>
      </c>
      <c r="AP27">
        <v>-2.0177006092499061E-2</v>
      </c>
      <c r="AQ27">
        <v>42257</v>
      </c>
      <c r="AR27">
        <v>4.7869794159871581E-4</v>
      </c>
      <c r="AS27">
        <v>42257</v>
      </c>
      <c r="AT27">
        <v>-1.2727062362607455E-3</v>
      </c>
      <c r="AU27">
        <v>42257</v>
      </c>
      <c r="AV27">
        <v>-3.2190370484932895E-2</v>
      </c>
    </row>
    <row r="28" spans="1:48" x14ac:dyDescent="0.25">
      <c r="A28">
        <v>42257</v>
      </c>
      <c r="B28">
        <v>-1.8186541958951086E-3</v>
      </c>
      <c r="C28">
        <v>42257</v>
      </c>
      <c r="D28">
        <v>-2.1101651749982908E-3</v>
      </c>
      <c r="E28">
        <v>42257</v>
      </c>
      <c r="F28">
        <v>3.9248212417397621E-3</v>
      </c>
      <c r="G28">
        <v>42257</v>
      </c>
      <c r="H28">
        <v>3.5704721949469942E-4</v>
      </c>
      <c r="I28">
        <v>42258</v>
      </c>
      <c r="J28">
        <v>5.2779551399559921E-3</v>
      </c>
      <c r="K28">
        <v>42257</v>
      </c>
      <c r="L28">
        <v>1.4425021638619917E-2</v>
      </c>
      <c r="M28">
        <v>42257</v>
      </c>
      <c r="N28">
        <v>3.0920929652937801E-3</v>
      </c>
      <c r="O28">
        <v>42257</v>
      </c>
      <c r="P28">
        <v>1.1175568364544919E-2</v>
      </c>
      <c r="Q28">
        <v>42257</v>
      </c>
      <c r="R28">
        <v>1.2570033041229722E-2</v>
      </c>
      <c r="S28">
        <v>42258</v>
      </c>
      <c r="T28">
        <v>-1.1751466123830268E-2</v>
      </c>
      <c r="U28">
        <v>42258</v>
      </c>
      <c r="V28">
        <v>1.0306153379811889E-2</v>
      </c>
      <c r="W28">
        <v>42258</v>
      </c>
      <c r="X28">
        <v>-2.047831250765042E-2</v>
      </c>
      <c r="Y28">
        <v>42257</v>
      </c>
      <c r="Z28">
        <v>7.7088645946423506E-2</v>
      </c>
      <c r="AA28">
        <v>42257</v>
      </c>
      <c r="AB28">
        <v>6.3993336674407431E-2</v>
      </c>
      <c r="AC28">
        <v>42258</v>
      </c>
      <c r="AD28">
        <v>-2.4497257769652725E-2</v>
      </c>
      <c r="AE28">
        <v>42257</v>
      </c>
      <c r="AF28">
        <v>0.69799999999999995</v>
      </c>
      <c r="AG28">
        <v>42258</v>
      </c>
      <c r="AH28">
        <v>2.71</v>
      </c>
      <c r="AI28">
        <v>42258</v>
      </c>
      <c r="AJ28">
        <v>2.222</v>
      </c>
      <c r="AK28">
        <v>42257</v>
      </c>
      <c r="AL28">
        <v>0.36899999999999999</v>
      </c>
      <c r="AM28">
        <v>42258</v>
      </c>
      <c r="AN28">
        <v>1.873</v>
      </c>
      <c r="AO28">
        <v>42258</v>
      </c>
      <c r="AP28">
        <v>1.2565159326220154E-2</v>
      </c>
      <c r="AQ28">
        <v>42258</v>
      </c>
      <c r="AR28">
        <v>-2.2009569377990923E-3</v>
      </c>
      <c r="AS28">
        <v>42258</v>
      </c>
      <c r="AT28">
        <v>2.4328081556999059E-3</v>
      </c>
      <c r="AU28">
        <v>42258</v>
      </c>
      <c r="AV28">
        <v>1.6193418603630994E-2</v>
      </c>
    </row>
    <row r="29" spans="1:48" x14ac:dyDescent="0.25">
      <c r="A29">
        <v>42258</v>
      </c>
      <c r="B29">
        <v>5.0104112441438087E-3</v>
      </c>
      <c r="C29">
        <v>42258</v>
      </c>
      <c r="D29">
        <v>-1.6042000875018392E-3</v>
      </c>
      <c r="E29">
        <v>42258</v>
      </c>
      <c r="F29">
        <v>6.0640095900987845E-3</v>
      </c>
      <c r="G29">
        <v>42258</v>
      </c>
      <c r="H29">
        <v>6.5137860265906955E-3</v>
      </c>
      <c r="I29">
        <v>42261</v>
      </c>
      <c r="J29">
        <v>4.4870382986135215E-3</v>
      </c>
      <c r="K29">
        <v>42258</v>
      </c>
      <c r="L29">
        <v>-1.459077861076763E-2</v>
      </c>
      <c r="M29">
        <v>42258</v>
      </c>
      <c r="N29">
        <v>-8.9953334523911188E-3</v>
      </c>
      <c r="O29">
        <v>42258</v>
      </c>
      <c r="P29">
        <v>-1.4935871167407799E-2</v>
      </c>
      <c r="Q29">
        <v>42258</v>
      </c>
      <c r="R29">
        <v>-1.4258352841029942E-2</v>
      </c>
      <c r="S29">
        <v>42261</v>
      </c>
      <c r="T29">
        <v>-6.1811524397277218E-3</v>
      </c>
      <c r="U29">
        <v>42261</v>
      </c>
      <c r="V29">
        <v>3.9003900390039981E-3</v>
      </c>
      <c r="W29">
        <v>42261</v>
      </c>
      <c r="X29">
        <v>-3.1207676277774654E-3</v>
      </c>
      <c r="Y29">
        <v>42258</v>
      </c>
      <c r="Z29">
        <v>-2.5086691837355457E-2</v>
      </c>
      <c r="AA29">
        <v>42258</v>
      </c>
      <c r="AB29">
        <v>-1.8475888467993862E-2</v>
      </c>
      <c r="AC29">
        <v>42261</v>
      </c>
      <c r="AD29">
        <v>-2.3988005997001571E-2</v>
      </c>
      <c r="AE29">
        <v>42258</v>
      </c>
      <c r="AF29">
        <v>0.69499999999999995</v>
      </c>
      <c r="AG29">
        <v>42261</v>
      </c>
      <c r="AH29">
        <v>2.7359999999999998</v>
      </c>
      <c r="AI29">
        <v>42261</v>
      </c>
      <c r="AJ29">
        <v>2.1882999999999999</v>
      </c>
      <c r="AK29">
        <v>42258</v>
      </c>
      <c r="AL29">
        <v>0.35</v>
      </c>
      <c r="AM29">
        <v>42261</v>
      </c>
      <c r="AN29">
        <v>1.829</v>
      </c>
      <c r="AO29">
        <v>42261</v>
      </c>
      <c r="AP29">
        <v>8.6084638075787367E-3</v>
      </c>
      <c r="AQ29">
        <v>42261</v>
      </c>
      <c r="AR29">
        <v>7.6723889901209041E-4</v>
      </c>
      <c r="AS29">
        <v>42261</v>
      </c>
      <c r="AT29">
        <v>-3.4670056627761348E-4</v>
      </c>
      <c r="AU29">
        <v>42261</v>
      </c>
      <c r="AV29">
        <v>1.2148869908420901E-2</v>
      </c>
    </row>
    <row r="30" spans="1:48" x14ac:dyDescent="0.25">
      <c r="A30">
        <v>42261</v>
      </c>
      <c r="B30">
        <v>-1.0359339592100891E-3</v>
      </c>
      <c r="C30">
        <v>42261</v>
      </c>
      <c r="D30">
        <v>-6.2810400233712649E-3</v>
      </c>
      <c r="E30">
        <v>42261</v>
      </c>
      <c r="F30">
        <v>-1.3901263458462321E-3</v>
      </c>
      <c r="G30">
        <v>42261</v>
      </c>
      <c r="H30">
        <v>5.1418439716310882E-3</v>
      </c>
      <c r="I30">
        <v>42262</v>
      </c>
      <c r="J30">
        <v>-4.0896458529868784E-3</v>
      </c>
      <c r="K30">
        <v>42261</v>
      </c>
      <c r="L30">
        <v>-1.0401324477377405E-2</v>
      </c>
      <c r="M30">
        <v>42261</v>
      </c>
      <c r="N30">
        <v>-8.5089379106092489E-3</v>
      </c>
      <c r="O30">
        <v>42261</v>
      </c>
      <c r="P30">
        <v>-1.0306909975971168E-2</v>
      </c>
      <c r="Q30">
        <v>42261</v>
      </c>
      <c r="R30">
        <v>-1.0722510074841707E-2</v>
      </c>
      <c r="S30">
        <v>42262</v>
      </c>
      <c r="T30">
        <v>-5.4219191338006345E-3</v>
      </c>
      <c r="U30">
        <v>42262</v>
      </c>
      <c r="V30">
        <v>-1.4943215780036656E-3</v>
      </c>
      <c r="W30">
        <v>42262</v>
      </c>
      <c r="X30">
        <v>6.877695599289968E-4</v>
      </c>
      <c r="Y30">
        <v>42261</v>
      </c>
      <c r="Z30">
        <v>-1.9344663987557187E-3</v>
      </c>
      <c r="AA30">
        <v>42261</v>
      </c>
      <c r="AB30">
        <v>4.7988536822751726E-4</v>
      </c>
      <c r="AC30">
        <v>42262</v>
      </c>
      <c r="AD30">
        <v>3.8402457757302777E-4</v>
      </c>
      <c r="AE30">
        <v>42261</v>
      </c>
      <c r="AF30">
        <v>0.65300000000000002</v>
      </c>
      <c r="AG30">
        <v>42262</v>
      </c>
      <c r="AH30">
        <v>2.6930000000000001</v>
      </c>
      <c r="AI30">
        <v>42262</v>
      </c>
      <c r="AJ30">
        <v>2.1831</v>
      </c>
      <c r="AK30">
        <v>42261</v>
      </c>
      <c r="AL30">
        <v>0.34499999999999997</v>
      </c>
      <c r="AM30">
        <v>42262</v>
      </c>
      <c r="AN30">
        <v>1.8519999999999999</v>
      </c>
      <c r="AO30">
        <v>42262</v>
      </c>
      <c r="AP30">
        <v>1.5073327802696879E-2</v>
      </c>
      <c r="AQ30">
        <v>42262</v>
      </c>
      <c r="AR30">
        <v>-9.5831336847140847E-4</v>
      </c>
      <c r="AS30">
        <v>42262</v>
      </c>
      <c r="AT30">
        <v>-1.734104046242857E-3</v>
      </c>
      <c r="AU30">
        <v>42262</v>
      </c>
      <c r="AV30">
        <v>1.2027418126427936E-2</v>
      </c>
    </row>
    <row r="31" spans="1:48" x14ac:dyDescent="0.25">
      <c r="A31">
        <v>42262</v>
      </c>
      <c r="B31">
        <v>-1.2962602890653763E-4</v>
      </c>
      <c r="C31">
        <v>42262</v>
      </c>
      <c r="D31">
        <v>1.910921652212183E-3</v>
      </c>
      <c r="E31">
        <v>42262</v>
      </c>
      <c r="F31">
        <v>-3.0904839966677811E-3</v>
      </c>
      <c r="G31">
        <v>42262</v>
      </c>
      <c r="H31">
        <v>-1.8521785147291858E-3</v>
      </c>
      <c r="I31">
        <v>42263</v>
      </c>
      <c r="J31">
        <v>1.2831344116577714E-2</v>
      </c>
      <c r="K31">
        <v>42262</v>
      </c>
      <c r="L31">
        <v>-6.7205719411176368E-3</v>
      </c>
      <c r="M31">
        <v>42262</v>
      </c>
      <c r="N31">
        <v>8.0801615242065417E-4</v>
      </c>
      <c r="O31">
        <v>42262</v>
      </c>
      <c r="P31">
        <v>-3.8645645777524162E-3</v>
      </c>
      <c r="Q31">
        <v>42262</v>
      </c>
      <c r="R31">
        <v>-9.6748381465048272E-3</v>
      </c>
      <c r="S31">
        <v>42263</v>
      </c>
      <c r="T31">
        <v>8.7121728826429212E-3</v>
      </c>
      <c r="U31">
        <v>42263</v>
      </c>
      <c r="V31">
        <v>9.5779706674647969E-3</v>
      </c>
      <c r="W31">
        <v>42263</v>
      </c>
      <c r="X31">
        <v>-7.0219393282773268E-3</v>
      </c>
      <c r="Y31">
        <v>42262</v>
      </c>
      <c r="Z31">
        <v>-1.6344524978345709E-2</v>
      </c>
      <c r="AA31">
        <v>42262</v>
      </c>
      <c r="AB31">
        <v>-1.2038669666200486E-2</v>
      </c>
      <c r="AC31">
        <v>42263</v>
      </c>
      <c r="AD31">
        <v>-9.7888675623800436E-2</v>
      </c>
      <c r="AE31">
        <v>42262</v>
      </c>
      <c r="AF31">
        <v>0.65500000000000003</v>
      </c>
      <c r="AG31">
        <v>42263</v>
      </c>
      <c r="AH31">
        <v>2.6790000000000003</v>
      </c>
      <c r="AI31">
        <v>42263</v>
      </c>
      <c r="AJ31">
        <v>2.2867000000000002</v>
      </c>
      <c r="AK31">
        <v>42262</v>
      </c>
      <c r="AL31">
        <v>0.36399999999999999</v>
      </c>
      <c r="AM31">
        <v>42263</v>
      </c>
      <c r="AN31">
        <v>1.911</v>
      </c>
      <c r="AO31">
        <v>42263</v>
      </c>
      <c r="AP31">
        <v>-1.7730742059259841E-3</v>
      </c>
      <c r="AQ31">
        <v>42263</v>
      </c>
      <c r="AR31">
        <v>-1.1510791366906581E-3</v>
      </c>
      <c r="AS31">
        <v>42263</v>
      </c>
      <c r="AT31">
        <v>-2.3161551823969173E-4</v>
      </c>
      <c r="AU31">
        <v>42263</v>
      </c>
      <c r="AV31">
        <v>-4.2986411718312079E-3</v>
      </c>
    </row>
    <row r="32" spans="1:48" x14ac:dyDescent="0.25">
      <c r="A32">
        <v>42263</v>
      </c>
      <c r="B32">
        <v>-5.3801776106825461E-3</v>
      </c>
      <c r="C32">
        <v>42263</v>
      </c>
      <c r="D32">
        <v>-1.2470657276995034E-3</v>
      </c>
      <c r="E32">
        <v>42263</v>
      </c>
      <c r="F32">
        <v>-3.8656458917403214E-3</v>
      </c>
      <c r="G32">
        <v>42263</v>
      </c>
      <c r="H32">
        <v>-4.241406733233144E-3</v>
      </c>
      <c r="I32">
        <v>42264</v>
      </c>
      <c r="J32">
        <v>8.7053672987578157E-3</v>
      </c>
      <c r="K32">
        <v>42263</v>
      </c>
      <c r="L32">
        <v>1.1336498345561941E-2</v>
      </c>
      <c r="M32">
        <v>42263</v>
      </c>
      <c r="N32">
        <v>5.5656777611743369E-3</v>
      </c>
      <c r="O32">
        <v>42263</v>
      </c>
      <c r="P32">
        <v>1.007047442704101E-2</v>
      </c>
      <c r="Q32">
        <v>42263</v>
      </c>
      <c r="R32">
        <v>1.3001322168356255E-2</v>
      </c>
      <c r="S32">
        <v>42264</v>
      </c>
      <c r="T32">
        <v>1.4926029718456579E-2</v>
      </c>
      <c r="U32">
        <v>42264</v>
      </c>
      <c r="V32">
        <v>2.431070263860069E-2</v>
      </c>
      <c r="W32">
        <v>42264</v>
      </c>
      <c r="X32">
        <v>2.2561595166492809E-2</v>
      </c>
      <c r="Y32">
        <v>42263</v>
      </c>
      <c r="Z32">
        <v>3.3831133771575761E-3</v>
      </c>
      <c r="AA32">
        <v>42263</v>
      </c>
      <c r="AB32">
        <v>-1.1624646986829745E-4</v>
      </c>
      <c r="AC32">
        <v>42264</v>
      </c>
      <c r="AD32">
        <v>-6.0000000000000053E-2</v>
      </c>
      <c r="AE32">
        <v>42263</v>
      </c>
      <c r="AF32">
        <v>0.74299999999999999</v>
      </c>
      <c r="AG32">
        <v>42264</v>
      </c>
      <c r="AH32">
        <v>2.7960000000000003</v>
      </c>
      <c r="AI32">
        <v>42264</v>
      </c>
      <c r="AJ32">
        <v>2.294</v>
      </c>
      <c r="AK32">
        <v>42263</v>
      </c>
      <c r="AL32">
        <v>0.38200000000000001</v>
      </c>
      <c r="AM32">
        <v>42264</v>
      </c>
      <c r="AN32">
        <v>1.9419999999999999</v>
      </c>
      <c r="AO32">
        <v>42264</v>
      </c>
      <c r="AP32">
        <v>-2.1675478400843717E-2</v>
      </c>
      <c r="AQ32">
        <v>42264</v>
      </c>
      <c r="AR32">
        <v>-4.3215211754543681E-4</v>
      </c>
      <c r="AS32">
        <v>42264</v>
      </c>
      <c r="AT32">
        <v>-3.590872234449205E-3</v>
      </c>
      <c r="AU32">
        <v>42264</v>
      </c>
      <c r="AV32">
        <v>-2.1223206457659294E-2</v>
      </c>
    </row>
    <row r="33" spans="1:48" x14ac:dyDescent="0.25">
      <c r="A33">
        <v>42264</v>
      </c>
      <c r="B33">
        <v>9.7106360792493795E-3</v>
      </c>
      <c r="C33">
        <v>42264</v>
      </c>
      <c r="D33">
        <v>7.9324274697025743E-3</v>
      </c>
      <c r="E33">
        <v>42264</v>
      </c>
      <c r="F33">
        <v>1.0943749560247351E-2</v>
      </c>
      <c r="G33">
        <v>42264</v>
      </c>
      <c r="H33">
        <v>1.8635193894755986E-3</v>
      </c>
      <c r="I33">
        <v>42265</v>
      </c>
      <c r="J33">
        <v>-2.5610055580335134E-3</v>
      </c>
      <c r="K33">
        <v>42264</v>
      </c>
      <c r="L33">
        <v>1.6735348636683023E-2</v>
      </c>
      <c r="M33">
        <v>42264</v>
      </c>
      <c r="N33">
        <v>3.8358364096258146E-3</v>
      </c>
      <c r="O33">
        <v>42264</v>
      </c>
      <c r="P33">
        <v>1.3776655443322072E-2</v>
      </c>
      <c r="Q33">
        <v>42264</v>
      </c>
      <c r="R33">
        <v>3.4080197230077491E-3</v>
      </c>
      <c r="S33">
        <v>42265</v>
      </c>
      <c r="T33">
        <v>-6.7777454926066794E-3</v>
      </c>
      <c r="U33">
        <v>42265</v>
      </c>
      <c r="V33">
        <v>-2.3154848046309517E-3</v>
      </c>
      <c r="W33">
        <v>42265</v>
      </c>
      <c r="X33">
        <v>-1.6505336725541886E-3</v>
      </c>
      <c r="Y33">
        <v>42264</v>
      </c>
      <c r="Z33">
        <v>8.0503792199031476E-3</v>
      </c>
      <c r="AA33">
        <v>42264</v>
      </c>
      <c r="AB33">
        <v>7.0850202429149078E-3</v>
      </c>
      <c r="AC33">
        <v>42265</v>
      </c>
      <c r="AD33">
        <v>-5.4323223177908941E-3</v>
      </c>
      <c r="AE33">
        <v>42264</v>
      </c>
      <c r="AF33">
        <v>0.77400000000000002</v>
      </c>
      <c r="AG33">
        <v>42265</v>
      </c>
      <c r="AH33">
        <v>2.8650000000000002</v>
      </c>
      <c r="AI33">
        <v>42265</v>
      </c>
      <c r="AJ33">
        <v>2.1903000000000001</v>
      </c>
      <c r="AK33">
        <v>42264</v>
      </c>
      <c r="AL33">
        <v>0.37</v>
      </c>
      <c r="AM33">
        <v>42265</v>
      </c>
      <c r="AN33">
        <v>1.9550000000000001</v>
      </c>
      <c r="AO33">
        <v>42265</v>
      </c>
      <c r="AP33">
        <v>-1.889334903051032E-2</v>
      </c>
      <c r="AQ33">
        <v>42265</v>
      </c>
      <c r="AR33">
        <v>4.3233895373973041E-4</v>
      </c>
      <c r="AS33">
        <v>42265</v>
      </c>
      <c r="AT33">
        <v>8.1376424087431509E-4</v>
      </c>
      <c r="AU33">
        <v>42265</v>
      </c>
      <c r="AV33">
        <v>-2.0849420849420874E-2</v>
      </c>
    </row>
    <row r="34" spans="1:48" x14ac:dyDescent="0.25">
      <c r="A34">
        <v>42265</v>
      </c>
      <c r="B34">
        <v>6.3254372942618264E-3</v>
      </c>
      <c r="C34">
        <v>42265</v>
      </c>
      <c r="D34">
        <v>-6.4854623624572838E-3</v>
      </c>
      <c r="E34">
        <v>42265</v>
      </c>
      <c r="F34">
        <v>1.7131996680674888E-3</v>
      </c>
      <c r="G34">
        <v>42265</v>
      </c>
      <c r="H34">
        <v>1.2843224092116801E-2</v>
      </c>
      <c r="I34">
        <v>42268</v>
      </c>
      <c r="J34">
        <v>-1.6164204602552523E-2</v>
      </c>
      <c r="K34">
        <v>42265</v>
      </c>
      <c r="L34">
        <v>2.0017908494480707E-3</v>
      </c>
      <c r="M34">
        <v>42265</v>
      </c>
      <c r="N34">
        <v>2.3173475463988957E-4</v>
      </c>
      <c r="O34">
        <v>42265</v>
      </c>
      <c r="P34">
        <v>1.2300917340910544E-3</v>
      </c>
      <c r="Q34">
        <v>42265</v>
      </c>
      <c r="R34">
        <v>9.9002746061569447E-3</v>
      </c>
      <c r="S34">
        <v>42268</v>
      </c>
      <c r="T34">
        <v>-1.3395851617668653E-2</v>
      </c>
      <c r="U34">
        <v>42268</v>
      </c>
      <c r="V34">
        <v>-1.8566869741804437E-2</v>
      </c>
      <c r="W34">
        <v>42268</v>
      </c>
      <c r="X34">
        <v>6.7332870197187589E-3</v>
      </c>
      <c r="Y34">
        <v>42265</v>
      </c>
      <c r="Z34">
        <v>1.4344911840454388E-2</v>
      </c>
      <c r="AA34">
        <v>42265</v>
      </c>
      <c r="AB34">
        <v>1.3112861605323989E-2</v>
      </c>
      <c r="AC34">
        <v>42268</v>
      </c>
      <c r="AD34">
        <v>0.12335002275830687</v>
      </c>
      <c r="AE34">
        <v>42265</v>
      </c>
      <c r="AF34">
        <v>0.78100000000000003</v>
      </c>
      <c r="AG34">
        <v>42268</v>
      </c>
      <c r="AH34">
        <v>2.7709999999999999</v>
      </c>
      <c r="AI34">
        <v>42268</v>
      </c>
      <c r="AJ34">
        <v>2.1335999999999999</v>
      </c>
      <c r="AK34">
        <v>42265</v>
      </c>
      <c r="AL34">
        <v>0.36499999999999999</v>
      </c>
      <c r="AM34">
        <v>42268</v>
      </c>
      <c r="AN34">
        <v>1.83</v>
      </c>
      <c r="AO34">
        <v>42268</v>
      </c>
      <c r="AP34">
        <v>2.2871517587358614E-2</v>
      </c>
      <c r="AQ34">
        <v>42268</v>
      </c>
      <c r="AR34">
        <v>1.0563718428886482E-3</v>
      </c>
      <c r="AS34">
        <v>42268</v>
      </c>
      <c r="AT34">
        <v>-2.7877802299919319E-3</v>
      </c>
      <c r="AU34">
        <v>42268</v>
      </c>
      <c r="AV34">
        <v>1.5362776025236613E-2</v>
      </c>
    </row>
    <row r="35" spans="1:48" x14ac:dyDescent="0.25">
      <c r="A35">
        <v>42268</v>
      </c>
      <c r="B35">
        <v>-3.5276762234622838E-3</v>
      </c>
      <c r="C35">
        <v>42268</v>
      </c>
      <c r="D35">
        <v>9.1682558310108853E-3</v>
      </c>
      <c r="E35">
        <v>42268</v>
      </c>
      <c r="F35">
        <v>-4.0832687528392642E-3</v>
      </c>
      <c r="G35">
        <v>42268</v>
      </c>
      <c r="H35">
        <v>-1.1980760822037695E-2</v>
      </c>
      <c r="I35">
        <v>42269</v>
      </c>
      <c r="J35">
        <v>4.5658135983617232E-3</v>
      </c>
      <c r="K35">
        <v>42268</v>
      </c>
      <c r="L35">
        <v>-2.5625437688232777E-2</v>
      </c>
      <c r="M35">
        <v>42268</v>
      </c>
      <c r="N35">
        <v>-3.0638599043167014E-2</v>
      </c>
      <c r="O35">
        <v>42268</v>
      </c>
      <c r="P35">
        <v>-3.0250722558887277E-2</v>
      </c>
      <c r="Q35">
        <v>42268</v>
      </c>
      <c r="R35">
        <v>-3.5635062611806712E-2</v>
      </c>
      <c r="S35">
        <v>42269</v>
      </c>
      <c r="T35">
        <v>7.5359061353741374E-4</v>
      </c>
      <c r="U35">
        <v>42269</v>
      </c>
      <c r="V35">
        <v>-1.7735737511083149E-3</v>
      </c>
      <c r="W35">
        <v>42269</v>
      </c>
      <c r="X35">
        <v>-6.8839906576781962E-3</v>
      </c>
      <c r="Y35">
        <v>42271</v>
      </c>
      <c r="Z35">
        <v>-1.9642724417556878E-2</v>
      </c>
      <c r="AA35">
        <v>42271</v>
      </c>
      <c r="AB35">
        <v>-1.9793419174078841E-2</v>
      </c>
      <c r="AC35">
        <v>42269</v>
      </c>
      <c r="AD35">
        <v>-6.6045380875202508E-2</v>
      </c>
      <c r="AE35">
        <v>42268</v>
      </c>
      <c r="AF35">
        <v>0.66300000000000003</v>
      </c>
      <c r="AG35">
        <v>42269</v>
      </c>
      <c r="AH35">
        <v>2.7170000000000001</v>
      </c>
      <c r="AI35">
        <v>42269</v>
      </c>
      <c r="AJ35">
        <v>2.2012</v>
      </c>
      <c r="AK35">
        <v>42271</v>
      </c>
      <c r="AL35">
        <v>0.314</v>
      </c>
      <c r="AM35">
        <v>42269</v>
      </c>
      <c r="AN35">
        <v>1.8839999999999999</v>
      </c>
      <c r="AO35">
        <v>42269</v>
      </c>
      <c r="AP35">
        <v>8.5440488473661258E-2</v>
      </c>
      <c r="AQ35">
        <v>42269</v>
      </c>
      <c r="AR35">
        <v>-4.1730621642362964E-3</v>
      </c>
      <c r="AS35">
        <v>42269</v>
      </c>
      <c r="AT35">
        <v>-1.8637157833429896E-3</v>
      </c>
      <c r="AU35">
        <v>42269</v>
      </c>
      <c r="AV35">
        <v>-3.3538385062292231E-2</v>
      </c>
    </row>
    <row r="36" spans="1:48" x14ac:dyDescent="0.25">
      <c r="A36">
        <v>42269</v>
      </c>
      <c r="B36">
        <v>-1.8666323377960481E-3</v>
      </c>
      <c r="C36">
        <v>42269</v>
      </c>
      <c r="D36">
        <v>7.2679700559632465E-3</v>
      </c>
      <c r="E36">
        <v>42269</v>
      </c>
      <c r="F36">
        <v>3.2145367900784372E-3</v>
      </c>
      <c r="G36">
        <v>42269</v>
      </c>
      <c r="H36">
        <v>-9.559214020180451E-3</v>
      </c>
      <c r="I36">
        <v>42270</v>
      </c>
      <c r="J36">
        <v>-1.2318439020422289E-2</v>
      </c>
      <c r="K36">
        <v>42269</v>
      </c>
      <c r="L36">
        <v>1.0946129170938068E-2</v>
      </c>
      <c r="M36">
        <v>42269</v>
      </c>
      <c r="N36">
        <v>3.2623515554408566E-3</v>
      </c>
      <c r="O36">
        <v>42269</v>
      </c>
      <c r="P36">
        <v>8.6846356063723373E-3</v>
      </c>
      <c r="Q36">
        <v>42269</v>
      </c>
      <c r="R36">
        <v>8.0878533798323105E-3</v>
      </c>
      <c r="S36">
        <v>42270</v>
      </c>
      <c r="T36">
        <v>-2.8298937091464471E-2</v>
      </c>
      <c r="U36">
        <v>42270</v>
      </c>
      <c r="V36">
        <v>-1.86556114894878E-2</v>
      </c>
      <c r="W36">
        <v>42270</v>
      </c>
      <c r="X36">
        <v>1.1157545206432751E-3</v>
      </c>
      <c r="Y36">
        <v>42272</v>
      </c>
      <c r="Z36">
        <v>-2.758019967670533E-2</v>
      </c>
      <c r="AA36">
        <v>42272</v>
      </c>
      <c r="AB36">
        <v>-2.4213952597819999E-2</v>
      </c>
      <c r="AC36">
        <v>42270</v>
      </c>
      <c r="AD36">
        <v>5.6399132321041323E-2</v>
      </c>
      <c r="AE36">
        <v>42269</v>
      </c>
      <c r="AF36">
        <v>0.68400000000000005</v>
      </c>
      <c r="AG36">
        <v>42270</v>
      </c>
      <c r="AH36">
        <v>2.75</v>
      </c>
      <c r="AI36">
        <v>42270</v>
      </c>
      <c r="AJ36">
        <v>2.1337000000000002</v>
      </c>
      <c r="AK36">
        <v>42272</v>
      </c>
      <c r="AL36">
        <v>0.33100000000000002</v>
      </c>
      <c r="AM36">
        <v>42270</v>
      </c>
      <c r="AN36">
        <v>1.784</v>
      </c>
      <c r="AO36">
        <v>42270</v>
      </c>
      <c r="AP36">
        <v>5.4104380436480914E-2</v>
      </c>
      <c r="AQ36">
        <v>42270</v>
      </c>
      <c r="AR36">
        <v>-5.1538943210829302E-3</v>
      </c>
      <c r="AS36">
        <v>42270</v>
      </c>
      <c r="AT36">
        <v>-7.2353833586182859E-3</v>
      </c>
      <c r="AU36">
        <v>42270</v>
      </c>
      <c r="AV36">
        <v>7.8199791047175227E-2</v>
      </c>
    </row>
    <row r="37" spans="1:48" x14ac:dyDescent="0.25">
      <c r="A37">
        <v>42270</v>
      </c>
      <c r="B37">
        <v>-9.15715483330104E-3</v>
      </c>
      <c r="C37">
        <v>42270</v>
      </c>
      <c r="D37">
        <v>-3.8242297424055938E-3</v>
      </c>
      <c r="E37">
        <v>42270</v>
      </c>
      <c r="F37">
        <v>-1.2383652508826337E-2</v>
      </c>
      <c r="G37">
        <v>42270</v>
      </c>
      <c r="H37">
        <v>-6.2555853440571241E-3</v>
      </c>
      <c r="I37">
        <v>42271</v>
      </c>
      <c r="J37">
        <v>-2.0486529334856618E-3</v>
      </c>
      <c r="K37">
        <v>42270</v>
      </c>
      <c r="L37">
        <v>-3.4236179260713095E-2</v>
      </c>
      <c r="M37">
        <v>42270</v>
      </c>
      <c r="N37">
        <v>-3.7980561913291577E-2</v>
      </c>
      <c r="O37">
        <v>42270</v>
      </c>
      <c r="P37">
        <v>-3.4122309025597097E-2</v>
      </c>
      <c r="Q37">
        <v>42270</v>
      </c>
      <c r="R37">
        <v>-3.1576622994258896E-2</v>
      </c>
      <c r="S37">
        <v>42271</v>
      </c>
      <c r="T37">
        <v>1.6240329928030262E-2</v>
      </c>
      <c r="U37">
        <v>42271</v>
      </c>
      <c r="V37">
        <v>-1.5992757996379003E-2</v>
      </c>
      <c r="W37">
        <v>42271</v>
      </c>
      <c r="X37">
        <v>-2.3461457606871239E-2</v>
      </c>
      <c r="Y37">
        <v>42275</v>
      </c>
      <c r="Z37">
        <v>1.7566753149785619E-2</v>
      </c>
      <c r="AA37">
        <v>42275</v>
      </c>
      <c r="AB37">
        <v>1.8809084984267255E-2</v>
      </c>
      <c r="AC37">
        <v>42271</v>
      </c>
      <c r="AD37">
        <v>-2.2587268993839893E-2</v>
      </c>
      <c r="AE37">
        <v>42270</v>
      </c>
      <c r="AF37">
        <v>0.59</v>
      </c>
      <c r="AG37">
        <v>42271</v>
      </c>
      <c r="AH37">
        <v>2.6659999999999999</v>
      </c>
      <c r="AI37">
        <v>42271</v>
      </c>
      <c r="AJ37">
        <v>2.1497000000000002</v>
      </c>
      <c r="AK37">
        <v>42275</v>
      </c>
      <c r="AL37">
        <v>0.32400000000000001</v>
      </c>
      <c r="AM37">
        <v>42271</v>
      </c>
      <c r="AN37">
        <v>1.796</v>
      </c>
      <c r="AO37">
        <v>42271</v>
      </c>
      <c r="AP37">
        <v>-9.4254549048188307E-3</v>
      </c>
      <c r="AQ37">
        <v>42271</v>
      </c>
      <c r="AR37">
        <v>-8.2308511668438555E-4</v>
      </c>
      <c r="AS37">
        <v>42271</v>
      </c>
      <c r="AT37">
        <v>-1.7632537909955115E-3</v>
      </c>
      <c r="AU37">
        <v>42271</v>
      </c>
      <c r="AV37">
        <v>-2.6952811708969016E-3</v>
      </c>
    </row>
    <row r="38" spans="1:48" x14ac:dyDescent="0.25">
      <c r="A38">
        <v>42271</v>
      </c>
      <c r="B38">
        <v>-7.8099576960625194E-3</v>
      </c>
      <c r="C38">
        <v>42271</v>
      </c>
      <c r="D38">
        <v>-1.2820512820512886E-2</v>
      </c>
      <c r="E38">
        <v>42271</v>
      </c>
      <c r="F38">
        <v>-6.8408937034529771E-3</v>
      </c>
      <c r="G38">
        <v>42271</v>
      </c>
      <c r="H38">
        <v>5.9352517985611364E-3</v>
      </c>
      <c r="I38">
        <v>42272</v>
      </c>
      <c r="J38">
        <v>-3.3629742722152134E-3</v>
      </c>
      <c r="K38">
        <v>42271</v>
      </c>
      <c r="L38">
        <v>9.7549740206059887E-4</v>
      </c>
      <c r="M38">
        <v>42271</v>
      </c>
      <c r="N38">
        <v>4.3842326443528368E-3</v>
      </c>
      <c r="O38">
        <v>42271</v>
      </c>
      <c r="P38">
        <v>1.2808634450023337E-3</v>
      </c>
      <c r="Q38">
        <v>42271</v>
      </c>
      <c r="R38">
        <v>-1.3224899293151737E-2</v>
      </c>
      <c r="S38">
        <v>42272</v>
      </c>
      <c r="T38">
        <v>-1.1728644748882688E-2</v>
      </c>
      <c r="U38">
        <v>42272</v>
      </c>
      <c r="V38">
        <v>-4.2931616068691003E-3</v>
      </c>
      <c r="W38">
        <v>42272</v>
      </c>
      <c r="X38">
        <v>-6.3590886103631616E-3</v>
      </c>
      <c r="Y38">
        <v>42276</v>
      </c>
      <c r="Z38">
        <v>-1.3165172581766305E-2</v>
      </c>
      <c r="AA38">
        <v>42276</v>
      </c>
      <c r="AB38">
        <v>-1.0414015586630909E-2</v>
      </c>
      <c r="AC38">
        <v>42272</v>
      </c>
      <c r="AD38">
        <v>2.6890756302521135E-2</v>
      </c>
      <c r="AE38">
        <v>42271</v>
      </c>
      <c r="AF38">
        <v>0.59699999999999998</v>
      </c>
      <c r="AG38">
        <v>42272</v>
      </c>
      <c r="AH38">
        <v>2.6560000000000001</v>
      </c>
      <c r="AI38">
        <v>42272</v>
      </c>
      <c r="AJ38">
        <v>2.1265999999999998</v>
      </c>
      <c r="AK38">
        <v>42276</v>
      </c>
      <c r="AL38">
        <v>0.35799999999999998</v>
      </c>
      <c r="AM38">
        <v>42272</v>
      </c>
      <c r="AN38">
        <v>1.7549999999999999</v>
      </c>
      <c r="AO38">
        <v>42272</v>
      </c>
      <c r="AP38">
        <v>6.7641043547662871E-2</v>
      </c>
      <c r="AQ38">
        <v>42272</v>
      </c>
      <c r="AR38">
        <v>-3.7311624751660277E-3</v>
      </c>
      <c r="AS38">
        <v>42272</v>
      </c>
      <c r="AT38">
        <v>-4.9458313707018142E-3</v>
      </c>
      <c r="AU38">
        <v>42272</v>
      </c>
      <c r="AV38">
        <v>5.4299440652681552E-2</v>
      </c>
    </row>
    <row r="39" spans="1:48" x14ac:dyDescent="0.25">
      <c r="A39">
        <v>42272</v>
      </c>
      <c r="B39">
        <v>-1.9678583142013206E-4</v>
      </c>
      <c r="C39">
        <v>42272</v>
      </c>
      <c r="D39">
        <v>-4.1822584195465584E-3</v>
      </c>
      <c r="E39">
        <v>42272</v>
      </c>
      <c r="F39">
        <v>-1.9033387506680599E-3</v>
      </c>
      <c r="G39">
        <v>42272</v>
      </c>
      <c r="H39">
        <v>3.9334882889325851E-3</v>
      </c>
      <c r="I39">
        <v>42275</v>
      </c>
      <c r="J39">
        <v>-4.6578064836666488E-4</v>
      </c>
      <c r="K39">
        <v>42272</v>
      </c>
      <c r="L39">
        <v>-1.9308207172393343E-2</v>
      </c>
      <c r="M39">
        <v>42272</v>
      </c>
      <c r="N39">
        <v>-1.9243452877571454E-2</v>
      </c>
      <c r="O39">
        <v>42272</v>
      </c>
      <c r="P39">
        <v>-1.9691622375397233E-2</v>
      </c>
      <c r="Q39">
        <v>42272</v>
      </c>
      <c r="R39">
        <v>-1.2631903258106814E-2</v>
      </c>
      <c r="S39">
        <v>42275</v>
      </c>
      <c r="T39">
        <v>2.4745491479479131E-2</v>
      </c>
      <c r="U39">
        <v>42275</v>
      </c>
      <c r="V39">
        <v>-2.1558361564520956E-3</v>
      </c>
      <c r="W39">
        <v>42276</v>
      </c>
      <c r="X39">
        <v>1.6403533809505877E-3</v>
      </c>
      <c r="Y39">
        <v>42277</v>
      </c>
      <c r="Z39">
        <v>-4.0479770315968611E-2</v>
      </c>
      <c r="AA39">
        <v>42277</v>
      </c>
      <c r="AB39">
        <v>-4.3894708306978059E-2</v>
      </c>
      <c r="AC39">
        <v>42275</v>
      </c>
      <c r="AD39">
        <v>2.6595744680850908E-2</v>
      </c>
      <c r="AE39">
        <v>42272</v>
      </c>
      <c r="AF39">
        <v>0.60299999999999998</v>
      </c>
      <c r="AG39">
        <v>42275</v>
      </c>
      <c r="AH39">
        <v>2.6920000000000002</v>
      </c>
      <c r="AI39">
        <v>42275</v>
      </c>
      <c r="AJ39">
        <v>2.1623000000000001</v>
      </c>
      <c r="AK39">
        <v>42277</v>
      </c>
      <c r="AL39">
        <v>0.33200000000000002</v>
      </c>
      <c r="AM39">
        <v>42275</v>
      </c>
      <c r="AN39">
        <v>1.8399999999999999</v>
      </c>
      <c r="AO39">
        <v>42275</v>
      </c>
      <c r="AP39">
        <v>-1.240480306499081E-2</v>
      </c>
      <c r="AQ39">
        <v>42275</v>
      </c>
      <c r="AR39">
        <v>1.7509727626459082E-3</v>
      </c>
      <c r="AS39">
        <v>42275</v>
      </c>
      <c r="AT39">
        <v>-5.0887573964497612E-3</v>
      </c>
      <c r="AU39">
        <v>42275</v>
      </c>
      <c r="AV39">
        <v>-1.4844325979697204E-2</v>
      </c>
    </row>
    <row r="40" spans="1:48" x14ac:dyDescent="0.25">
      <c r="A40">
        <v>42275</v>
      </c>
      <c r="B40">
        <v>-4.0677076499147091E-3</v>
      </c>
      <c r="C40">
        <v>42275</v>
      </c>
      <c r="D40">
        <v>-8.1049218980244753E-4</v>
      </c>
      <c r="E40">
        <v>42275</v>
      </c>
      <c r="F40">
        <v>1.1474594700922047E-4</v>
      </c>
      <c r="G40">
        <v>42275</v>
      </c>
      <c r="H40">
        <v>-3.116651825467498E-3</v>
      </c>
      <c r="I40">
        <v>42276</v>
      </c>
      <c r="J40">
        <v>-2.5666117824929779E-2</v>
      </c>
      <c r="K40">
        <v>42275</v>
      </c>
      <c r="L40">
        <v>3.069073711136272E-2</v>
      </c>
      <c r="M40">
        <v>42275</v>
      </c>
      <c r="N40">
        <v>2.7672885260786595E-2</v>
      </c>
      <c r="O40">
        <v>42275</v>
      </c>
      <c r="P40">
        <v>3.1073015957129524E-2</v>
      </c>
      <c r="Q40">
        <v>42275</v>
      </c>
      <c r="R40">
        <v>2.8473359856463043E-2</v>
      </c>
      <c r="S40">
        <v>42276</v>
      </c>
      <c r="T40">
        <v>-2.4578450518169204E-2</v>
      </c>
      <c r="U40">
        <v>42276</v>
      </c>
      <c r="V40">
        <v>-2.1296296296296258E-2</v>
      </c>
      <c r="W40">
        <v>42277</v>
      </c>
      <c r="X40">
        <v>-2.8746721232679184E-2</v>
      </c>
      <c r="Y40">
        <v>42278</v>
      </c>
      <c r="Z40">
        <v>2.7010473195659523E-2</v>
      </c>
      <c r="AA40">
        <v>42278</v>
      </c>
      <c r="AB40">
        <v>2.5910201232988372E-2</v>
      </c>
      <c r="AC40">
        <v>42276</v>
      </c>
      <c r="AD40">
        <v>6.9748903945795249E-2</v>
      </c>
      <c r="AE40">
        <v>42275</v>
      </c>
      <c r="AF40">
        <v>0.64900000000000002</v>
      </c>
      <c r="AG40">
        <v>42276</v>
      </c>
      <c r="AH40">
        <v>2.6859999999999999</v>
      </c>
      <c r="AI40">
        <v>42276</v>
      </c>
      <c r="AJ40">
        <v>2.0949</v>
      </c>
      <c r="AK40">
        <v>42278</v>
      </c>
      <c r="AL40">
        <v>0.35599999999999998</v>
      </c>
      <c r="AM40">
        <v>42276</v>
      </c>
      <c r="AN40">
        <v>1.7709999999999999</v>
      </c>
      <c r="AO40">
        <v>42276</v>
      </c>
      <c r="AP40">
        <v>7.6238911886457705E-2</v>
      </c>
      <c r="AQ40">
        <v>42276</v>
      </c>
      <c r="AR40">
        <v>-1.2429597980190388E-2</v>
      </c>
      <c r="AS40">
        <v>42276</v>
      </c>
      <c r="AT40">
        <v>-1.5344355893897821E-2</v>
      </c>
      <c r="AU40">
        <v>42276</v>
      </c>
      <c r="AV40">
        <v>7.7210908829243641E-2</v>
      </c>
    </row>
    <row r="41" spans="1:48" x14ac:dyDescent="0.25">
      <c r="A41">
        <v>42276</v>
      </c>
      <c r="B41">
        <v>-3.9525691699615617E-4</v>
      </c>
      <c r="C41">
        <v>42276</v>
      </c>
      <c r="D41">
        <v>-4.8668977214071374E-3</v>
      </c>
      <c r="E41">
        <v>42276</v>
      </c>
      <c r="F41">
        <v>-5.8404449446550766E-3</v>
      </c>
      <c r="G41">
        <v>42276</v>
      </c>
      <c r="H41">
        <v>4.3769539973204097E-3</v>
      </c>
      <c r="I41">
        <v>42277</v>
      </c>
      <c r="J41">
        <v>1.2328818080848958E-3</v>
      </c>
      <c r="K41">
        <v>42276</v>
      </c>
      <c r="L41">
        <v>-2.7587453634062786E-2</v>
      </c>
      <c r="M41">
        <v>42276</v>
      </c>
      <c r="N41">
        <v>-2.1156976342128431E-2</v>
      </c>
      <c r="O41">
        <v>42276</v>
      </c>
      <c r="P41">
        <v>-2.3680119235760411E-2</v>
      </c>
      <c r="Q41">
        <v>42276</v>
      </c>
      <c r="R41">
        <v>-2.8822815533980695E-2</v>
      </c>
      <c r="S41">
        <v>42277</v>
      </c>
      <c r="T41">
        <v>-8.3270961224126694E-3</v>
      </c>
      <c r="U41">
        <v>42277</v>
      </c>
      <c r="V41">
        <v>4.7303689687794304E-3</v>
      </c>
      <c r="W41">
        <v>42279</v>
      </c>
      <c r="X41">
        <v>1.5786776012301384E-2</v>
      </c>
      <c r="Y41">
        <v>42279</v>
      </c>
      <c r="Z41">
        <v>1.9224011755131887E-2</v>
      </c>
      <c r="AA41">
        <v>42279</v>
      </c>
      <c r="AB41">
        <v>2.2378752232206089E-2</v>
      </c>
      <c r="AC41">
        <v>42277</v>
      </c>
      <c r="AD41">
        <v>1.8628912071534387E-3</v>
      </c>
      <c r="AE41">
        <v>42276</v>
      </c>
      <c r="AF41">
        <v>0.58699999999999997</v>
      </c>
      <c r="AG41">
        <v>42277</v>
      </c>
      <c r="AH41">
        <v>2.5840000000000001</v>
      </c>
      <c r="AI41">
        <v>42277</v>
      </c>
      <c r="AJ41">
        <v>2.0508000000000002</v>
      </c>
      <c r="AK41">
        <v>42279</v>
      </c>
      <c r="AL41">
        <v>0.32500000000000001</v>
      </c>
      <c r="AM41">
        <v>42277</v>
      </c>
      <c r="AN41">
        <v>1.756</v>
      </c>
      <c r="AO41">
        <v>42277</v>
      </c>
      <c r="AP41">
        <v>2.7913314870984252E-3</v>
      </c>
      <c r="AQ41">
        <v>42277</v>
      </c>
      <c r="AR41">
        <v>-9.0462143559488783E-3</v>
      </c>
      <c r="AS41">
        <v>42277</v>
      </c>
      <c r="AT41">
        <v>-1.2080212611753627E-4</v>
      </c>
      <c r="AU41">
        <v>42277</v>
      </c>
      <c r="AV41">
        <v>1.7034068136272618E-2</v>
      </c>
    </row>
    <row r="42" spans="1:48" x14ac:dyDescent="0.25">
      <c r="A42">
        <v>42277</v>
      </c>
      <c r="B42">
        <v>-1.5157506260708997E-3</v>
      </c>
      <c r="C42">
        <v>42277</v>
      </c>
      <c r="D42">
        <v>-2.0007410151907656E-3</v>
      </c>
      <c r="E42">
        <v>42277</v>
      </c>
      <c r="F42">
        <v>-3.0720193443793953E-3</v>
      </c>
      <c r="G42">
        <v>42277</v>
      </c>
      <c r="H42">
        <v>4.4468160796862222E-4</v>
      </c>
      <c r="I42">
        <v>42278</v>
      </c>
      <c r="J42">
        <v>1.9075521869974299E-2</v>
      </c>
      <c r="K42">
        <v>42277</v>
      </c>
      <c r="L42">
        <v>-3.0571143319448879E-3</v>
      </c>
      <c r="M42">
        <v>42277</v>
      </c>
      <c r="N42">
        <v>-3.4955264642458905E-3</v>
      </c>
      <c r="O42">
        <v>42277</v>
      </c>
      <c r="P42">
        <v>-3.151896401968779E-3</v>
      </c>
      <c r="Q42">
        <v>42277</v>
      </c>
      <c r="R42">
        <v>4.6079350203060976E-3</v>
      </c>
      <c r="S42">
        <v>42278</v>
      </c>
      <c r="T42">
        <v>2.5785041731254843E-2</v>
      </c>
      <c r="U42">
        <v>42278</v>
      </c>
      <c r="V42">
        <v>2.8876333961079803E-2</v>
      </c>
      <c r="W42">
        <v>42282</v>
      </c>
      <c r="X42">
        <v>3.0995855387474291E-2</v>
      </c>
      <c r="Y42">
        <v>42282</v>
      </c>
      <c r="Z42">
        <v>1.5291365400460499E-4</v>
      </c>
      <c r="AA42">
        <v>42282</v>
      </c>
      <c r="AB42">
        <v>1.511013765474134E-3</v>
      </c>
      <c r="AC42">
        <v>42278</v>
      </c>
      <c r="AD42">
        <v>-4.6857567869096339E-2</v>
      </c>
      <c r="AE42">
        <v>42277</v>
      </c>
      <c r="AF42">
        <v>0.58299999999999996</v>
      </c>
      <c r="AG42">
        <v>42278</v>
      </c>
      <c r="AH42">
        <v>2.605</v>
      </c>
      <c r="AI42">
        <v>42278</v>
      </c>
      <c r="AJ42">
        <v>2.0367999999999999</v>
      </c>
      <c r="AK42">
        <v>42282</v>
      </c>
      <c r="AL42">
        <v>0.317</v>
      </c>
      <c r="AM42">
        <v>42278</v>
      </c>
      <c r="AN42">
        <v>1.762</v>
      </c>
      <c r="AO42">
        <v>42278</v>
      </c>
      <c r="AP42">
        <v>-7.4410958904109759E-3</v>
      </c>
      <c r="AQ42">
        <v>42278</v>
      </c>
      <c r="AR42">
        <v>1.1014090097241525E-2</v>
      </c>
      <c r="AS42">
        <v>42278</v>
      </c>
      <c r="AT42">
        <v>6.2824694937779757E-3</v>
      </c>
      <c r="AU42">
        <v>42278</v>
      </c>
      <c r="AV42">
        <v>-2.020886699507396E-2</v>
      </c>
    </row>
    <row r="43" spans="1:48" x14ac:dyDescent="0.25">
      <c r="A43">
        <v>42278</v>
      </c>
      <c r="B43">
        <v>-1.518051613754845E-3</v>
      </c>
      <c r="C43">
        <v>42278</v>
      </c>
      <c r="D43">
        <v>4.7520047520046571E-3</v>
      </c>
      <c r="E43">
        <v>42278</v>
      </c>
      <c r="F43">
        <v>-3.1972481615816228E-4</v>
      </c>
      <c r="G43">
        <v>42278</v>
      </c>
      <c r="H43">
        <v>-6.4005689394613929E-3</v>
      </c>
      <c r="I43">
        <v>42279</v>
      </c>
      <c r="J43">
        <v>1.9739274907162319E-3</v>
      </c>
      <c r="K43">
        <v>42278</v>
      </c>
      <c r="L43">
        <v>2.5682995950484955E-2</v>
      </c>
      <c r="M43">
        <v>42278</v>
      </c>
      <c r="N43">
        <v>2.22255142639467E-2</v>
      </c>
      <c r="O43">
        <v>42278</v>
      </c>
      <c r="P43">
        <v>2.3370716798795987E-2</v>
      </c>
      <c r="Q43">
        <v>42278</v>
      </c>
      <c r="R43">
        <v>2.1068180051309948E-2</v>
      </c>
      <c r="S43">
        <v>42279</v>
      </c>
      <c r="T43">
        <v>1.7916032209266408E-3</v>
      </c>
      <c r="U43">
        <v>42279</v>
      </c>
      <c r="V43">
        <v>5.4911531421597548E-3</v>
      </c>
      <c r="W43">
        <v>42283</v>
      </c>
      <c r="X43">
        <v>1.5010058460583009E-2</v>
      </c>
      <c r="Y43">
        <v>42283</v>
      </c>
      <c r="Z43">
        <v>1.5817091327397836E-2</v>
      </c>
      <c r="AA43">
        <v>42283</v>
      </c>
      <c r="AB43">
        <v>1.3149516928272931E-2</v>
      </c>
      <c r="AC43">
        <v>42279</v>
      </c>
      <c r="AD43">
        <v>-1.1314865392118567E-2</v>
      </c>
      <c r="AE43">
        <v>42278</v>
      </c>
      <c r="AF43">
        <v>0.58699999999999997</v>
      </c>
      <c r="AG43">
        <v>42279</v>
      </c>
      <c r="AH43">
        <v>2.6189999999999998</v>
      </c>
      <c r="AI43">
        <v>42279</v>
      </c>
      <c r="AJ43">
        <v>2.0367999999999999</v>
      </c>
      <c r="AK43">
        <v>42283</v>
      </c>
      <c r="AL43">
        <v>0.313</v>
      </c>
      <c r="AM43">
        <v>42279</v>
      </c>
      <c r="AN43">
        <v>1.742</v>
      </c>
      <c r="AO43">
        <v>42279</v>
      </c>
      <c r="AP43">
        <v>3.7870841660134102E-2</v>
      </c>
      <c r="AQ43">
        <v>42279</v>
      </c>
      <c r="AR43">
        <v>1.0795956423594877E-3</v>
      </c>
      <c r="AS43">
        <v>42279</v>
      </c>
      <c r="AT43">
        <v>-1.1165806219234131E-2</v>
      </c>
      <c r="AU43">
        <v>42279</v>
      </c>
      <c r="AV43">
        <v>2.8334848350776154E-2</v>
      </c>
    </row>
    <row r="44" spans="1:48" x14ac:dyDescent="0.25">
      <c r="A44">
        <v>42279</v>
      </c>
      <c r="B44">
        <v>1.9830777366491859E-4</v>
      </c>
      <c r="C44">
        <v>42279</v>
      </c>
      <c r="D44">
        <v>-1.2562814070351536E-3</v>
      </c>
      <c r="E44">
        <v>42279</v>
      </c>
      <c r="F44">
        <v>6.0656858636431998E-4</v>
      </c>
      <c r="G44">
        <v>42279</v>
      </c>
      <c r="H44">
        <v>1.6104500313143255E-3</v>
      </c>
      <c r="I44">
        <v>42282</v>
      </c>
      <c r="J44">
        <v>1.4315268580220586E-2</v>
      </c>
      <c r="K44">
        <v>42279</v>
      </c>
      <c r="L44">
        <v>-6.4530030592845344E-3</v>
      </c>
      <c r="M44">
        <v>42279</v>
      </c>
      <c r="N44">
        <v>-1.5650425860519901E-2</v>
      </c>
      <c r="O44">
        <v>42279</v>
      </c>
      <c r="P44">
        <v>-1.0197795960227962E-2</v>
      </c>
      <c r="Q44">
        <v>42279</v>
      </c>
      <c r="R44">
        <v>-3.9591898888382548E-3</v>
      </c>
      <c r="S44">
        <v>42282</v>
      </c>
      <c r="T44">
        <v>9.4706108058169036E-3</v>
      </c>
      <c r="U44">
        <v>42282</v>
      </c>
      <c r="V44">
        <v>2.6699029126213691E-2</v>
      </c>
      <c r="W44">
        <v>42284</v>
      </c>
      <c r="X44">
        <v>-6.1520043895380017E-4</v>
      </c>
      <c r="Y44">
        <v>42284</v>
      </c>
      <c r="Z44">
        <v>1.0030829485895509E-2</v>
      </c>
      <c r="AA44">
        <v>42284</v>
      </c>
      <c r="AB44">
        <v>8.1425214492594211E-3</v>
      </c>
      <c r="AC44">
        <v>42282</v>
      </c>
      <c r="AD44">
        <v>-5.1696921862667722E-2</v>
      </c>
      <c r="AE44">
        <v>42279</v>
      </c>
      <c r="AF44">
        <v>0.53600000000000003</v>
      </c>
      <c r="AG44">
        <v>42283</v>
      </c>
      <c r="AH44">
        <v>2.6189999999999998</v>
      </c>
      <c r="AI44">
        <v>42282</v>
      </c>
      <c r="AJ44">
        <v>1.9929000000000001</v>
      </c>
      <c r="AK44">
        <v>42284</v>
      </c>
      <c r="AL44">
        <v>0.32900000000000001</v>
      </c>
      <c r="AM44">
        <v>42282</v>
      </c>
      <c r="AN44">
        <v>1.7010000000000001</v>
      </c>
      <c r="AO44">
        <v>42282</v>
      </c>
      <c r="AP44">
        <v>-2.9393304326549741E-2</v>
      </c>
      <c r="AQ44">
        <v>42282</v>
      </c>
      <c r="AR44">
        <v>-1.9607843137248171E-4</v>
      </c>
      <c r="AS44">
        <v>42282</v>
      </c>
      <c r="AT44">
        <v>9.7134531325893114E-4</v>
      </c>
      <c r="AU44">
        <v>42282</v>
      </c>
      <c r="AV44">
        <v>-3.5202086049543668E-2</v>
      </c>
    </row>
    <row r="45" spans="1:48" x14ac:dyDescent="0.25">
      <c r="A45">
        <v>42282</v>
      </c>
      <c r="B45">
        <v>3.5688321987970006E-3</v>
      </c>
      <c r="C45">
        <v>42282</v>
      </c>
      <c r="D45">
        <v>1.2578616352201255E-3</v>
      </c>
      <c r="E45">
        <v>42282</v>
      </c>
      <c r="F45">
        <v>3.6096507180725101E-3</v>
      </c>
      <c r="G45">
        <v>42282</v>
      </c>
      <c r="H45">
        <v>1.8758374274230327E-3</v>
      </c>
      <c r="I45">
        <v>42283</v>
      </c>
      <c r="J45">
        <v>1.8289808133814311E-2</v>
      </c>
      <c r="K45">
        <v>42282</v>
      </c>
      <c r="L45">
        <v>7.3059319468478101E-3</v>
      </c>
      <c r="M45">
        <v>42282</v>
      </c>
      <c r="N45">
        <v>4.608144701211847E-3</v>
      </c>
      <c r="O45">
        <v>42282</v>
      </c>
      <c r="P45">
        <v>6.2331991984490021E-3</v>
      </c>
      <c r="Q45">
        <v>42282</v>
      </c>
      <c r="R45">
        <v>4.3571319370125927E-3</v>
      </c>
      <c r="S45">
        <v>42283</v>
      </c>
      <c r="T45">
        <v>2.7559633147253404E-2</v>
      </c>
      <c r="U45">
        <v>42283</v>
      </c>
      <c r="V45">
        <v>2.1572104018912519E-2</v>
      </c>
      <c r="W45">
        <v>42285</v>
      </c>
      <c r="X45">
        <v>3.0945329917146269E-2</v>
      </c>
      <c r="Y45">
        <v>42285</v>
      </c>
      <c r="Z45">
        <v>7.5266274792287202E-3</v>
      </c>
      <c r="AA45">
        <v>42285</v>
      </c>
      <c r="AB45">
        <v>1.174246530789258E-2</v>
      </c>
      <c r="AC45">
        <v>42283</v>
      </c>
      <c r="AD45">
        <v>-5.7844361215147799E-2</v>
      </c>
      <c r="AE45">
        <v>42282</v>
      </c>
      <c r="AF45">
        <v>0.51</v>
      </c>
      <c r="AG45">
        <v>42284</v>
      </c>
      <c r="AH45">
        <v>2.6029999999999998</v>
      </c>
      <c r="AI45">
        <v>42283</v>
      </c>
      <c r="AJ45">
        <v>2.0562</v>
      </c>
      <c r="AK45">
        <v>42285</v>
      </c>
      <c r="AL45">
        <v>0.34100000000000003</v>
      </c>
      <c r="AM45">
        <v>42283</v>
      </c>
      <c r="AN45">
        <v>1.7850000000000001</v>
      </c>
      <c r="AO45">
        <v>42283</v>
      </c>
      <c r="AP45">
        <v>-4.7217168285144218E-2</v>
      </c>
      <c r="AQ45">
        <v>42283</v>
      </c>
      <c r="AR45">
        <v>5.1480682486761964E-3</v>
      </c>
      <c r="AS45">
        <v>42283</v>
      </c>
      <c r="AT45">
        <v>1.2008733624454315E-2</v>
      </c>
      <c r="AU45">
        <v>42283</v>
      </c>
      <c r="AV45">
        <v>-5.5135135135135127E-2</v>
      </c>
    </row>
    <row r="46" spans="1:48" x14ac:dyDescent="0.25">
      <c r="A46">
        <v>42283</v>
      </c>
      <c r="B46">
        <v>-2.5683240039512389E-3</v>
      </c>
      <c r="C46">
        <v>42283</v>
      </c>
      <c r="D46">
        <v>3.6949453148094058E-4</v>
      </c>
      <c r="E46">
        <v>42283</v>
      </c>
      <c r="F46">
        <v>1.823043934260582E-3</v>
      </c>
      <c r="G46">
        <v>42283</v>
      </c>
      <c r="H46">
        <v>-2.4964336661911224E-3</v>
      </c>
      <c r="I46">
        <v>42284</v>
      </c>
      <c r="J46">
        <v>-3.5882338139452408E-3</v>
      </c>
      <c r="K46">
        <v>42283</v>
      </c>
      <c r="L46">
        <v>3.5439392852016471E-2</v>
      </c>
      <c r="M46">
        <v>42283</v>
      </c>
      <c r="N46">
        <v>2.7396428582644239E-2</v>
      </c>
      <c r="O46">
        <v>42283</v>
      </c>
      <c r="P46">
        <v>3.3097164025412962E-2</v>
      </c>
      <c r="Q46">
        <v>42283</v>
      </c>
      <c r="R46">
        <v>3.577136768399436E-2</v>
      </c>
      <c r="S46">
        <v>42284</v>
      </c>
      <c r="T46">
        <v>4.3245508753881889E-3</v>
      </c>
      <c r="U46">
        <v>42284</v>
      </c>
      <c r="V46">
        <v>-1.7356089094591187E-3</v>
      </c>
      <c r="W46">
        <v>42286</v>
      </c>
      <c r="X46">
        <v>-7.8720588709938477E-3</v>
      </c>
      <c r="Y46">
        <v>42286</v>
      </c>
      <c r="Z46">
        <v>-9.9225126043908096E-3</v>
      </c>
      <c r="AA46">
        <v>42286</v>
      </c>
      <c r="AB46">
        <v>-7.8825585834164658E-3</v>
      </c>
      <c r="AC46">
        <v>42284</v>
      </c>
      <c r="AD46">
        <v>1.1484098939929188E-2</v>
      </c>
      <c r="AE46">
        <v>42283</v>
      </c>
      <c r="AF46">
        <v>0.56599999999999995</v>
      </c>
      <c r="AG46">
        <v>42285</v>
      </c>
      <c r="AH46">
        <v>2.6310000000000002</v>
      </c>
      <c r="AI46">
        <v>42284</v>
      </c>
      <c r="AJ46">
        <v>2.0314999999999999</v>
      </c>
      <c r="AK46">
        <v>42286</v>
      </c>
      <c r="AL46">
        <v>0.33300000000000002</v>
      </c>
      <c r="AM46">
        <v>42284</v>
      </c>
      <c r="AN46">
        <v>1.798</v>
      </c>
      <c r="AO46">
        <v>42284</v>
      </c>
      <c r="AP46">
        <v>-2.0798343494765947E-2</v>
      </c>
      <c r="AQ46">
        <v>42284</v>
      </c>
      <c r="AR46">
        <v>5.7070386810400553E-3</v>
      </c>
      <c r="AS46">
        <v>42284</v>
      </c>
      <c r="AT46">
        <v>5.5136042191057388E-3</v>
      </c>
      <c r="AU46">
        <v>42284</v>
      </c>
      <c r="AV46">
        <v>-1.4899885583524064E-2</v>
      </c>
    </row>
    <row r="47" spans="1:48" x14ac:dyDescent="0.25">
      <c r="A47">
        <v>42284</v>
      </c>
      <c r="B47">
        <v>5.3479466525816477E-3</v>
      </c>
      <c r="C47">
        <v>42284</v>
      </c>
      <c r="D47">
        <v>-2.0684051119154168E-3</v>
      </c>
      <c r="E47">
        <v>42284</v>
      </c>
      <c r="F47">
        <v>3.4366521417414919E-3</v>
      </c>
      <c r="G47">
        <v>42284</v>
      </c>
      <c r="H47">
        <v>7.508044333214059E-3</v>
      </c>
      <c r="I47">
        <v>42285</v>
      </c>
      <c r="J47">
        <v>8.0356782092205759E-3</v>
      </c>
      <c r="K47">
        <v>42284</v>
      </c>
      <c r="L47">
        <v>9.4738894063117751E-3</v>
      </c>
      <c r="M47">
        <v>42284</v>
      </c>
      <c r="N47">
        <v>8.9701358867586567E-3</v>
      </c>
      <c r="O47">
        <v>42284</v>
      </c>
      <c r="P47">
        <v>9.3092067114053378E-3</v>
      </c>
      <c r="Q47">
        <v>42284</v>
      </c>
      <c r="R47">
        <v>1.0875156146667564E-2</v>
      </c>
      <c r="S47">
        <v>42285</v>
      </c>
      <c r="T47">
        <v>1.6107717794049403E-3</v>
      </c>
      <c r="U47">
        <v>42285</v>
      </c>
      <c r="V47">
        <v>2.6658939437844253E-2</v>
      </c>
      <c r="W47">
        <v>42289</v>
      </c>
      <c r="X47">
        <v>5.8004300711471668E-3</v>
      </c>
      <c r="Y47">
        <v>42290</v>
      </c>
      <c r="Z47">
        <v>1.6399162788287569E-2</v>
      </c>
      <c r="AA47">
        <v>42290</v>
      </c>
      <c r="AB47">
        <v>2.276900229512635E-2</v>
      </c>
      <c r="AC47">
        <v>42285</v>
      </c>
      <c r="AD47">
        <v>-2.4454148471615644E-2</v>
      </c>
      <c r="AE47">
        <v>42284</v>
      </c>
      <c r="AF47">
        <v>0.59599999999999997</v>
      </c>
      <c r="AG47">
        <v>42286</v>
      </c>
      <c r="AH47">
        <v>2.6219999999999999</v>
      </c>
      <c r="AI47">
        <v>42285</v>
      </c>
      <c r="AJ47">
        <v>2.0668000000000002</v>
      </c>
      <c r="AK47">
        <v>42290</v>
      </c>
      <c r="AL47">
        <v>0.32</v>
      </c>
      <c r="AM47">
        <v>42285</v>
      </c>
      <c r="AN47">
        <v>1.8260000000000001</v>
      </c>
      <c r="AO47">
        <v>42285</v>
      </c>
      <c r="AP47">
        <v>-1.9583656399050797E-2</v>
      </c>
      <c r="AQ47">
        <v>42285</v>
      </c>
      <c r="AR47">
        <v>4.0741100009700215E-3</v>
      </c>
      <c r="AS47">
        <v>42285</v>
      </c>
      <c r="AT47">
        <v>1.0251519847419122E-2</v>
      </c>
      <c r="AU47">
        <v>42285</v>
      </c>
      <c r="AV47">
        <v>-6.7597585302752172E-3</v>
      </c>
    </row>
    <row r="48" spans="1:48" x14ac:dyDescent="0.25">
      <c r="A48">
        <v>42285</v>
      </c>
      <c r="B48">
        <v>6.0418992578972208E-3</v>
      </c>
      <c r="C48">
        <v>42285</v>
      </c>
      <c r="D48">
        <v>9.1050410837218987E-3</v>
      </c>
      <c r="E48">
        <v>42285</v>
      </c>
      <c r="F48">
        <v>4.1732214647789423E-3</v>
      </c>
      <c r="G48">
        <v>42285</v>
      </c>
      <c r="H48">
        <v>-3.1050390347764356E-3</v>
      </c>
      <c r="I48">
        <v>42286</v>
      </c>
      <c r="J48">
        <v>8.818386335509576E-3</v>
      </c>
      <c r="K48">
        <v>42285</v>
      </c>
      <c r="L48">
        <v>1.4375708057261516E-3</v>
      </c>
      <c r="M48">
        <v>42285</v>
      </c>
      <c r="N48">
        <v>6.8233020257846277E-3</v>
      </c>
      <c r="O48">
        <v>42285</v>
      </c>
      <c r="P48">
        <v>1.9595725585308532E-3</v>
      </c>
      <c r="Q48">
        <v>42285</v>
      </c>
      <c r="R48">
        <v>6.542124009595085E-3</v>
      </c>
      <c r="S48">
        <v>42286</v>
      </c>
      <c r="T48">
        <v>6.0713186613743364E-3</v>
      </c>
      <c r="U48">
        <v>42286</v>
      </c>
      <c r="V48">
        <v>1.0725373976855801E-2</v>
      </c>
      <c r="W48">
        <v>42290</v>
      </c>
      <c r="X48">
        <v>1.2536629858914461E-2</v>
      </c>
      <c r="Y48">
        <v>42291</v>
      </c>
      <c r="Z48">
        <v>-1.1059908333952317E-2</v>
      </c>
      <c r="AA48">
        <v>42291</v>
      </c>
      <c r="AB48">
        <v>-7.9201124655969846E-3</v>
      </c>
      <c r="AC48">
        <v>42286</v>
      </c>
      <c r="AD48">
        <v>-4.7448522829006246E-2</v>
      </c>
      <c r="AE48">
        <v>42285</v>
      </c>
      <c r="AF48">
        <v>0.59299999999999997</v>
      </c>
      <c r="AG48">
        <v>42289</v>
      </c>
      <c r="AH48">
        <v>2.7080000000000002</v>
      </c>
      <c r="AI48">
        <v>42286</v>
      </c>
      <c r="AJ48">
        <v>2.1040000000000001</v>
      </c>
      <c r="AK48">
        <v>42291</v>
      </c>
      <c r="AL48">
        <v>0.315</v>
      </c>
      <c r="AM48">
        <v>42286</v>
      </c>
      <c r="AN48">
        <v>1.8149999999999999</v>
      </c>
      <c r="AO48">
        <v>42286</v>
      </c>
      <c r="AP48">
        <v>-5.0805823497692693E-3</v>
      </c>
      <c r="AQ48">
        <v>42286</v>
      </c>
      <c r="AR48">
        <v>6.76263162979307E-4</v>
      </c>
      <c r="AS48">
        <v>42286</v>
      </c>
      <c r="AT48">
        <v>4.1297935103243866E-3</v>
      </c>
      <c r="AU48">
        <v>42286</v>
      </c>
      <c r="AV48">
        <v>-6.5426544233080364E-3</v>
      </c>
    </row>
    <row r="49" spans="1:48" x14ac:dyDescent="0.25">
      <c r="A49">
        <v>42286</v>
      </c>
      <c r="B49">
        <v>1.8930739604414715E-3</v>
      </c>
      <c r="C49">
        <v>42286</v>
      </c>
      <c r="D49">
        <v>-1.5404929577464976E-3</v>
      </c>
      <c r="E49">
        <v>42286</v>
      </c>
      <c r="F49">
        <v>1.3163906960551586E-3</v>
      </c>
      <c r="G49">
        <v>42286</v>
      </c>
      <c r="H49">
        <v>3.4706772270178821E-3</v>
      </c>
      <c r="I49">
        <v>42289</v>
      </c>
      <c r="J49">
        <v>7.2513074703373093E-4</v>
      </c>
      <c r="K49">
        <v>42286</v>
      </c>
      <c r="L49">
        <v>1.8361636392463243E-3</v>
      </c>
      <c r="M49">
        <v>42286</v>
      </c>
      <c r="N49">
        <v>2.273730241514782E-3</v>
      </c>
      <c r="O49">
        <v>42286</v>
      </c>
      <c r="P49">
        <v>-4.463178775105936E-4</v>
      </c>
      <c r="Q49">
        <v>42286</v>
      </c>
      <c r="R49">
        <v>-4.8385931970823526E-3</v>
      </c>
      <c r="S49">
        <v>42289</v>
      </c>
      <c r="T49">
        <v>6.4848889851008007E-3</v>
      </c>
      <c r="U49">
        <v>42289</v>
      </c>
      <c r="V49">
        <v>3.6302708740574285E-3</v>
      </c>
      <c r="W49">
        <v>42291</v>
      </c>
      <c r="X49">
        <v>-5.9543203961027746E-3</v>
      </c>
      <c r="Y49">
        <v>42292</v>
      </c>
      <c r="Z49">
        <v>-1.8850830886538605E-2</v>
      </c>
      <c r="AA49">
        <v>42292</v>
      </c>
      <c r="AB49">
        <v>-2.1488494009167636E-2</v>
      </c>
      <c r="AC49">
        <v>42289</v>
      </c>
      <c r="AD49">
        <v>-4.6992481203012026E-4</v>
      </c>
      <c r="AE49">
        <v>42286</v>
      </c>
      <c r="AF49">
        <v>0.58599999999999997</v>
      </c>
      <c r="AG49">
        <v>42290</v>
      </c>
      <c r="AH49">
        <v>2.7080000000000002</v>
      </c>
      <c r="AI49">
        <v>42290</v>
      </c>
      <c r="AJ49">
        <v>2.0880999999999998</v>
      </c>
      <c r="AK49">
        <v>42292</v>
      </c>
      <c r="AL49">
        <v>0.31</v>
      </c>
      <c r="AM49">
        <v>42289</v>
      </c>
      <c r="AN49">
        <v>1.8620000000000001</v>
      </c>
      <c r="AO49">
        <v>42289</v>
      </c>
      <c r="AP49">
        <v>-3.951536173236514E-2</v>
      </c>
      <c r="AQ49">
        <v>42289</v>
      </c>
      <c r="AR49">
        <v>3.4755744352190643E-3</v>
      </c>
      <c r="AS49">
        <v>42289</v>
      </c>
      <c r="AT49">
        <v>1.1750881316108241E-4</v>
      </c>
      <c r="AU49">
        <v>42289</v>
      </c>
      <c r="AV49">
        <v>-3.8107849628485235E-2</v>
      </c>
    </row>
    <row r="50" spans="1:48" x14ac:dyDescent="0.25">
      <c r="A50">
        <v>42289</v>
      </c>
      <c r="B50">
        <v>-1.6940317956738449E-3</v>
      </c>
      <c r="C50">
        <v>42289</v>
      </c>
      <c r="D50">
        <v>-9.1102784512526735E-3</v>
      </c>
      <c r="E50">
        <v>42289</v>
      </c>
      <c r="F50">
        <v>9.6154890861477327E-4</v>
      </c>
      <c r="G50">
        <v>42289</v>
      </c>
      <c r="H50">
        <v>7.2720822986873657E-3</v>
      </c>
      <c r="I50">
        <v>42290</v>
      </c>
      <c r="J50">
        <v>1.2755038736604885E-3</v>
      </c>
      <c r="K50">
        <v>42289</v>
      </c>
      <c r="L50">
        <v>5.4492066784861404E-3</v>
      </c>
      <c r="M50">
        <v>42289</v>
      </c>
      <c r="N50">
        <v>1.0360179604465891E-2</v>
      </c>
      <c r="O50">
        <v>42289</v>
      </c>
      <c r="P50">
        <v>7.8605626116292626E-3</v>
      </c>
      <c r="Q50">
        <v>42289</v>
      </c>
      <c r="R50">
        <v>1.1465892597968041E-2</v>
      </c>
      <c r="S50">
        <v>42290</v>
      </c>
      <c r="T50">
        <v>-7.0104236802074338E-3</v>
      </c>
      <c r="U50">
        <v>42290</v>
      </c>
      <c r="V50">
        <v>-7.5125208681133815E-3</v>
      </c>
      <c r="W50">
        <v>42292</v>
      </c>
      <c r="X50">
        <v>-6.8512079592270014E-3</v>
      </c>
      <c r="Y50">
        <v>42293</v>
      </c>
      <c r="Z50">
        <v>1.1508579732826707E-2</v>
      </c>
      <c r="AA50">
        <v>42293</v>
      </c>
      <c r="AB50">
        <v>1.3522976822610389E-2</v>
      </c>
      <c r="AC50">
        <v>42290</v>
      </c>
      <c r="AD50">
        <v>-5.9708509637987794E-2</v>
      </c>
      <c r="AE50">
        <v>42289</v>
      </c>
      <c r="AF50">
        <v>0.61499999999999999</v>
      </c>
      <c r="AG50">
        <v>42291</v>
      </c>
      <c r="AH50">
        <v>2.6619999999999999</v>
      </c>
      <c r="AI50">
        <v>42291</v>
      </c>
      <c r="AJ50">
        <v>2.0438999999999998</v>
      </c>
      <c r="AK50">
        <v>42293</v>
      </c>
      <c r="AL50">
        <v>0.32400000000000001</v>
      </c>
      <c r="AM50">
        <v>42290</v>
      </c>
      <c r="AN50">
        <v>1.8180000000000001</v>
      </c>
      <c r="AO50">
        <v>42290</v>
      </c>
      <c r="AP50">
        <v>-2.2282131661441995E-2</v>
      </c>
      <c r="AQ50">
        <v>42290</v>
      </c>
      <c r="AR50">
        <v>3.1749086011159111E-3</v>
      </c>
      <c r="AS50">
        <v>42290</v>
      </c>
      <c r="AT50">
        <v>-1.8799201033955493E-3</v>
      </c>
      <c r="AU50">
        <v>42290</v>
      </c>
      <c r="AV50">
        <v>-1.1799617590822264E-2</v>
      </c>
    </row>
    <row r="51" spans="1:48" x14ac:dyDescent="0.25">
      <c r="A51">
        <v>42290</v>
      </c>
      <c r="B51">
        <v>1.6969064090850416E-3</v>
      </c>
      <c r="C51">
        <v>42290</v>
      </c>
      <c r="D51">
        <v>1.9277823088899027E-3</v>
      </c>
      <c r="E51">
        <v>42290</v>
      </c>
      <c r="F51">
        <v>-1.6281783398008898E-4</v>
      </c>
      <c r="G51">
        <v>42290</v>
      </c>
      <c r="H51">
        <v>0</v>
      </c>
      <c r="I51">
        <v>42291</v>
      </c>
      <c r="J51">
        <v>-6.8254141346049124E-3</v>
      </c>
      <c r="K51">
        <v>42290</v>
      </c>
      <c r="L51">
        <v>-2.6992017254472422E-3</v>
      </c>
      <c r="M51">
        <v>42290</v>
      </c>
      <c r="N51">
        <v>2.3007745181546913E-3</v>
      </c>
      <c r="O51">
        <v>42290</v>
      </c>
      <c r="P51">
        <v>-9.1683562490962878E-4</v>
      </c>
      <c r="Q51">
        <v>42290</v>
      </c>
      <c r="R51">
        <v>-8.6813029129000352E-3</v>
      </c>
      <c r="S51">
        <v>42291</v>
      </c>
      <c r="T51">
        <v>-4.5360514064899382E-3</v>
      </c>
      <c r="U51">
        <v>42291</v>
      </c>
      <c r="V51">
        <v>-1.6260162601625994E-2</v>
      </c>
      <c r="W51">
        <v>42293</v>
      </c>
      <c r="X51">
        <v>1.8805775042549211E-2</v>
      </c>
      <c r="Y51">
        <v>42296</v>
      </c>
      <c r="Z51">
        <v>1.0769800352546488E-2</v>
      </c>
      <c r="AA51">
        <v>42296</v>
      </c>
      <c r="AB51">
        <v>1.0142749812171337E-2</v>
      </c>
      <c r="AC51">
        <v>42291</v>
      </c>
      <c r="AD51">
        <v>5.0000000000000044E-2</v>
      </c>
      <c r="AE51">
        <v>42290</v>
      </c>
      <c r="AF51">
        <v>0.57799999999999996</v>
      </c>
      <c r="AG51">
        <v>42292</v>
      </c>
      <c r="AH51">
        <v>2.5910000000000002</v>
      </c>
      <c r="AI51">
        <v>42292</v>
      </c>
      <c r="AJ51">
        <v>1.9718</v>
      </c>
      <c r="AK51">
        <v>42296</v>
      </c>
      <c r="AL51">
        <v>0.32</v>
      </c>
      <c r="AM51">
        <v>42291</v>
      </c>
      <c r="AN51">
        <v>1.8279999999999998</v>
      </c>
      <c r="AO51">
        <v>42291</v>
      </c>
      <c r="AP51">
        <v>2.2674515537429718E-2</v>
      </c>
      <c r="AQ51">
        <v>42291</v>
      </c>
      <c r="AR51">
        <v>-5.4665771554617271E-3</v>
      </c>
      <c r="AS51">
        <v>42291</v>
      </c>
      <c r="AT51">
        <v>-2.3543260741613059E-3</v>
      </c>
      <c r="AU51">
        <v>42291</v>
      </c>
      <c r="AV51">
        <v>2.6645573930864641E-2</v>
      </c>
    </row>
    <row r="52" spans="1:48" x14ac:dyDescent="0.25">
      <c r="A52">
        <v>42291</v>
      </c>
      <c r="B52">
        <v>-6.5155069064374294E-3</v>
      </c>
      <c r="C52">
        <v>42291</v>
      </c>
      <c r="D52">
        <v>-8.362317768075056E-3</v>
      </c>
      <c r="E52">
        <v>42291</v>
      </c>
      <c r="F52">
        <v>-8.8858732528158679E-3</v>
      </c>
      <c r="G52">
        <v>42291</v>
      </c>
      <c r="H52">
        <v>1.8489170628632756E-3</v>
      </c>
      <c r="I52">
        <v>42292</v>
      </c>
      <c r="J52">
        <v>-4.7162984293978027E-3</v>
      </c>
      <c r="K52">
        <v>42291</v>
      </c>
      <c r="L52">
        <v>-9.6657922238573279E-3</v>
      </c>
      <c r="M52">
        <v>42291</v>
      </c>
      <c r="N52">
        <v>-8.5979705192675837E-3</v>
      </c>
      <c r="O52">
        <v>42291</v>
      </c>
      <c r="P52">
        <v>-8.0219749763651427E-3</v>
      </c>
      <c r="Q52">
        <v>42291</v>
      </c>
      <c r="R52">
        <v>-1.2593182311644968E-2</v>
      </c>
      <c r="S52">
        <v>42292</v>
      </c>
      <c r="T52">
        <v>-1.1458024558991364E-2</v>
      </c>
      <c r="U52">
        <v>42292</v>
      </c>
      <c r="V52">
        <v>7.6944998575092516E-3</v>
      </c>
      <c r="W52">
        <v>42296</v>
      </c>
      <c r="X52">
        <v>7.025210724562303E-3</v>
      </c>
      <c r="Y52">
        <v>42297</v>
      </c>
      <c r="Z52">
        <v>-8.7782503635508435E-3</v>
      </c>
      <c r="AA52">
        <v>42297</v>
      </c>
      <c r="AB52">
        <v>-7.3646602560696328E-3</v>
      </c>
      <c r="AC52">
        <v>42292</v>
      </c>
      <c r="AD52">
        <v>2.0476190476190537E-2</v>
      </c>
      <c r="AE52">
        <v>42291</v>
      </c>
      <c r="AF52">
        <v>0.58699999999999997</v>
      </c>
      <c r="AG52">
        <v>42293</v>
      </c>
      <c r="AH52">
        <v>2.5609999999999999</v>
      </c>
      <c r="AI52">
        <v>42293</v>
      </c>
      <c r="AJ52">
        <v>2.0175000000000001</v>
      </c>
      <c r="AK52">
        <v>42297</v>
      </c>
      <c r="AL52">
        <v>0.33200000000000002</v>
      </c>
      <c r="AM52">
        <v>42292</v>
      </c>
      <c r="AN52">
        <v>1.7570000000000001</v>
      </c>
      <c r="AO52">
        <v>42292</v>
      </c>
      <c r="AP52">
        <v>2.0829936920780945E-2</v>
      </c>
      <c r="AQ52">
        <v>42292</v>
      </c>
      <c r="AR52">
        <v>1.5429122468659795E-3</v>
      </c>
      <c r="AS52">
        <v>42292</v>
      </c>
      <c r="AT52">
        <v>-7.0796460176991705E-4</v>
      </c>
      <c r="AU52">
        <v>42292</v>
      </c>
      <c r="AV52">
        <v>3.3767056162834486E-2</v>
      </c>
    </row>
    <row r="53" spans="1:48" x14ac:dyDescent="0.25">
      <c r="A53">
        <v>42292</v>
      </c>
      <c r="B53">
        <v>1.5018363064008389E-2</v>
      </c>
      <c r="C53">
        <v>42292</v>
      </c>
      <c r="D53">
        <v>6.7164179104477473E-3</v>
      </c>
      <c r="E53">
        <v>42292</v>
      </c>
      <c r="F53">
        <v>7.289635682520279E-3</v>
      </c>
      <c r="G53">
        <v>42292</v>
      </c>
      <c r="H53">
        <v>8.3487125406451757E-3</v>
      </c>
      <c r="I53">
        <v>42293</v>
      </c>
      <c r="J53">
        <v>1.4852775994865119E-2</v>
      </c>
      <c r="K53">
        <v>42292</v>
      </c>
      <c r="L53">
        <v>-7.3976284516883428E-3</v>
      </c>
      <c r="M53">
        <v>42292</v>
      </c>
      <c r="N53">
        <v>-1.1658736028354877E-2</v>
      </c>
      <c r="O53">
        <v>42292</v>
      </c>
      <c r="P53">
        <v>-9.2230417722147795E-3</v>
      </c>
      <c r="Q53">
        <v>42292</v>
      </c>
      <c r="R53">
        <v>-7.476361504068052E-3</v>
      </c>
      <c r="S53">
        <v>42293</v>
      </c>
      <c r="T53">
        <v>1.1015039212965538E-2</v>
      </c>
      <c r="U53">
        <v>42293</v>
      </c>
      <c r="V53">
        <v>2.4321266968325705E-2</v>
      </c>
      <c r="W53">
        <v>42297</v>
      </c>
      <c r="X53">
        <v>3.1853361002642799E-4</v>
      </c>
      <c r="Y53">
        <v>42298</v>
      </c>
      <c r="Z53">
        <v>4.1872503961397634E-3</v>
      </c>
      <c r="AA53">
        <v>42298</v>
      </c>
      <c r="AB53">
        <v>3.0306071249373012E-3</v>
      </c>
      <c r="AC53">
        <v>42293</v>
      </c>
      <c r="AD53">
        <v>-7.1395240317312259E-2</v>
      </c>
      <c r="AE53">
        <v>42292</v>
      </c>
      <c r="AF53">
        <v>0.54100000000000004</v>
      </c>
      <c r="AG53">
        <v>42296</v>
      </c>
      <c r="AH53">
        <v>2.5949999999999998</v>
      </c>
      <c r="AI53">
        <v>42296</v>
      </c>
      <c r="AJ53">
        <v>2.0333999999999999</v>
      </c>
      <c r="AK53">
        <v>42298</v>
      </c>
      <c r="AL53">
        <v>0.314</v>
      </c>
      <c r="AM53">
        <v>42293</v>
      </c>
      <c r="AN53">
        <v>1.766</v>
      </c>
      <c r="AO53">
        <v>42293</v>
      </c>
      <c r="AP53">
        <v>-5.9212304365986457E-3</v>
      </c>
      <c r="AQ53">
        <v>42293</v>
      </c>
      <c r="AR53">
        <v>-1.1554015020219799E-3</v>
      </c>
      <c r="AS53">
        <v>42293</v>
      </c>
      <c r="AT53">
        <v>2.3615539024679499E-3</v>
      </c>
      <c r="AU53">
        <v>42293</v>
      </c>
      <c r="AV53">
        <v>-1.4596453563500589E-2</v>
      </c>
    </row>
    <row r="54" spans="1:48" x14ac:dyDescent="0.25">
      <c r="A54">
        <v>42293</v>
      </c>
      <c r="B54">
        <v>-1.1630160883890905E-3</v>
      </c>
      <c r="C54">
        <v>42293</v>
      </c>
      <c r="D54">
        <v>6.2268346923646245E-3</v>
      </c>
      <c r="E54">
        <v>42293</v>
      </c>
      <c r="F54">
        <v>-7.0139572311733733E-4</v>
      </c>
      <c r="G54">
        <v>42293</v>
      </c>
      <c r="H54">
        <v>-7.6695136831095301E-3</v>
      </c>
      <c r="I54">
        <v>42296</v>
      </c>
      <c r="J54">
        <v>4.5704742422894018E-3</v>
      </c>
      <c r="K54">
        <v>42293</v>
      </c>
      <c r="L54">
        <v>1.4376126864003913E-2</v>
      </c>
      <c r="M54">
        <v>42293</v>
      </c>
      <c r="N54">
        <v>1.5021405124119314E-2</v>
      </c>
      <c r="O54">
        <v>42293</v>
      </c>
      <c r="P54">
        <v>1.4801492682284811E-2</v>
      </c>
      <c r="Q54">
        <v>42293</v>
      </c>
      <c r="R54">
        <v>1.1520567166383611E-2</v>
      </c>
      <c r="S54">
        <v>42296</v>
      </c>
      <c r="T54">
        <v>6.2110821355267909E-3</v>
      </c>
      <c r="U54">
        <v>42296</v>
      </c>
      <c r="V54">
        <v>8.2827167310872696E-4</v>
      </c>
      <c r="W54">
        <v>42299</v>
      </c>
      <c r="X54">
        <v>-3.00461253739992E-3</v>
      </c>
      <c r="Y54">
        <v>42299</v>
      </c>
      <c r="Z54">
        <v>1.9065586871091611E-2</v>
      </c>
      <c r="AA54">
        <v>42299</v>
      </c>
      <c r="AB54">
        <v>1.8362147163972109E-2</v>
      </c>
      <c r="AC54">
        <v>42296</v>
      </c>
      <c r="AD54">
        <v>-1.0552763819095312E-2</v>
      </c>
      <c r="AE54">
        <v>42293</v>
      </c>
      <c r="AF54">
        <v>0.55000000000000004</v>
      </c>
      <c r="AG54">
        <v>42297</v>
      </c>
      <c r="AH54">
        <v>2.597</v>
      </c>
      <c r="AI54">
        <v>42297</v>
      </c>
      <c r="AJ54">
        <v>2.0228000000000002</v>
      </c>
      <c r="AK54">
        <v>42299</v>
      </c>
      <c r="AL54">
        <v>0.32</v>
      </c>
      <c r="AM54">
        <v>42296</v>
      </c>
      <c r="AN54">
        <v>1.8010000000000002</v>
      </c>
      <c r="AO54">
        <v>42296</v>
      </c>
      <c r="AP54">
        <v>-1.6052891744933295E-2</v>
      </c>
      <c r="AQ54">
        <v>42296</v>
      </c>
      <c r="AR54">
        <v>3.0364372469637857E-3</v>
      </c>
      <c r="AS54">
        <v>42296</v>
      </c>
      <c r="AT54">
        <v>4.5941807044409533E-3</v>
      </c>
      <c r="AU54">
        <v>42296</v>
      </c>
      <c r="AV54">
        <v>-1.6384513600478434E-2</v>
      </c>
    </row>
    <row r="55" spans="1:48" x14ac:dyDescent="0.25">
      <c r="A55">
        <v>42296</v>
      </c>
      <c r="B55">
        <v>-1.3584319813700896E-3</v>
      </c>
      <c r="C55">
        <v>42296</v>
      </c>
      <c r="D55">
        <v>2.2837778105202489E-3</v>
      </c>
      <c r="E55">
        <v>42296</v>
      </c>
      <c r="F55">
        <v>3.166657598346001E-3</v>
      </c>
      <c r="G55">
        <v>42296</v>
      </c>
      <c r="H55">
        <v>-3.3374319339539715E-3</v>
      </c>
      <c r="I55">
        <v>42297</v>
      </c>
      <c r="J55">
        <v>2.7052151629769483E-4</v>
      </c>
      <c r="K55">
        <v>42296</v>
      </c>
      <c r="L55">
        <v>5.8819880691893811E-3</v>
      </c>
      <c r="M55">
        <v>42296</v>
      </c>
      <c r="N55">
        <v>3.9374850965743224E-3</v>
      </c>
      <c r="O55">
        <v>42296</v>
      </c>
      <c r="P55">
        <v>8.0646904264221053E-3</v>
      </c>
      <c r="Q55">
        <v>42296</v>
      </c>
      <c r="R55">
        <v>1.5915893991385044E-2</v>
      </c>
      <c r="S55">
        <v>42297</v>
      </c>
      <c r="T55">
        <v>-4.0310189337162683E-3</v>
      </c>
      <c r="U55">
        <v>42297</v>
      </c>
      <c r="V55">
        <v>-1.0206896551724021E-2</v>
      </c>
      <c r="W55">
        <v>42300</v>
      </c>
      <c r="X55">
        <v>-5.8217856849216432E-3</v>
      </c>
      <c r="Y55">
        <v>42300</v>
      </c>
      <c r="Z55">
        <v>-6.3818159475872438E-3</v>
      </c>
      <c r="AA55">
        <v>42300</v>
      </c>
      <c r="AB55">
        <v>-5.626109339079477E-3</v>
      </c>
      <c r="AC55">
        <v>42297</v>
      </c>
      <c r="AD55">
        <v>-6.9578466226510982E-2</v>
      </c>
      <c r="AE55">
        <v>42296</v>
      </c>
      <c r="AF55">
        <v>0.54800000000000004</v>
      </c>
      <c r="AG55">
        <v>42298</v>
      </c>
      <c r="AH55">
        <v>2.617</v>
      </c>
      <c r="AI55">
        <v>42298</v>
      </c>
      <c r="AJ55">
        <v>2.0670000000000002</v>
      </c>
      <c r="AK55">
        <v>42300</v>
      </c>
      <c r="AL55">
        <v>0.308</v>
      </c>
      <c r="AM55">
        <v>42297</v>
      </c>
      <c r="AN55">
        <v>1.8220000000000001</v>
      </c>
      <c r="AO55">
        <v>42297</v>
      </c>
      <c r="AP55">
        <v>-1.8123359415229578E-2</v>
      </c>
      <c r="AQ55">
        <v>42297</v>
      </c>
      <c r="AR55">
        <v>1.2973908029405568E-3</v>
      </c>
      <c r="AS55">
        <v>42297</v>
      </c>
      <c r="AT55">
        <v>2.6969981238273988E-3</v>
      </c>
      <c r="AU55">
        <v>42297</v>
      </c>
      <c r="AV55">
        <v>-1.947430511249415E-2</v>
      </c>
    </row>
    <row r="56" spans="1:48" x14ac:dyDescent="0.25">
      <c r="A56">
        <v>42297</v>
      </c>
      <c r="B56">
        <v>1.748931208705784E-3</v>
      </c>
      <c r="C56">
        <v>42297</v>
      </c>
      <c r="D56">
        <v>3.4546122748988495E-3</v>
      </c>
      <c r="E56">
        <v>42297</v>
      </c>
      <c r="F56">
        <v>2.3322413381641205E-3</v>
      </c>
      <c r="G56">
        <v>42297</v>
      </c>
      <c r="H56">
        <v>-1.850546351780058E-3</v>
      </c>
      <c r="I56">
        <v>42298</v>
      </c>
      <c r="J56">
        <v>-1.4210831702448079E-3</v>
      </c>
      <c r="K56">
        <v>42297</v>
      </c>
      <c r="L56">
        <v>2.7217885553043608E-4</v>
      </c>
      <c r="M56">
        <v>42297</v>
      </c>
      <c r="N56">
        <v>5.9261135957198174E-3</v>
      </c>
      <c r="O56">
        <v>42297</v>
      </c>
      <c r="P56">
        <v>2.177688342476003E-3</v>
      </c>
      <c r="Q56">
        <v>42297</v>
      </c>
      <c r="R56">
        <v>2.0840819259790866E-3</v>
      </c>
      <c r="S56">
        <v>42298</v>
      </c>
      <c r="T56">
        <v>-1.1334423746877098E-3</v>
      </c>
      <c r="U56">
        <v>42298</v>
      </c>
      <c r="V56">
        <v>-2.7870680044606022E-4</v>
      </c>
      <c r="W56">
        <v>42303</v>
      </c>
      <c r="X56">
        <v>1.1673584935668169E-2</v>
      </c>
      <c r="Y56">
        <v>42303</v>
      </c>
      <c r="Z56">
        <v>2.1123494578775048E-2</v>
      </c>
      <c r="AA56">
        <v>42303</v>
      </c>
      <c r="AB56">
        <v>1.9509688977881856E-2</v>
      </c>
      <c r="AC56">
        <v>42298</v>
      </c>
      <c r="AD56">
        <v>3.4388646288209479E-2</v>
      </c>
      <c r="AE56">
        <v>42297</v>
      </c>
      <c r="AF56">
        <v>0.56499999999999995</v>
      </c>
      <c r="AG56">
        <v>42299</v>
      </c>
      <c r="AH56">
        <v>2.657</v>
      </c>
      <c r="AI56">
        <v>42299</v>
      </c>
      <c r="AJ56">
        <v>2.0228000000000002</v>
      </c>
      <c r="AK56">
        <v>42303</v>
      </c>
      <c r="AL56">
        <v>0.30299999999999999</v>
      </c>
      <c r="AM56">
        <v>42298</v>
      </c>
      <c r="AN56">
        <v>1.855</v>
      </c>
      <c r="AO56">
        <v>42298</v>
      </c>
      <c r="AP56">
        <v>9.2097521041734076E-4</v>
      </c>
      <c r="AQ56">
        <v>42298</v>
      </c>
      <c r="AR56">
        <v>-4.7989250407909356E-4</v>
      </c>
      <c r="AS56">
        <v>42298</v>
      </c>
      <c r="AT56">
        <v>9.3556309203601806E-4</v>
      </c>
      <c r="AU56">
        <v>42298</v>
      </c>
      <c r="AV56">
        <v>-2.3050031766687074E-3</v>
      </c>
    </row>
    <row r="57" spans="1:48" x14ac:dyDescent="0.25">
      <c r="A57">
        <v>42298</v>
      </c>
      <c r="B57">
        <v>-1.3579049466537763E-3</v>
      </c>
      <c r="C57">
        <v>42298</v>
      </c>
      <c r="D57">
        <v>-2.8567242894813605E-3</v>
      </c>
      <c r="E57">
        <v>42298</v>
      </c>
      <c r="F57">
        <v>1.5205463144338793E-3</v>
      </c>
      <c r="G57">
        <v>42298</v>
      </c>
      <c r="H57">
        <v>1.6774079632735361E-3</v>
      </c>
      <c r="I57">
        <v>42299</v>
      </c>
      <c r="J57">
        <v>-5.8253765812966707E-3</v>
      </c>
      <c r="K57">
        <v>42298</v>
      </c>
      <c r="L57">
        <v>-6.4327274041413585E-3</v>
      </c>
      <c r="M57">
        <v>42298</v>
      </c>
      <c r="N57">
        <v>-1.6361169621941229E-3</v>
      </c>
      <c r="O57">
        <v>42298</v>
      </c>
      <c r="P57">
        <v>-4.9877140866249059E-3</v>
      </c>
      <c r="Q57">
        <v>42298</v>
      </c>
      <c r="R57">
        <v>-9.5381526104416636E-3</v>
      </c>
      <c r="S57">
        <v>42299</v>
      </c>
      <c r="T57">
        <v>5.1850789503138373E-4</v>
      </c>
      <c r="U57">
        <v>42299</v>
      </c>
      <c r="V57">
        <v>-1.4496793978254652E-2</v>
      </c>
      <c r="W57">
        <v>42304</v>
      </c>
      <c r="X57">
        <v>-3.2698747072046341E-4</v>
      </c>
      <c r="Y57">
        <v>42304</v>
      </c>
      <c r="Z57">
        <v>6.4710788141491005E-3</v>
      </c>
      <c r="AA57">
        <v>42304</v>
      </c>
      <c r="AB57">
        <v>7.2035869340500991E-3</v>
      </c>
      <c r="AC57">
        <v>42299</v>
      </c>
      <c r="AD57">
        <v>7.0712401055408991E-2</v>
      </c>
      <c r="AE57">
        <v>42298</v>
      </c>
      <c r="AF57">
        <v>0.626</v>
      </c>
      <c r="AG57">
        <v>42300</v>
      </c>
      <c r="AH57">
        <v>2.6269999999999998</v>
      </c>
      <c r="AI57">
        <v>42300</v>
      </c>
      <c r="AJ57">
        <v>2.0263</v>
      </c>
      <c r="AK57">
        <v>42304</v>
      </c>
      <c r="AL57">
        <v>0.32100000000000001</v>
      </c>
      <c r="AM57">
        <v>42299</v>
      </c>
      <c r="AN57">
        <v>1.7970000000000002</v>
      </c>
      <c r="AO57">
        <v>42299</v>
      </c>
      <c r="AP57">
        <v>-3.3993610223642667E-3</v>
      </c>
      <c r="AQ57">
        <v>42299</v>
      </c>
      <c r="AR57">
        <v>1.4883810255426067E-3</v>
      </c>
      <c r="AS57">
        <v>42299</v>
      </c>
      <c r="AT57">
        <v>-1.051524710830698E-3</v>
      </c>
      <c r="AU57">
        <v>42299</v>
      </c>
      <c r="AV57">
        <v>1.8119620257057711E-3</v>
      </c>
    </row>
    <row r="58" spans="1:48" x14ac:dyDescent="0.25">
      <c r="A58">
        <v>42299</v>
      </c>
      <c r="B58">
        <v>-1.7482517482516613E-3</v>
      </c>
      <c r="C58">
        <v>42299</v>
      </c>
      <c r="D58">
        <v>-9.5496951443474476E-4</v>
      </c>
      <c r="E58">
        <v>42299</v>
      </c>
      <c r="F58">
        <v>-9.5632770162568104E-4</v>
      </c>
      <c r="G58">
        <v>42299</v>
      </c>
      <c r="H58">
        <v>-6.1695751806811749E-4</v>
      </c>
      <c r="I58">
        <v>42300</v>
      </c>
      <c r="J58">
        <v>1.6627537222502875E-2</v>
      </c>
      <c r="K58">
        <v>42299</v>
      </c>
      <c r="L58">
        <v>4.5551701930544031E-3</v>
      </c>
      <c r="M58">
        <v>42299</v>
      </c>
      <c r="N58">
        <v>8.9104110496192046E-3</v>
      </c>
      <c r="O58">
        <v>42299</v>
      </c>
      <c r="P58">
        <v>5.0710749081617212E-3</v>
      </c>
      <c r="Q58">
        <v>42299</v>
      </c>
      <c r="R58">
        <v>9.4127869089843941E-4</v>
      </c>
      <c r="S58">
        <v>42300</v>
      </c>
      <c r="T58">
        <v>4.3884935149218762E-3</v>
      </c>
      <c r="U58">
        <v>42300</v>
      </c>
      <c r="V58">
        <v>2.0650636492220542E-2</v>
      </c>
      <c r="W58">
        <v>42305</v>
      </c>
      <c r="X58">
        <v>-1.1511207701816462E-3</v>
      </c>
      <c r="Y58">
        <v>42305</v>
      </c>
      <c r="Z58">
        <v>-8.9765621371479254E-3</v>
      </c>
      <c r="AA58">
        <v>42305</v>
      </c>
      <c r="AB58">
        <v>-1.0186082014637776E-2</v>
      </c>
      <c r="AC58">
        <v>42300</v>
      </c>
      <c r="AD58">
        <v>-9.1177920157713088E-2</v>
      </c>
      <c r="AE58">
        <v>42299</v>
      </c>
      <c r="AF58">
        <v>0.56799999999999995</v>
      </c>
      <c r="AG58">
        <v>42303</v>
      </c>
      <c r="AH58">
        <v>2.6109999999999998</v>
      </c>
      <c r="AI58">
        <v>42303</v>
      </c>
      <c r="AJ58">
        <v>2.0865999999999998</v>
      </c>
      <c r="AK58">
        <v>42305</v>
      </c>
      <c r="AL58">
        <v>0.308</v>
      </c>
      <c r="AM58">
        <v>42300</v>
      </c>
      <c r="AN58">
        <v>1.7989999999999999</v>
      </c>
      <c r="AO58">
        <v>42300</v>
      </c>
      <c r="AP58">
        <v>-5.0125666803446767E-2</v>
      </c>
      <c r="AQ58">
        <v>42300</v>
      </c>
      <c r="AR58">
        <v>2.2532240279975468E-3</v>
      </c>
      <c r="AS58">
        <v>42300</v>
      </c>
      <c r="AT58">
        <v>3.5087719298254605E-4</v>
      </c>
      <c r="AU58">
        <v>42300</v>
      </c>
      <c r="AV58">
        <v>-4.2054223693463233E-2</v>
      </c>
    </row>
    <row r="59" spans="1:48" x14ac:dyDescent="0.25">
      <c r="A59">
        <v>42300</v>
      </c>
      <c r="B59">
        <v>-1.4918596354672742E-3</v>
      </c>
      <c r="C59">
        <v>42300</v>
      </c>
      <c r="D59">
        <v>1.8897058823529544E-2</v>
      </c>
      <c r="E59">
        <v>42300</v>
      </c>
      <c r="F59">
        <v>4.807848312115226E-3</v>
      </c>
      <c r="G59">
        <v>42300</v>
      </c>
      <c r="H59">
        <v>-2.0283975659229125E-2</v>
      </c>
      <c r="I59">
        <v>42303</v>
      </c>
      <c r="J59">
        <v>1.1030396928638497E-2</v>
      </c>
      <c r="K59">
        <v>42300</v>
      </c>
      <c r="L59">
        <v>2.2806755979638327E-2</v>
      </c>
      <c r="M59">
        <v>42300</v>
      </c>
      <c r="N59">
        <v>2.479659311786353E-2</v>
      </c>
      <c r="O59">
        <v>42300</v>
      </c>
      <c r="P59">
        <v>2.471708895768332E-2</v>
      </c>
      <c r="Q59">
        <v>42300</v>
      </c>
      <c r="R59">
        <v>1.446759259259256E-2</v>
      </c>
      <c r="S59">
        <v>42303</v>
      </c>
      <c r="T59">
        <v>1.0633159146085314E-2</v>
      </c>
      <c r="U59">
        <v>42303</v>
      </c>
      <c r="V59">
        <v>5.8203991130820754E-3</v>
      </c>
      <c r="W59">
        <v>42306</v>
      </c>
      <c r="X59">
        <v>-8.1395531904844276E-3</v>
      </c>
      <c r="Y59">
        <v>42306</v>
      </c>
      <c r="Z59">
        <v>6.7092576891778499E-3</v>
      </c>
      <c r="AA59">
        <v>42306</v>
      </c>
      <c r="AB59">
        <v>2.6440111203998029E-3</v>
      </c>
      <c r="AC59">
        <v>42303</v>
      </c>
      <c r="AD59">
        <v>1.0303687635574654E-2</v>
      </c>
      <c r="AE59">
        <v>42300</v>
      </c>
      <c r="AF59">
        <v>0.496</v>
      </c>
      <c r="AG59">
        <v>42304</v>
      </c>
      <c r="AH59">
        <v>2.661</v>
      </c>
      <c r="AI59">
        <v>42304</v>
      </c>
      <c r="AJ59">
        <v>2.0564</v>
      </c>
      <c r="AK59">
        <v>42306</v>
      </c>
      <c r="AL59">
        <v>0.28699999999999998</v>
      </c>
      <c r="AM59">
        <v>42303</v>
      </c>
      <c r="AN59">
        <v>1.861</v>
      </c>
      <c r="AO59">
        <v>42303</v>
      </c>
      <c r="AP59">
        <v>-4.8599392507593819E-2</v>
      </c>
      <c r="AQ59">
        <v>42303</v>
      </c>
      <c r="AR59">
        <v>2.8699894767052481E-3</v>
      </c>
      <c r="AS59">
        <v>42303</v>
      </c>
      <c r="AT59">
        <v>3.5075412136091888E-3</v>
      </c>
      <c r="AU59">
        <v>42303</v>
      </c>
      <c r="AV59">
        <v>-5.4873123132749502E-2</v>
      </c>
    </row>
    <row r="60" spans="1:48" x14ac:dyDescent="0.25">
      <c r="A60">
        <v>42303</v>
      </c>
      <c r="B60">
        <v>-5.1968299337403767E-3</v>
      </c>
      <c r="C60">
        <v>42303</v>
      </c>
      <c r="D60">
        <v>3.0309590820523091E-3</v>
      </c>
      <c r="E60">
        <v>42303</v>
      </c>
      <c r="F60">
        <v>1.1195134422348207E-3</v>
      </c>
      <c r="G60">
        <v>42303</v>
      </c>
      <c r="H60">
        <v>-8.1915563957153381E-3</v>
      </c>
      <c r="I60">
        <v>42304</v>
      </c>
      <c r="J60">
        <v>-1.9131147145990957E-3</v>
      </c>
      <c r="K60">
        <v>42303</v>
      </c>
      <c r="L60">
        <v>2.5292679574693055E-2</v>
      </c>
      <c r="M60">
        <v>42303</v>
      </c>
      <c r="N60">
        <v>2.8838244867265272E-2</v>
      </c>
      <c r="O60">
        <v>42303</v>
      </c>
      <c r="P60">
        <v>2.1681364464631203E-2</v>
      </c>
      <c r="Q60">
        <v>42303</v>
      </c>
      <c r="R60">
        <v>6.2749572162008604E-3</v>
      </c>
      <c r="S60">
        <v>42304</v>
      </c>
      <c r="T60">
        <v>-4.1992029894103444E-3</v>
      </c>
      <c r="U60">
        <v>42304</v>
      </c>
      <c r="V60">
        <v>-9.0934141636813681E-3</v>
      </c>
      <c r="W60">
        <v>42307</v>
      </c>
      <c r="X60">
        <v>-5.2634920634920812E-3</v>
      </c>
      <c r="Y60">
        <v>42307</v>
      </c>
      <c r="Z60">
        <v>1.7293532991025096E-3</v>
      </c>
      <c r="AA60">
        <v>42307</v>
      </c>
      <c r="AB60">
        <v>-5.1706642364646171E-5</v>
      </c>
      <c r="AC60">
        <v>42304</v>
      </c>
      <c r="AD60">
        <v>3.5426731078904927E-2</v>
      </c>
      <c r="AE60">
        <v>42303</v>
      </c>
      <c r="AF60">
        <v>0.51200000000000001</v>
      </c>
      <c r="AG60">
        <v>42305</v>
      </c>
      <c r="AH60">
        <v>2.6320000000000001</v>
      </c>
      <c r="AI60">
        <v>42305</v>
      </c>
      <c r="AJ60">
        <v>2.0369999999999999</v>
      </c>
      <c r="AK60">
        <v>42307</v>
      </c>
      <c r="AL60">
        <v>0.3</v>
      </c>
      <c r="AM60">
        <v>42304</v>
      </c>
      <c r="AN60">
        <v>1.83</v>
      </c>
      <c r="AO60">
        <v>42304</v>
      </c>
      <c r="AP60">
        <v>1.7495565803476554E-2</v>
      </c>
      <c r="AQ60">
        <v>42304</v>
      </c>
      <c r="AR60">
        <v>2.3848135075836829E-3</v>
      </c>
      <c r="AS60">
        <v>42304</v>
      </c>
      <c r="AT60">
        <v>-1.0485844110451614E-3</v>
      </c>
      <c r="AU60">
        <v>42304</v>
      </c>
      <c r="AV60">
        <v>1.7745338117881593E-2</v>
      </c>
    </row>
    <row r="61" spans="1:48" x14ac:dyDescent="0.25">
      <c r="A61">
        <v>42304</v>
      </c>
      <c r="B61">
        <v>2.4813895781636841E-3</v>
      </c>
      <c r="C61">
        <v>42304</v>
      </c>
      <c r="D61">
        <v>-1.2231095762285094E-3</v>
      </c>
      <c r="E61">
        <v>42304</v>
      </c>
      <c r="F61">
        <v>-5.1074445035836913E-4</v>
      </c>
      <c r="G61">
        <v>42304</v>
      </c>
      <c r="H61">
        <v>3.6304229442729596E-3</v>
      </c>
      <c r="I61">
        <v>42305</v>
      </c>
      <c r="J61">
        <v>-2.5540995953997614E-3</v>
      </c>
      <c r="K61">
        <v>42304</v>
      </c>
      <c r="L61">
        <v>-5.3842279289306738E-3</v>
      </c>
      <c r="M61">
        <v>42304</v>
      </c>
      <c r="N61">
        <v>6.2994810339289664E-4</v>
      </c>
      <c r="O61">
        <v>42304</v>
      </c>
      <c r="P61">
        <v>-3.2722188329183943E-3</v>
      </c>
      <c r="Q61">
        <v>42304</v>
      </c>
      <c r="R61">
        <v>-2.1967120181406452E-3</v>
      </c>
      <c r="S61">
        <v>42305</v>
      </c>
      <c r="T61">
        <v>-8.0644909942620968E-3</v>
      </c>
      <c r="U61">
        <v>42305</v>
      </c>
      <c r="V61">
        <v>-1.1401557285873332E-2</v>
      </c>
      <c r="W61">
        <v>42310</v>
      </c>
      <c r="X61">
        <v>-5.0328395172047902E-3</v>
      </c>
      <c r="Y61">
        <v>42310</v>
      </c>
      <c r="Z61">
        <v>7.7837060242260669E-3</v>
      </c>
      <c r="AA61">
        <v>42310</v>
      </c>
      <c r="AB61">
        <v>7.1682039415426058E-3</v>
      </c>
      <c r="AC61">
        <v>42305</v>
      </c>
      <c r="AD61">
        <v>-2.1254536029030602E-2</v>
      </c>
      <c r="AE61">
        <v>42304</v>
      </c>
      <c r="AF61">
        <v>0.5</v>
      </c>
      <c r="AG61">
        <v>42306</v>
      </c>
      <c r="AH61">
        <v>2.5750000000000002</v>
      </c>
      <c r="AI61">
        <v>42306</v>
      </c>
      <c r="AJ61">
        <v>2.1009000000000002</v>
      </c>
      <c r="AK61">
        <v>42310</v>
      </c>
      <c r="AL61">
        <v>0.309</v>
      </c>
      <c r="AM61">
        <v>42305</v>
      </c>
      <c r="AN61">
        <v>1.7629999999999999</v>
      </c>
      <c r="AO61">
        <v>42305</v>
      </c>
      <c r="AP61">
        <v>7.3353042896189269E-3</v>
      </c>
      <c r="AQ61">
        <v>42305</v>
      </c>
      <c r="AR61">
        <v>1.5226494099733756E-3</v>
      </c>
      <c r="AS61">
        <v>42305</v>
      </c>
      <c r="AT61">
        <v>-3.2656869605784955E-3</v>
      </c>
      <c r="AU61">
        <v>42305</v>
      </c>
      <c r="AV61">
        <v>6.1019095544374569E-3</v>
      </c>
    </row>
    <row r="62" spans="1:48" x14ac:dyDescent="0.25">
      <c r="A62">
        <v>42305</v>
      </c>
      <c r="B62">
        <v>-3.387180823345548E-3</v>
      </c>
      <c r="C62">
        <v>42305</v>
      </c>
      <c r="D62">
        <v>-2.5932862699897807E-3</v>
      </c>
      <c r="E62">
        <v>42305</v>
      </c>
      <c r="F62">
        <v>-8.6494395077133523E-3</v>
      </c>
      <c r="G62">
        <v>42305</v>
      </c>
      <c r="H62">
        <v>-6.3302586362812274E-4</v>
      </c>
      <c r="I62">
        <v>42306</v>
      </c>
      <c r="J62">
        <v>1.1839933394323987E-2</v>
      </c>
      <c r="K62">
        <v>42305</v>
      </c>
      <c r="L62">
        <v>-1.0222313885888346E-2</v>
      </c>
      <c r="M62">
        <v>42305</v>
      </c>
      <c r="N62">
        <v>-1.0105227684713114E-2</v>
      </c>
      <c r="O62">
        <v>42305</v>
      </c>
      <c r="P62">
        <v>-9.8371698002693853E-3</v>
      </c>
      <c r="Q62">
        <v>42305</v>
      </c>
      <c r="R62">
        <v>-9.0192457922023683E-3</v>
      </c>
      <c r="S62">
        <v>42306</v>
      </c>
      <c r="T62">
        <v>1.1394646260095787E-2</v>
      </c>
      <c r="U62">
        <v>42306</v>
      </c>
      <c r="V62">
        <v>-1.1533052039381042E-2</v>
      </c>
      <c r="W62">
        <v>42311</v>
      </c>
      <c r="X62">
        <v>-1.0783763411543967E-2</v>
      </c>
      <c r="Y62">
        <v>42312</v>
      </c>
      <c r="Z62">
        <v>-2.0953618646865402E-2</v>
      </c>
      <c r="AA62">
        <v>42312</v>
      </c>
      <c r="AB62">
        <v>-2.0042356565267649E-2</v>
      </c>
      <c r="AC62">
        <v>42306</v>
      </c>
      <c r="AD62">
        <v>-2.8601694915254217E-2</v>
      </c>
      <c r="AE62">
        <v>42305</v>
      </c>
      <c r="AF62">
        <v>0.443</v>
      </c>
      <c r="AG62">
        <v>42307</v>
      </c>
      <c r="AH62">
        <v>2.581</v>
      </c>
      <c r="AI62">
        <v>42307</v>
      </c>
      <c r="AJ62">
        <v>2.1724999999999999</v>
      </c>
      <c r="AK62">
        <v>42312</v>
      </c>
      <c r="AL62">
        <v>0.316</v>
      </c>
      <c r="AM62">
        <v>42306</v>
      </c>
      <c r="AN62">
        <v>1.796</v>
      </c>
      <c r="AO62">
        <v>42306</v>
      </c>
      <c r="AP62">
        <v>-1.2459506603538339E-2</v>
      </c>
      <c r="AQ62">
        <v>42306</v>
      </c>
      <c r="AR62">
        <v>-6.6514633219305619E-4</v>
      </c>
      <c r="AS62">
        <v>42306</v>
      </c>
      <c r="AT62">
        <v>2.6913175754739171E-3</v>
      </c>
      <c r="AU62">
        <v>42306</v>
      </c>
      <c r="AV62">
        <v>-1.4474943772958659E-2</v>
      </c>
    </row>
    <row r="63" spans="1:48" x14ac:dyDescent="0.25">
      <c r="A63">
        <v>42306</v>
      </c>
      <c r="B63">
        <v>-2.4183006535948293E-3</v>
      </c>
      <c r="C63">
        <v>42306</v>
      </c>
      <c r="D63">
        <v>9.1723241369348063E-3</v>
      </c>
      <c r="E63">
        <v>42306</v>
      </c>
      <c r="F63">
        <v>2.7780792186651304E-3</v>
      </c>
      <c r="G63">
        <v>42306</v>
      </c>
      <c r="H63">
        <v>-1.1582662202515581E-2</v>
      </c>
      <c r="I63">
        <v>42307</v>
      </c>
      <c r="J63">
        <v>-4.4968545937285054E-4</v>
      </c>
      <c r="K63">
        <v>42306</v>
      </c>
      <c r="L63">
        <v>8.9765569715312132E-3</v>
      </c>
      <c r="M63">
        <v>42306</v>
      </c>
      <c r="N63">
        <v>1.3072158276274504E-2</v>
      </c>
      <c r="O63">
        <v>42306</v>
      </c>
      <c r="P63">
        <v>1.185444586085227E-2</v>
      </c>
      <c r="Q63">
        <v>42306</v>
      </c>
      <c r="R63">
        <v>1.0749605847785615E-2</v>
      </c>
      <c r="S63">
        <v>42307</v>
      </c>
      <c r="T63">
        <v>-6.5239678150921243E-3</v>
      </c>
      <c r="U63">
        <v>42307</v>
      </c>
      <c r="V63">
        <v>-9.3910073989754705E-3</v>
      </c>
      <c r="W63">
        <v>42312</v>
      </c>
      <c r="X63">
        <v>7.9765761033452343E-3</v>
      </c>
      <c r="Y63">
        <v>42313</v>
      </c>
      <c r="Z63">
        <v>1.3042170415837884E-2</v>
      </c>
      <c r="AA63">
        <v>42313</v>
      </c>
      <c r="AB63">
        <v>8.8148424657983337E-3</v>
      </c>
      <c r="AC63">
        <v>42307</v>
      </c>
      <c r="AD63">
        <v>1.3086150490730475E-2</v>
      </c>
      <c r="AE63">
        <v>42306</v>
      </c>
      <c r="AF63">
        <v>0.438</v>
      </c>
      <c r="AG63">
        <v>42310</v>
      </c>
      <c r="AH63">
        <v>2.6109999999999998</v>
      </c>
      <c r="AI63">
        <v>42310</v>
      </c>
      <c r="AJ63">
        <v>2.1421000000000001</v>
      </c>
      <c r="AK63">
        <v>42313</v>
      </c>
      <c r="AL63">
        <v>0.32300000000000001</v>
      </c>
      <c r="AM63">
        <v>42307</v>
      </c>
      <c r="AN63">
        <v>1.921</v>
      </c>
      <c r="AO63">
        <v>42307</v>
      </c>
      <c r="AP63">
        <v>-9.6728067961980857E-3</v>
      </c>
      <c r="AQ63">
        <v>42307</v>
      </c>
      <c r="AR63">
        <v>1.0459256441950338E-3</v>
      </c>
      <c r="AS63">
        <v>42307</v>
      </c>
      <c r="AT63">
        <v>-2.5673940949935137E-3</v>
      </c>
      <c r="AU63">
        <v>42307</v>
      </c>
      <c r="AV63">
        <v>8.4965936322602964E-3</v>
      </c>
    </row>
    <row r="64" spans="1:48" x14ac:dyDescent="0.25">
      <c r="A64">
        <v>42307</v>
      </c>
      <c r="B64">
        <v>3.0793422000918724E-3</v>
      </c>
      <c r="C64">
        <v>42307</v>
      </c>
      <c r="D64">
        <v>-1.7175982251484978E-3</v>
      </c>
      <c r="E64">
        <v>42307</v>
      </c>
      <c r="F64">
        <v>3.4467458823019825E-3</v>
      </c>
      <c r="G64">
        <v>42307</v>
      </c>
      <c r="H64">
        <v>4.9436967865970072E-3</v>
      </c>
      <c r="I64">
        <v>42310</v>
      </c>
      <c r="J64">
        <v>-4.8099702786910115E-3</v>
      </c>
      <c r="K64">
        <v>42307</v>
      </c>
      <c r="L64">
        <v>-9.7329969042536657E-4</v>
      </c>
      <c r="M64">
        <v>42307</v>
      </c>
      <c r="N64">
        <v>-2.8729795900279687E-3</v>
      </c>
      <c r="O64">
        <v>42307</v>
      </c>
      <c r="P64">
        <v>-2.2507446457123992E-3</v>
      </c>
      <c r="Q64">
        <v>42307</v>
      </c>
      <c r="R64">
        <v>-2.2121384004537781E-2</v>
      </c>
      <c r="S64">
        <v>42310</v>
      </c>
      <c r="T64">
        <v>-5.4269989680727493E-3</v>
      </c>
      <c r="U64">
        <v>42310</v>
      </c>
      <c r="V64">
        <v>1.7236426314275466E-3</v>
      </c>
      <c r="W64">
        <v>42313</v>
      </c>
      <c r="X64">
        <v>2.012140396251727E-2</v>
      </c>
      <c r="Y64">
        <v>42314</v>
      </c>
      <c r="Z64">
        <v>1.0012199561365343E-2</v>
      </c>
      <c r="AA64">
        <v>42314</v>
      </c>
      <c r="AB64">
        <v>9.5233149185616206E-3</v>
      </c>
      <c r="AC64">
        <v>42310</v>
      </c>
      <c r="AD64">
        <v>1.3455328310010728E-2</v>
      </c>
      <c r="AE64">
        <v>42307</v>
      </c>
      <c r="AF64">
        <v>0.53</v>
      </c>
      <c r="AG64">
        <v>42311</v>
      </c>
      <c r="AH64">
        <v>2.62</v>
      </c>
      <c r="AI64">
        <v>42311</v>
      </c>
      <c r="AJ64">
        <v>2.1709000000000001</v>
      </c>
      <c r="AK64">
        <v>42314</v>
      </c>
      <c r="AL64">
        <v>0.31900000000000001</v>
      </c>
      <c r="AM64">
        <v>42310</v>
      </c>
      <c r="AN64">
        <v>1.9220000000000002</v>
      </c>
      <c r="AO64">
        <v>42310</v>
      </c>
      <c r="AP64">
        <v>1.8543683823113444E-3</v>
      </c>
      <c r="AQ64">
        <v>42310</v>
      </c>
      <c r="AR64">
        <v>1.0448328267476104E-3</v>
      </c>
      <c r="AS64">
        <v>42310</v>
      </c>
      <c r="AT64">
        <v>1.1700011700011004E-3</v>
      </c>
      <c r="AU64">
        <v>42310</v>
      </c>
      <c r="AV64">
        <v>-9.7780769781943278E-3</v>
      </c>
    </row>
    <row r="65" spans="1:48" x14ac:dyDescent="0.25">
      <c r="A65">
        <v>42310</v>
      </c>
      <c r="B65">
        <v>7.7073807968646157E-3</v>
      </c>
      <c r="C65">
        <v>42310</v>
      </c>
      <c r="D65">
        <v>5.0899706072120576E-3</v>
      </c>
      <c r="E65">
        <v>42310</v>
      </c>
      <c r="F65">
        <v>3.472652858737213E-3</v>
      </c>
      <c r="G65">
        <v>42310</v>
      </c>
      <c r="H65">
        <v>2.6418875831284439E-3</v>
      </c>
      <c r="I65">
        <v>42311</v>
      </c>
      <c r="J65">
        <v>1.1873845798707316E-2</v>
      </c>
      <c r="K65">
        <v>42310</v>
      </c>
      <c r="L65">
        <v>2.4233393780368484E-3</v>
      </c>
      <c r="M65">
        <v>42310</v>
      </c>
      <c r="N65">
        <v>4.5644598012746229E-3</v>
      </c>
      <c r="O65">
        <v>42310</v>
      </c>
      <c r="P65">
        <v>1.4179452098939116E-3</v>
      </c>
      <c r="Q65">
        <v>42310</v>
      </c>
      <c r="R65">
        <v>-1.8851508120648619E-3</v>
      </c>
      <c r="S65">
        <v>42311</v>
      </c>
      <c r="T65">
        <v>1.1161609095289293E-4</v>
      </c>
      <c r="U65">
        <v>42311</v>
      </c>
      <c r="V65">
        <v>1.9787783194723296E-2</v>
      </c>
      <c r="W65">
        <v>42314</v>
      </c>
      <c r="X65">
        <v>1.1951387180797468E-3</v>
      </c>
      <c r="Y65">
        <v>42317</v>
      </c>
      <c r="Z65">
        <v>7.8042896129555395E-3</v>
      </c>
      <c r="AA65">
        <v>42317</v>
      </c>
      <c r="AB65">
        <v>5.4594559835381418E-3</v>
      </c>
      <c r="AC65">
        <v>42311</v>
      </c>
      <c r="AD65">
        <v>-5.0451407328730768E-2</v>
      </c>
      <c r="AE65">
        <v>42310</v>
      </c>
      <c r="AF65">
        <v>0.51700000000000002</v>
      </c>
      <c r="AG65">
        <v>42312</v>
      </c>
      <c r="AH65">
        <v>2.681</v>
      </c>
      <c r="AI65">
        <v>42312</v>
      </c>
      <c r="AJ65">
        <v>2.2105000000000001</v>
      </c>
      <c r="AK65">
        <v>42317</v>
      </c>
      <c r="AL65">
        <v>0.32400000000000001</v>
      </c>
      <c r="AM65">
        <v>42311</v>
      </c>
      <c r="AN65">
        <v>1.9350000000000001</v>
      </c>
      <c r="AO65">
        <v>42311</v>
      </c>
      <c r="AP65">
        <v>-4.5354998233840815E-3</v>
      </c>
      <c r="AQ65">
        <v>42311</v>
      </c>
      <c r="AR65">
        <v>-1.4232849416453419E-3</v>
      </c>
      <c r="AS65">
        <v>42311</v>
      </c>
      <c r="AT65">
        <v>-1.5192240271122426E-3</v>
      </c>
      <c r="AU65">
        <v>42311</v>
      </c>
      <c r="AV65">
        <v>-7.3706352545221954E-4</v>
      </c>
    </row>
    <row r="66" spans="1:48" x14ac:dyDescent="0.25">
      <c r="A66">
        <v>42311</v>
      </c>
      <c r="B66">
        <v>-7.1298936997654661E-4</v>
      </c>
      <c r="C66">
        <v>42311</v>
      </c>
      <c r="D66">
        <v>-1.783166904422373E-3</v>
      </c>
      <c r="E66">
        <v>42311</v>
      </c>
      <c r="F66">
        <v>3.4391406447320527E-4</v>
      </c>
      <c r="G66">
        <v>42311</v>
      </c>
      <c r="H66">
        <v>9.0859531164810825E-4</v>
      </c>
      <c r="I66">
        <v>42312</v>
      </c>
      <c r="J66">
        <v>2.7280720515194812E-3</v>
      </c>
      <c r="K66">
        <v>42311</v>
      </c>
      <c r="L66">
        <v>3.7875230211978916E-3</v>
      </c>
      <c r="M66">
        <v>42311</v>
      </c>
      <c r="N66">
        <v>9.2653182355251218E-3</v>
      </c>
      <c r="O66">
        <v>42311</v>
      </c>
      <c r="P66">
        <v>4.7597733329822756E-3</v>
      </c>
      <c r="Q66">
        <v>42311</v>
      </c>
      <c r="R66">
        <v>7.3369170419874674E-3</v>
      </c>
      <c r="S66">
        <v>42312</v>
      </c>
      <c r="T66">
        <v>3.4282750165046671E-3</v>
      </c>
      <c r="U66">
        <v>42312</v>
      </c>
      <c r="V66">
        <v>1.3217097862767035E-2</v>
      </c>
      <c r="W66">
        <v>42317</v>
      </c>
      <c r="X66">
        <v>-4.4094904833746895E-3</v>
      </c>
      <c r="Y66">
        <v>42318</v>
      </c>
      <c r="Z66">
        <v>1.9575824267087594E-2</v>
      </c>
      <c r="AA66">
        <v>42318</v>
      </c>
      <c r="AB66">
        <v>1.7510984337326452E-2</v>
      </c>
      <c r="AC66">
        <v>42312</v>
      </c>
      <c r="AD66">
        <v>2.0134228187919323E-2</v>
      </c>
      <c r="AE66">
        <v>42311</v>
      </c>
      <c r="AF66">
        <v>0.55700000000000005</v>
      </c>
      <c r="AG66">
        <v>42313</v>
      </c>
      <c r="AH66">
        <v>2.7309999999999999</v>
      </c>
      <c r="AI66">
        <v>42313</v>
      </c>
      <c r="AJ66">
        <v>2.2250000000000001</v>
      </c>
      <c r="AK66">
        <v>42318</v>
      </c>
      <c r="AL66">
        <v>0.33500000000000002</v>
      </c>
      <c r="AM66">
        <v>42312</v>
      </c>
      <c r="AN66">
        <v>1.9790000000000001</v>
      </c>
      <c r="AO66">
        <v>42312</v>
      </c>
      <c r="AP66">
        <v>-2.0481448888636566E-2</v>
      </c>
      <c r="AQ66">
        <v>42312</v>
      </c>
      <c r="AR66">
        <v>4.8460661345497424E-3</v>
      </c>
      <c r="AS66">
        <v>42312</v>
      </c>
      <c r="AT66">
        <v>1.0533707865167941E-3</v>
      </c>
      <c r="AU66">
        <v>42312</v>
      </c>
      <c r="AV66">
        <v>-3.5610597293419421E-2</v>
      </c>
    </row>
    <row r="67" spans="1:48" x14ac:dyDescent="0.25">
      <c r="A67">
        <v>42312</v>
      </c>
      <c r="B67">
        <v>2.5945384964654039E-4</v>
      </c>
      <c r="C67">
        <v>42312</v>
      </c>
      <c r="D67">
        <v>4.9303322615221745E-3</v>
      </c>
      <c r="E67">
        <v>42312</v>
      </c>
      <c r="F67">
        <v>2.9383799695954504E-3</v>
      </c>
      <c r="G67">
        <v>42312</v>
      </c>
      <c r="H67">
        <v>-4.7204066811908918E-3</v>
      </c>
      <c r="I67">
        <v>42313</v>
      </c>
      <c r="J67">
        <v>-3.5453765540646165E-3</v>
      </c>
      <c r="K67">
        <v>42312</v>
      </c>
      <c r="L67">
        <v>4.0620722060287218E-3</v>
      </c>
      <c r="M67">
        <v>42312</v>
      </c>
      <c r="N67">
        <v>4.3832934423226888E-5</v>
      </c>
      <c r="O67">
        <v>42312</v>
      </c>
      <c r="P67">
        <v>2.381714951230185E-3</v>
      </c>
      <c r="Q67">
        <v>42312</v>
      </c>
      <c r="R67">
        <v>-3.1008869979085585E-3</v>
      </c>
      <c r="S67">
        <v>42313</v>
      </c>
      <c r="T67">
        <v>4.5851798590452741E-3</v>
      </c>
      <c r="U67">
        <v>42313</v>
      </c>
      <c r="V67">
        <v>-8.0488481820705227E-3</v>
      </c>
      <c r="W67">
        <v>42318</v>
      </c>
      <c r="X67">
        <v>-5.1091911660027245E-3</v>
      </c>
      <c r="Y67">
        <v>42319</v>
      </c>
      <c r="Z67">
        <v>1.4519359315450231E-3</v>
      </c>
      <c r="AA67">
        <v>42319</v>
      </c>
      <c r="AB67">
        <v>-9.365355726380642E-4</v>
      </c>
      <c r="AC67">
        <v>42313</v>
      </c>
      <c r="AD67">
        <v>3.1798245614035103E-2</v>
      </c>
      <c r="AE67">
        <v>42312</v>
      </c>
      <c r="AF67">
        <v>0.57299999999999995</v>
      </c>
      <c r="AG67">
        <v>42314</v>
      </c>
      <c r="AH67">
        <v>2.7839999999999998</v>
      </c>
      <c r="AI67">
        <v>42314</v>
      </c>
      <c r="AJ67">
        <v>2.2323</v>
      </c>
      <c r="AK67">
        <v>42319</v>
      </c>
      <c r="AL67">
        <v>0.31900000000000001</v>
      </c>
      <c r="AM67">
        <v>42313</v>
      </c>
      <c r="AN67">
        <v>1.994</v>
      </c>
      <c r="AO67">
        <v>42313</v>
      </c>
      <c r="AP67">
        <v>1.9083914158612547E-2</v>
      </c>
      <c r="AQ67">
        <v>42313</v>
      </c>
      <c r="AR67">
        <v>5.6737588652477911E-4</v>
      </c>
      <c r="AS67">
        <v>42313</v>
      </c>
      <c r="AT67">
        <v>-2.9229510113411017E-3</v>
      </c>
      <c r="AU67">
        <v>42313</v>
      </c>
      <c r="AV67">
        <v>1.6355083067617127E-2</v>
      </c>
    </row>
    <row r="68" spans="1:48" x14ac:dyDescent="0.25">
      <c r="A68">
        <v>42313</v>
      </c>
      <c r="B68">
        <v>-2.2696323195642298E-3</v>
      </c>
      <c r="C68">
        <v>42313</v>
      </c>
      <c r="D68">
        <v>6.7548350398178858E-3</v>
      </c>
      <c r="E68">
        <v>42313</v>
      </c>
      <c r="F68">
        <v>1.8585568600564262E-3</v>
      </c>
      <c r="G68">
        <v>42313</v>
      </c>
      <c r="H68">
        <v>-8.938343670193416E-3</v>
      </c>
      <c r="I68">
        <v>42314</v>
      </c>
      <c r="J68">
        <v>-1.1320880364932284E-3</v>
      </c>
      <c r="K68">
        <v>42313</v>
      </c>
      <c r="L68">
        <v>2.4533141011875426E-3</v>
      </c>
      <c r="M68">
        <v>42313</v>
      </c>
      <c r="N68">
        <v>-9.671130429224295E-3</v>
      </c>
      <c r="O68">
        <v>42313</v>
      </c>
      <c r="P68">
        <v>-1.0224592468658367E-3</v>
      </c>
      <c r="Q68">
        <v>42313</v>
      </c>
      <c r="R68">
        <v>6.5104166666674068E-4</v>
      </c>
      <c r="S68">
        <v>42314</v>
      </c>
      <c r="T68">
        <v>-7.4818178415938519E-3</v>
      </c>
      <c r="U68">
        <v>42314</v>
      </c>
      <c r="V68">
        <v>1.6787912702853625E-3</v>
      </c>
      <c r="W68">
        <v>42319</v>
      </c>
      <c r="X68">
        <v>-1.4376021521104509E-2</v>
      </c>
      <c r="Y68">
        <v>42320</v>
      </c>
      <c r="Z68">
        <v>1.0233203160348037E-3</v>
      </c>
      <c r="AA68">
        <v>42320</v>
      </c>
      <c r="AB68">
        <v>3.6741575861287679E-3</v>
      </c>
      <c r="AC68">
        <v>42314</v>
      </c>
      <c r="AD68">
        <v>-2.0191285866099862E-2</v>
      </c>
      <c r="AE68">
        <v>42313</v>
      </c>
      <c r="AF68">
        <v>0.59799999999999998</v>
      </c>
      <c r="AG68">
        <v>42317</v>
      </c>
      <c r="AH68">
        <v>2.7880000000000003</v>
      </c>
      <c r="AI68">
        <v>42317</v>
      </c>
      <c r="AJ68">
        <v>2.3252000000000002</v>
      </c>
      <c r="AK68">
        <v>42320</v>
      </c>
      <c r="AL68">
        <v>0.318</v>
      </c>
      <c r="AM68">
        <v>42314</v>
      </c>
      <c r="AN68">
        <v>1.9670000000000001</v>
      </c>
      <c r="AO68">
        <v>42314</v>
      </c>
      <c r="AP68">
        <v>8.4461380957796539E-3</v>
      </c>
      <c r="AQ68">
        <v>42314</v>
      </c>
      <c r="AR68">
        <v>-2.8352707683587663E-4</v>
      </c>
      <c r="AS68">
        <v>42314</v>
      </c>
      <c r="AT68">
        <v>-3.8696060037523017E-3</v>
      </c>
      <c r="AU68">
        <v>42314</v>
      </c>
      <c r="AV68">
        <v>9.5871017401094605E-4</v>
      </c>
    </row>
    <row r="69" spans="1:48" x14ac:dyDescent="0.25">
      <c r="A69">
        <v>42314</v>
      </c>
      <c r="B69">
        <v>-1.1568958793708561E-2</v>
      </c>
      <c r="C69">
        <v>42314</v>
      </c>
      <c r="D69">
        <v>-1.3136520940744356E-2</v>
      </c>
      <c r="E69">
        <v>42314</v>
      </c>
      <c r="F69">
        <v>-1.0130926859519551E-2</v>
      </c>
      <c r="G69">
        <v>42314</v>
      </c>
      <c r="H69">
        <v>1.656543346217676E-3</v>
      </c>
      <c r="I69">
        <v>42317</v>
      </c>
      <c r="J69">
        <v>-3.4763063530685034E-4</v>
      </c>
      <c r="K69">
        <v>42314</v>
      </c>
      <c r="L69">
        <v>6.4163579741689514E-3</v>
      </c>
      <c r="M69">
        <v>42314</v>
      </c>
      <c r="N69">
        <v>3.9187698935201354E-3</v>
      </c>
      <c r="O69">
        <v>42314</v>
      </c>
      <c r="P69">
        <v>2.4221030716802261E-3</v>
      </c>
      <c r="Q69">
        <v>42314</v>
      </c>
      <c r="R69">
        <v>-7.879707944769776E-3</v>
      </c>
      <c r="S69">
        <v>42317</v>
      </c>
      <c r="T69">
        <v>-1.7392260679665039E-3</v>
      </c>
      <c r="U69">
        <v>42317</v>
      </c>
      <c r="V69">
        <v>-1.3966480446927387E-2</v>
      </c>
      <c r="W69">
        <v>42320</v>
      </c>
      <c r="X69">
        <v>-2.4616000077429812E-3</v>
      </c>
      <c r="Y69">
        <v>42321</v>
      </c>
      <c r="Z69">
        <v>3.2399947388173089E-4</v>
      </c>
      <c r="AA69">
        <v>42321</v>
      </c>
      <c r="AB69">
        <v>-1.0969586039164536E-3</v>
      </c>
      <c r="AC69">
        <v>42317</v>
      </c>
      <c r="AD69">
        <v>-2.1691973969631295E-2</v>
      </c>
      <c r="AE69">
        <v>42314</v>
      </c>
      <c r="AF69">
        <v>0.60699999999999998</v>
      </c>
      <c r="AG69">
        <v>42318</v>
      </c>
      <c r="AH69">
        <v>2.903</v>
      </c>
      <c r="AI69">
        <v>42318</v>
      </c>
      <c r="AJ69">
        <v>2.3435999999999999</v>
      </c>
      <c r="AK69">
        <v>42321</v>
      </c>
      <c r="AL69">
        <v>0.30099999999999999</v>
      </c>
      <c r="AM69">
        <v>42317</v>
      </c>
      <c r="AN69">
        <v>2.0379999999999998</v>
      </c>
      <c r="AO69">
        <v>42317</v>
      </c>
      <c r="AP69">
        <v>5.0759989848003784E-4</v>
      </c>
      <c r="AQ69">
        <v>42317</v>
      </c>
      <c r="AR69">
        <v>-4.7267914539605993E-4</v>
      </c>
      <c r="AS69">
        <v>42317</v>
      </c>
      <c r="AT69">
        <v>-4.8263684520305494E-3</v>
      </c>
      <c r="AU69">
        <v>42317</v>
      </c>
      <c r="AV69">
        <v>1.1002591874216705E-2</v>
      </c>
    </row>
    <row r="70" spans="1:48" x14ac:dyDescent="0.25">
      <c r="A70">
        <v>42317</v>
      </c>
      <c r="B70">
        <v>-1.0192004208311345E-2</v>
      </c>
      <c r="C70">
        <v>42317</v>
      </c>
      <c r="D70">
        <v>2.7195305231517697E-3</v>
      </c>
      <c r="E70">
        <v>42317</v>
      </c>
      <c r="F70">
        <v>1.3448119423620231E-3</v>
      </c>
      <c r="G70">
        <v>42317</v>
      </c>
      <c r="H70">
        <v>-1.3138552002940118E-2</v>
      </c>
      <c r="I70">
        <v>42318</v>
      </c>
      <c r="J70">
        <v>-9.8227896341462895E-3</v>
      </c>
      <c r="K70">
        <v>42317</v>
      </c>
      <c r="L70">
        <v>8.2529457594704425E-4</v>
      </c>
      <c r="M70">
        <v>42317</v>
      </c>
      <c r="N70">
        <v>9.2112780062714172E-3</v>
      </c>
      <c r="O70">
        <v>42317</v>
      </c>
      <c r="P70">
        <v>6.0101697176786484E-3</v>
      </c>
      <c r="Q70">
        <v>42317</v>
      </c>
      <c r="R70">
        <v>2.7470125327892614E-2</v>
      </c>
      <c r="S70">
        <v>42318</v>
      </c>
      <c r="T70">
        <v>-9.2338007154739721E-3</v>
      </c>
      <c r="U70">
        <v>42318</v>
      </c>
      <c r="V70">
        <v>-2.4929178470254776E-2</v>
      </c>
      <c r="W70">
        <v>42321</v>
      </c>
      <c r="X70">
        <v>1.8800250971869215E-2</v>
      </c>
      <c r="Y70">
        <v>42324</v>
      </c>
      <c r="Z70">
        <v>-5.1203765705458704E-3</v>
      </c>
      <c r="AA70">
        <v>42324</v>
      </c>
      <c r="AB70">
        <v>-4.8570191456918099E-3</v>
      </c>
      <c r="AC70">
        <v>42318</v>
      </c>
      <c r="AD70">
        <v>5.4878048780487854E-2</v>
      </c>
      <c r="AE70">
        <v>42317</v>
      </c>
      <c r="AF70">
        <v>0.69299999999999995</v>
      </c>
      <c r="AG70">
        <v>42319</v>
      </c>
      <c r="AH70">
        <v>2.8860000000000001</v>
      </c>
      <c r="AI70">
        <v>42320</v>
      </c>
      <c r="AJ70">
        <v>2.3418999999999999</v>
      </c>
      <c r="AK70">
        <v>42324</v>
      </c>
      <c r="AL70">
        <v>0.30499999999999999</v>
      </c>
      <c r="AM70">
        <v>42318</v>
      </c>
      <c r="AN70">
        <v>2.0350000000000001</v>
      </c>
      <c r="AO70">
        <v>42318</v>
      </c>
      <c r="AP70">
        <v>2.5212097296992697E-2</v>
      </c>
      <c r="AQ70">
        <v>42318</v>
      </c>
      <c r="AR70">
        <v>-9.4580535325849979E-5</v>
      </c>
      <c r="AS70">
        <v>42318</v>
      </c>
      <c r="AT70">
        <v>-4.1400520463686918E-3</v>
      </c>
      <c r="AU70">
        <v>42318</v>
      </c>
      <c r="AV70">
        <v>2.4685908319185046E-2</v>
      </c>
    </row>
    <row r="71" spans="1:48" x14ac:dyDescent="0.25">
      <c r="A71">
        <v>42318</v>
      </c>
      <c r="B71">
        <v>4.1187803095725783E-3</v>
      </c>
      <c r="C71">
        <v>42318</v>
      </c>
      <c r="D71">
        <v>3.4258796659767388E-3</v>
      </c>
      <c r="E71">
        <v>42318</v>
      </c>
      <c r="F71">
        <v>4.1854318923437717E-3</v>
      </c>
      <c r="G71">
        <v>42318</v>
      </c>
      <c r="H71">
        <v>1.024113211060218E-3</v>
      </c>
      <c r="I71">
        <v>42319</v>
      </c>
      <c r="J71">
        <v>1.5106466914911465E-3</v>
      </c>
      <c r="K71">
        <v>42318</v>
      </c>
      <c r="L71">
        <v>-1.464241646017872E-2</v>
      </c>
      <c r="M71">
        <v>42318</v>
      </c>
      <c r="N71">
        <v>-1.5706182090875265E-2</v>
      </c>
      <c r="O71">
        <v>42318</v>
      </c>
      <c r="P71">
        <v>-1.4373408761291784E-2</v>
      </c>
      <c r="Q71">
        <v>42318</v>
      </c>
      <c r="R71">
        <v>-1.4396142117580335E-2</v>
      </c>
      <c r="S71">
        <v>42319</v>
      </c>
      <c r="T71">
        <v>-3.157981687518685E-3</v>
      </c>
      <c r="U71">
        <v>42319</v>
      </c>
      <c r="V71">
        <v>-4.3579314352120146E-3</v>
      </c>
      <c r="W71">
        <v>42324</v>
      </c>
      <c r="X71">
        <v>-1.8792994530349771E-2</v>
      </c>
      <c r="Y71">
        <v>42325</v>
      </c>
      <c r="Z71">
        <v>-1.0370002209532103E-2</v>
      </c>
      <c r="AA71">
        <v>42325</v>
      </c>
      <c r="AB71">
        <v>-9.0173599944508576E-3</v>
      </c>
      <c r="AC71">
        <v>42319</v>
      </c>
      <c r="AD71">
        <v>-2.8376248029427398E-2</v>
      </c>
      <c r="AE71">
        <v>42318</v>
      </c>
      <c r="AF71">
        <v>0.66100000000000003</v>
      </c>
      <c r="AG71">
        <v>42320</v>
      </c>
      <c r="AH71">
        <v>2.8660000000000001</v>
      </c>
      <c r="AI71">
        <v>42321</v>
      </c>
      <c r="AJ71">
        <v>2.3115999999999999</v>
      </c>
      <c r="AK71">
        <v>42325</v>
      </c>
      <c r="AL71">
        <v>0.30299999999999999</v>
      </c>
      <c r="AM71">
        <v>42319</v>
      </c>
      <c r="AN71">
        <v>2.0259999999999998</v>
      </c>
      <c r="AO71">
        <v>42319</v>
      </c>
      <c r="AP71">
        <v>-8.8938375465655861E-3</v>
      </c>
      <c r="AQ71">
        <v>42319</v>
      </c>
      <c r="AR71">
        <v>-1.9863791146423893E-3</v>
      </c>
      <c r="AS71">
        <v>42319</v>
      </c>
      <c r="AT71">
        <v>-2.2568000950231593E-3</v>
      </c>
      <c r="AU71">
        <v>42319</v>
      </c>
      <c r="AV71">
        <v>-2.0677999801171909E-3</v>
      </c>
    </row>
    <row r="72" spans="1:48" x14ac:dyDescent="0.25">
      <c r="A72">
        <v>42319</v>
      </c>
      <c r="B72">
        <v>2.6463777704277547E-4</v>
      </c>
      <c r="C72">
        <v>42319</v>
      </c>
      <c r="D72">
        <v>2.7740237570239579E-3</v>
      </c>
      <c r="E72">
        <v>42319</v>
      </c>
      <c r="F72">
        <v>1.1279346442427673E-4</v>
      </c>
      <c r="G72">
        <v>42319</v>
      </c>
      <c r="H72">
        <v>-2.6041666666666297E-3</v>
      </c>
      <c r="I72">
        <v>42320</v>
      </c>
      <c r="J72">
        <v>-3.2280998405164185E-3</v>
      </c>
      <c r="K72">
        <v>42319</v>
      </c>
      <c r="L72">
        <v>2.0158129325587026E-4</v>
      </c>
      <c r="M72">
        <v>42319</v>
      </c>
      <c r="N72">
        <v>1.5782977129938924E-3</v>
      </c>
      <c r="O72">
        <v>42319</v>
      </c>
      <c r="P72">
        <v>2.0594671128846276E-3</v>
      </c>
      <c r="Q72">
        <v>42319</v>
      </c>
      <c r="R72">
        <v>-1.0073391854942271E-3</v>
      </c>
      <c r="S72">
        <v>42320</v>
      </c>
      <c r="T72">
        <v>3.4930712255070162E-3</v>
      </c>
      <c r="U72">
        <v>42320</v>
      </c>
      <c r="V72">
        <v>2.0426028596440826E-3</v>
      </c>
      <c r="W72">
        <v>42325</v>
      </c>
      <c r="X72">
        <v>-1.6590583355710731E-2</v>
      </c>
      <c r="Y72">
        <v>42326</v>
      </c>
      <c r="Z72">
        <v>1.2217375857817903E-2</v>
      </c>
      <c r="AA72">
        <v>42326</v>
      </c>
      <c r="AB72">
        <v>9.277582992370359E-3</v>
      </c>
      <c r="AC72">
        <v>42320</v>
      </c>
      <c r="AD72">
        <v>2.2174148188209841E-2</v>
      </c>
      <c r="AE72">
        <v>42319</v>
      </c>
      <c r="AF72">
        <v>0.621</v>
      </c>
      <c r="AG72">
        <v>42321</v>
      </c>
      <c r="AH72">
        <v>2.9489999999999998</v>
      </c>
      <c r="AI72">
        <v>42324</v>
      </c>
      <c r="AJ72">
        <v>2.2658</v>
      </c>
      <c r="AK72">
        <v>42326</v>
      </c>
      <c r="AL72">
        <v>0.29899999999999999</v>
      </c>
      <c r="AM72">
        <v>42320</v>
      </c>
      <c r="AN72">
        <v>2.0510000000000002</v>
      </c>
      <c r="AO72">
        <v>42320</v>
      </c>
      <c r="AP72">
        <v>-2.0721220527045725E-2</v>
      </c>
      <c r="AQ72">
        <v>42320</v>
      </c>
      <c r="AR72">
        <v>2.1324992891669226E-3</v>
      </c>
      <c r="AS72">
        <v>42320</v>
      </c>
      <c r="AT72">
        <v>-2.3809523809523725E-3</v>
      </c>
      <c r="AU72">
        <v>42320</v>
      </c>
      <c r="AV72">
        <v>-1.8934337497426457E-2</v>
      </c>
    </row>
    <row r="73" spans="1:48" x14ac:dyDescent="0.25">
      <c r="A73">
        <v>42320</v>
      </c>
      <c r="B73">
        <v>6.2173424168265878E-3</v>
      </c>
      <c r="C73">
        <v>42320</v>
      </c>
      <c r="D73">
        <v>4.3977869201305975E-3</v>
      </c>
      <c r="E73">
        <v>42320</v>
      </c>
      <c r="F73">
        <v>3.7217645352896067E-3</v>
      </c>
      <c r="G73">
        <v>42320</v>
      </c>
      <c r="H73">
        <v>1.7717269675494585E-3</v>
      </c>
      <c r="I73">
        <v>42321</v>
      </c>
      <c r="J73">
        <v>-1.3990361445783139E-2</v>
      </c>
      <c r="K73">
        <v>42320</v>
      </c>
      <c r="L73">
        <v>8.2143089801636204E-3</v>
      </c>
      <c r="M73">
        <v>42320</v>
      </c>
      <c r="N73">
        <v>6.9559068434676963E-3</v>
      </c>
      <c r="O73">
        <v>42320</v>
      </c>
      <c r="P73">
        <v>6.7203830209610071E-3</v>
      </c>
      <c r="Q73">
        <v>42320</v>
      </c>
      <c r="R73">
        <v>4.9697493517717461E-3</v>
      </c>
      <c r="S73">
        <v>42321</v>
      </c>
      <c r="T73">
        <v>-1.8821063329733767E-2</v>
      </c>
      <c r="U73">
        <v>42321</v>
      </c>
      <c r="V73">
        <v>-9.6097845078627619E-3</v>
      </c>
      <c r="W73">
        <v>42326</v>
      </c>
      <c r="X73">
        <v>9.9255501491957165E-3</v>
      </c>
      <c r="Y73">
        <v>42327</v>
      </c>
      <c r="Z73">
        <v>9.4495184311460534E-4</v>
      </c>
      <c r="AA73">
        <v>42327</v>
      </c>
      <c r="AB73">
        <v>2.6479878444751748E-4</v>
      </c>
      <c r="AC73">
        <v>42321</v>
      </c>
      <c r="AD73">
        <v>8.7830687830687815E-2</v>
      </c>
      <c r="AE73">
        <v>42320</v>
      </c>
      <c r="AF73">
        <v>0.61</v>
      </c>
      <c r="AG73">
        <v>42324</v>
      </c>
      <c r="AH73">
        <v>2.952</v>
      </c>
      <c r="AI73">
        <v>42325</v>
      </c>
      <c r="AJ73">
        <v>2.2675999999999998</v>
      </c>
      <c r="AK73">
        <v>42327</v>
      </c>
      <c r="AL73">
        <v>0.3</v>
      </c>
      <c r="AM73">
        <v>42321</v>
      </c>
      <c r="AN73">
        <v>2.008</v>
      </c>
      <c r="AO73">
        <v>42321</v>
      </c>
      <c r="AP73">
        <v>4.3140809562926652E-2</v>
      </c>
      <c r="AQ73">
        <v>42321</v>
      </c>
      <c r="AR73">
        <v>-6.1474440819031528E-4</v>
      </c>
      <c r="AS73">
        <v>42321</v>
      </c>
      <c r="AT73">
        <v>-6.6825775656325082E-3</v>
      </c>
      <c r="AU73">
        <v>42321</v>
      </c>
      <c r="AV73">
        <v>4.1774414102164759E-2</v>
      </c>
    </row>
    <row r="74" spans="1:48" x14ac:dyDescent="0.25">
      <c r="A74">
        <v>42321</v>
      </c>
      <c r="B74">
        <v>1.314665089068523E-3</v>
      </c>
      <c r="C74">
        <v>42321</v>
      </c>
      <c r="D74">
        <v>-5.1553672316383414E-3</v>
      </c>
      <c r="E74">
        <v>42321</v>
      </c>
      <c r="F74">
        <v>-7.2768131838740757E-4</v>
      </c>
      <c r="G74">
        <v>42321</v>
      </c>
      <c r="H74">
        <v>6.6089546681558087E-3</v>
      </c>
      <c r="I74">
        <v>42324</v>
      </c>
      <c r="J74">
        <v>-1.1207397957936904E-2</v>
      </c>
      <c r="K74">
        <v>42321</v>
      </c>
      <c r="L74">
        <v>-1.9355841785276717E-2</v>
      </c>
      <c r="M74">
        <v>42321</v>
      </c>
      <c r="N74">
        <v>-1.1481618317783493E-2</v>
      </c>
      <c r="O74">
        <v>42321</v>
      </c>
      <c r="P74">
        <v>-1.7608063982925581E-2</v>
      </c>
      <c r="Q74">
        <v>42321</v>
      </c>
      <c r="R74">
        <v>-2.5155880455815849E-2</v>
      </c>
      <c r="S74">
        <v>42324</v>
      </c>
      <c r="T74">
        <v>-9.7755507648883411E-3</v>
      </c>
      <c r="U74">
        <v>42324</v>
      </c>
      <c r="V74">
        <v>-1.3819464863275455E-2</v>
      </c>
      <c r="W74">
        <v>42327</v>
      </c>
      <c r="X74">
        <v>-1.332334354029574E-3</v>
      </c>
      <c r="Y74">
        <v>42328</v>
      </c>
      <c r="Z74">
        <v>1.0719531298507112E-2</v>
      </c>
      <c r="AA74">
        <v>42328</v>
      </c>
      <c r="AB74">
        <v>8.7297435283291147E-3</v>
      </c>
      <c r="AC74">
        <v>42324</v>
      </c>
      <c r="AD74">
        <v>6.8093385214007984E-2</v>
      </c>
      <c r="AE74">
        <v>42321</v>
      </c>
      <c r="AF74">
        <v>0.60799999999999998</v>
      </c>
      <c r="AG74">
        <v>42325</v>
      </c>
      <c r="AH74">
        <v>2.8940000000000001</v>
      </c>
      <c r="AI74">
        <v>42326</v>
      </c>
      <c r="AJ74">
        <v>2.2658</v>
      </c>
      <c r="AK74">
        <v>42328</v>
      </c>
      <c r="AL74">
        <v>0.3</v>
      </c>
      <c r="AM74">
        <v>42324</v>
      </c>
      <c r="AN74">
        <v>1.98</v>
      </c>
      <c r="AO74">
        <v>42324</v>
      </c>
      <c r="AP74">
        <v>1.4935100200945683E-3</v>
      </c>
      <c r="AQ74">
        <v>42324</v>
      </c>
      <c r="AR74">
        <v>0</v>
      </c>
      <c r="AS74">
        <v>42324</v>
      </c>
      <c r="AT74">
        <v>-2.8832292167226825E-3</v>
      </c>
      <c r="AU74">
        <v>42324</v>
      </c>
      <c r="AV74">
        <v>1.0240881651537137E-2</v>
      </c>
    </row>
    <row r="75" spans="1:48" x14ac:dyDescent="0.25">
      <c r="A75">
        <v>42324</v>
      </c>
      <c r="B75">
        <v>2.6258780279664329E-4</v>
      </c>
      <c r="C75">
        <v>42324</v>
      </c>
      <c r="D75">
        <v>4.3302335486619103E-3</v>
      </c>
      <c r="E75">
        <v>42324</v>
      </c>
      <c r="F75">
        <v>3.3733314057160513E-4</v>
      </c>
      <c r="G75">
        <v>42324</v>
      </c>
      <c r="H75">
        <v>-3.7913815424449604E-3</v>
      </c>
      <c r="I75">
        <v>42325</v>
      </c>
      <c r="J75">
        <v>1.4903313824738973E-2</v>
      </c>
      <c r="K75">
        <v>42324</v>
      </c>
      <c r="L75">
        <v>-1.0027488083349634E-2</v>
      </c>
      <c r="M75">
        <v>42324</v>
      </c>
      <c r="N75">
        <v>-6.8842202690808652E-3</v>
      </c>
      <c r="O75">
        <v>42324</v>
      </c>
      <c r="P75">
        <v>-7.9847684269562791E-3</v>
      </c>
      <c r="Q75">
        <v>42324</v>
      </c>
      <c r="R75">
        <v>-4.2640788119394646E-3</v>
      </c>
      <c r="S75">
        <v>42325</v>
      </c>
      <c r="T75">
        <v>4.5927940532306533E-3</v>
      </c>
      <c r="U75">
        <v>42325</v>
      </c>
      <c r="V75">
        <v>1.9379844961240345E-2</v>
      </c>
      <c r="W75">
        <v>42328</v>
      </c>
      <c r="X75">
        <v>1.3409618000397971E-2</v>
      </c>
      <c r="Y75">
        <v>42332</v>
      </c>
      <c r="Z75">
        <v>1.0070589799198171E-3</v>
      </c>
      <c r="AA75">
        <v>42332</v>
      </c>
      <c r="AB75">
        <v>1.7495844736874488E-3</v>
      </c>
      <c r="AC75">
        <v>42325</v>
      </c>
      <c r="AD75">
        <v>-0.10063752276867033</v>
      </c>
      <c r="AE75">
        <v>42324</v>
      </c>
      <c r="AF75">
        <v>0.55800000000000005</v>
      </c>
      <c r="AG75">
        <v>42326</v>
      </c>
      <c r="AH75">
        <v>2.9140000000000001</v>
      </c>
      <c r="AI75">
        <v>42327</v>
      </c>
      <c r="AJ75">
        <v>2.2728000000000002</v>
      </c>
      <c r="AK75">
        <v>42332</v>
      </c>
      <c r="AL75">
        <v>0.32400000000000001</v>
      </c>
      <c r="AM75">
        <v>42325</v>
      </c>
      <c r="AN75">
        <v>1.9390000000000001</v>
      </c>
      <c r="AO75">
        <v>42325</v>
      </c>
      <c r="AP75">
        <v>4.1484775358584525E-3</v>
      </c>
      <c r="AQ75">
        <v>42325</v>
      </c>
      <c r="AR75">
        <v>-3.5014668306994068E-3</v>
      </c>
      <c r="AS75">
        <v>42325</v>
      </c>
      <c r="AT75">
        <v>4.6987951807229145E-3</v>
      </c>
      <c r="AU75">
        <v>42325</v>
      </c>
      <c r="AV75">
        <v>4.6440126327436104E-3</v>
      </c>
    </row>
    <row r="76" spans="1:48" x14ac:dyDescent="0.25">
      <c r="A76">
        <v>42325</v>
      </c>
      <c r="B76">
        <v>-2.2314103826213127E-3</v>
      </c>
      <c r="C76">
        <v>42325</v>
      </c>
      <c r="D76">
        <v>5.5131467345208574E-3</v>
      </c>
      <c r="E76">
        <v>42325</v>
      </c>
      <c r="F76">
        <v>2.3872991403581789E-3</v>
      </c>
      <c r="G76">
        <v>42325</v>
      </c>
      <c r="H76">
        <v>-8.075744917850125E-3</v>
      </c>
      <c r="I76">
        <v>42326</v>
      </c>
      <c r="J76">
        <v>-1.3393792099123392E-3</v>
      </c>
      <c r="K76">
        <v>42325</v>
      </c>
      <c r="L76">
        <v>-7.5707942054292765E-4</v>
      </c>
      <c r="M76">
        <v>42325</v>
      </c>
      <c r="N76">
        <v>4.5104777557813946E-4</v>
      </c>
      <c r="O76">
        <v>42325</v>
      </c>
      <c r="P76">
        <v>4.7014714415372083E-4</v>
      </c>
      <c r="Q76">
        <v>42325</v>
      </c>
      <c r="R76">
        <v>-5.4636739515653288E-3</v>
      </c>
      <c r="S76">
        <v>42326</v>
      </c>
      <c r="T76">
        <v>1.9910906907805836E-2</v>
      </c>
      <c r="U76">
        <v>42326</v>
      </c>
      <c r="V76">
        <v>-2.9248318221700709E-3</v>
      </c>
      <c r="W76">
        <v>42331</v>
      </c>
      <c r="X76">
        <v>1.0351420423455382E-2</v>
      </c>
      <c r="Y76">
        <v>42333</v>
      </c>
      <c r="Z76">
        <v>2.2676273062971486E-3</v>
      </c>
      <c r="AA76">
        <v>42333</v>
      </c>
      <c r="AB76">
        <v>1.721578363003573E-3</v>
      </c>
      <c r="AC76">
        <v>42326</v>
      </c>
      <c r="AD76">
        <v>5.4683544303797404E-2</v>
      </c>
      <c r="AE76">
        <v>42325</v>
      </c>
      <c r="AF76">
        <v>0.53</v>
      </c>
      <c r="AG76">
        <v>42327</v>
      </c>
      <c r="AH76">
        <v>2.8890000000000002</v>
      </c>
      <c r="AI76">
        <v>42328</v>
      </c>
      <c r="AJ76">
        <v>2.2482000000000002</v>
      </c>
      <c r="AK76">
        <v>42333</v>
      </c>
      <c r="AL76">
        <v>0.32</v>
      </c>
      <c r="AM76">
        <v>42326</v>
      </c>
      <c r="AN76">
        <v>1.976</v>
      </c>
      <c r="AO76">
        <v>42326</v>
      </c>
      <c r="AP76">
        <v>-4.362207701031473E-2</v>
      </c>
      <c r="AQ76">
        <v>42326</v>
      </c>
      <c r="AR76">
        <v>4.4634377967711636E-3</v>
      </c>
      <c r="AS76">
        <v>42326</v>
      </c>
      <c r="AT76">
        <v>7.1951073270182242E-4</v>
      </c>
      <c r="AU76">
        <v>42326</v>
      </c>
      <c r="AV76">
        <v>-4.758276725291477E-2</v>
      </c>
    </row>
    <row r="77" spans="1:48" x14ac:dyDescent="0.25">
      <c r="A77">
        <v>42326</v>
      </c>
      <c r="B77">
        <v>6.5776491481961408E-4</v>
      </c>
      <c r="C77">
        <v>42326</v>
      </c>
      <c r="D77">
        <v>4.8502741459299781E-3</v>
      </c>
      <c r="E77">
        <v>42326</v>
      </c>
      <c r="F77">
        <v>2.7874490035670885E-3</v>
      </c>
      <c r="G77">
        <v>42326</v>
      </c>
      <c r="H77">
        <v>-4.1175369642522108E-3</v>
      </c>
      <c r="I77">
        <v>42327</v>
      </c>
      <c r="J77">
        <v>1.6162384658902518E-2</v>
      </c>
      <c r="K77">
        <v>42326</v>
      </c>
      <c r="L77">
        <v>2.768347587895037E-2</v>
      </c>
      <c r="M77">
        <v>42326</v>
      </c>
      <c r="N77">
        <v>2.4064637835648162E-2</v>
      </c>
      <c r="O77">
        <v>42326</v>
      </c>
      <c r="P77">
        <v>2.6681696374132757E-2</v>
      </c>
      <c r="Q77">
        <v>42326</v>
      </c>
      <c r="R77">
        <v>1.8411284335560607E-2</v>
      </c>
      <c r="S77">
        <v>42327</v>
      </c>
      <c r="T77">
        <v>1.6287112602810794E-3</v>
      </c>
      <c r="U77">
        <v>42327</v>
      </c>
      <c r="V77">
        <v>1.0830155470812564E-2</v>
      </c>
      <c r="W77">
        <v>42332</v>
      </c>
      <c r="X77">
        <v>-3.5903382627477942E-3</v>
      </c>
      <c r="Y77">
        <v>42334</v>
      </c>
      <c r="Z77">
        <v>-3.8800716089272269E-3</v>
      </c>
      <c r="AA77">
        <v>42334</v>
      </c>
      <c r="AB77">
        <v>-7.017696800627693E-3</v>
      </c>
      <c r="AC77">
        <v>42327</v>
      </c>
      <c r="AD77">
        <v>-6.6250600096015355E-2</v>
      </c>
      <c r="AE77">
        <v>42326</v>
      </c>
      <c r="AF77">
        <v>0.52400000000000002</v>
      </c>
      <c r="AG77">
        <v>42328</v>
      </c>
      <c r="AH77">
        <v>2.9140000000000001</v>
      </c>
      <c r="AI77">
        <v>42331</v>
      </c>
      <c r="AJ77">
        <v>2.2622999999999998</v>
      </c>
      <c r="AK77">
        <v>42334</v>
      </c>
      <c r="AL77">
        <v>0.30399999999999999</v>
      </c>
      <c r="AM77">
        <v>42327</v>
      </c>
      <c r="AN77">
        <v>1.923</v>
      </c>
      <c r="AO77">
        <v>42327</v>
      </c>
      <c r="AP77">
        <v>-1.1886443525276347E-2</v>
      </c>
      <c r="AQ77">
        <v>42327</v>
      </c>
      <c r="AR77">
        <v>0</v>
      </c>
      <c r="AS77">
        <v>42327</v>
      </c>
      <c r="AT77">
        <v>1.9173157579388533E-3</v>
      </c>
      <c r="AU77">
        <v>42327</v>
      </c>
      <c r="AV77">
        <v>-1.2042968828776646E-2</v>
      </c>
    </row>
    <row r="78" spans="1:48" x14ac:dyDescent="0.25">
      <c r="A78">
        <v>42327</v>
      </c>
      <c r="B78">
        <v>1.5775981068821832E-3</v>
      </c>
      <c r="C78">
        <v>42327</v>
      </c>
      <c r="D78">
        <v>-6.9954529555826817E-5</v>
      </c>
      <c r="E78">
        <v>42327</v>
      </c>
      <c r="F78">
        <v>3.1205069492519222E-3</v>
      </c>
      <c r="G78">
        <v>42327</v>
      </c>
      <c r="H78">
        <v>1.6914113888366611E-3</v>
      </c>
      <c r="I78">
        <v>42328</v>
      </c>
      <c r="J78">
        <v>-1.1230670288638889E-3</v>
      </c>
      <c r="K78">
        <v>42327</v>
      </c>
      <c r="L78">
        <v>-6.1956814540711225E-3</v>
      </c>
      <c r="M78">
        <v>42327</v>
      </c>
      <c r="N78">
        <v>-1.0108430923595479E-3</v>
      </c>
      <c r="O78">
        <v>42327</v>
      </c>
      <c r="P78">
        <v>-5.7996373053992301E-3</v>
      </c>
      <c r="Q78">
        <v>42327</v>
      </c>
      <c r="R78">
        <v>-4.5196092724887338E-3</v>
      </c>
      <c r="S78">
        <v>42328</v>
      </c>
      <c r="T78">
        <v>8.1159808057691407E-3</v>
      </c>
      <c r="U78">
        <v>42328</v>
      </c>
      <c r="V78">
        <v>9.0193620281375786E-3</v>
      </c>
      <c r="W78">
        <v>42333</v>
      </c>
      <c r="X78">
        <v>-3.4050471431175122E-3</v>
      </c>
      <c r="Y78">
        <v>42335</v>
      </c>
      <c r="Z78">
        <v>4.8786804235074754E-3</v>
      </c>
      <c r="AA78">
        <v>42335</v>
      </c>
      <c r="AB78">
        <v>4.7972307750192567E-3</v>
      </c>
      <c r="AC78">
        <v>42328</v>
      </c>
      <c r="AD78">
        <v>3.3933161953727531E-2</v>
      </c>
      <c r="AE78">
        <v>42327</v>
      </c>
      <c r="AF78">
        <v>0.50600000000000001</v>
      </c>
      <c r="AG78">
        <v>42331</v>
      </c>
      <c r="AH78">
        <v>2.9009999999999998</v>
      </c>
      <c r="AI78">
        <v>42332</v>
      </c>
      <c r="AJ78">
        <v>2.2376999999999998</v>
      </c>
      <c r="AK78">
        <v>42335</v>
      </c>
      <c r="AL78">
        <v>0.3</v>
      </c>
      <c r="AM78">
        <v>42328</v>
      </c>
      <c r="AN78">
        <v>1.8839999999999999</v>
      </c>
      <c r="AO78">
        <v>42328</v>
      </c>
      <c r="AP78">
        <v>2.0430030716479752E-2</v>
      </c>
      <c r="AQ78">
        <v>42328</v>
      </c>
      <c r="AR78">
        <v>1.8908953389429328E-4</v>
      </c>
      <c r="AS78">
        <v>42328</v>
      </c>
      <c r="AT78">
        <v>-8.9702188733404853E-3</v>
      </c>
      <c r="AU78">
        <v>42328</v>
      </c>
      <c r="AV78">
        <v>9.7470529198633304E-3</v>
      </c>
    </row>
    <row r="79" spans="1:48" x14ac:dyDescent="0.25">
      <c r="A79">
        <v>42328</v>
      </c>
      <c r="B79">
        <v>3.5440047253396667E-3</v>
      </c>
      <c r="C79">
        <v>42328</v>
      </c>
      <c r="D79">
        <v>-3.3580523296489195E-3</v>
      </c>
      <c r="E79">
        <v>42328</v>
      </c>
      <c r="F79">
        <v>-2.6224147449781521E-3</v>
      </c>
      <c r="G79">
        <v>42328</v>
      </c>
      <c r="H79">
        <v>6.9418386491555406E-3</v>
      </c>
      <c r="I79">
        <v>42331</v>
      </c>
      <c r="J79">
        <v>3.8102285176146999E-3</v>
      </c>
      <c r="K79">
        <v>42328</v>
      </c>
      <c r="L79">
        <v>1.7078618710666404E-3</v>
      </c>
      <c r="M79">
        <v>42328</v>
      </c>
      <c r="N79">
        <v>1.1449869753055397E-2</v>
      </c>
      <c r="O79">
        <v>42328</v>
      </c>
      <c r="P79">
        <v>4.9564092403084903E-3</v>
      </c>
      <c r="Q79">
        <v>42328</v>
      </c>
      <c r="R79">
        <v>1.0910954891622859E-2</v>
      </c>
      <c r="S79">
        <v>42331</v>
      </c>
      <c r="T79">
        <v>7.4250426150057613E-4</v>
      </c>
      <c r="U79">
        <v>42331</v>
      </c>
      <c r="V79">
        <v>1.0066148979004819E-2</v>
      </c>
      <c r="W79">
        <v>42334</v>
      </c>
      <c r="X79">
        <v>-3.4455544647840064E-3</v>
      </c>
      <c r="Y79">
        <v>42338</v>
      </c>
      <c r="Z79">
        <v>-3.031927241768595E-3</v>
      </c>
      <c r="AA79">
        <v>42338</v>
      </c>
      <c r="AB79">
        <v>-4.9116281391980987E-3</v>
      </c>
      <c r="AC79">
        <v>42331</v>
      </c>
      <c r="AD79">
        <v>-3.3814022874191885E-2</v>
      </c>
      <c r="AE79">
        <v>42328</v>
      </c>
      <c r="AF79">
        <v>0.47899999999999998</v>
      </c>
      <c r="AG79">
        <v>42332</v>
      </c>
      <c r="AH79">
        <v>2.9350000000000001</v>
      </c>
      <c r="AI79">
        <v>42333</v>
      </c>
      <c r="AJ79">
        <v>2.2376999999999998</v>
      </c>
      <c r="AK79">
        <v>42338</v>
      </c>
      <c r="AL79">
        <v>0.308</v>
      </c>
      <c r="AM79">
        <v>42331</v>
      </c>
      <c r="AN79">
        <v>1.8740000000000001</v>
      </c>
      <c r="AO79">
        <v>42331</v>
      </c>
      <c r="AP79">
        <v>-1.2824641232061507E-2</v>
      </c>
      <c r="AQ79">
        <v>42331</v>
      </c>
      <c r="AR79">
        <v>9.452689290101457E-4</v>
      </c>
      <c r="AS79">
        <v>42331</v>
      </c>
      <c r="AT79">
        <v>-2.4137098720733441E-4</v>
      </c>
      <c r="AU79">
        <v>42331</v>
      </c>
      <c r="AV79">
        <v>-1.1570080862533749E-2</v>
      </c>
    </row>
    <row r="80" spans="1:48" x14ac:dyDescent="0.25">
      <c r="A80">
        <v>42331</v>
      </c>
      <c r="B80">
        <v>-6.539794650448072E-3</v>
      </c>
      <c r="C80">
        <v>42331</v>
      </c>
      <c r="D80">
        <v>1.4039028499228667E-3</v>
      </c>
      <c r="E80">
        <v>42331</v>
      </c>
      <c r="F80">
        <v>-6.866011645607295E-3</v>
      </c>
      <c r="G80">
        <v>42331</v>
      </c>
      <c r="H80">
        <v>-8.1982485559902729E-3</v>
      </c>
      <c r="I80">
        <v>42332</v>
      </c>
      <c r="J80">
        <v>-1.2349401915593416E-3</v>
      </c>
      <c r="K80">
        <v>42331</v>
      </c>
      <c r="L80">
        <v>-8.402677463327235E-4</v>
      </c>
      <c r="M80">
        <v>42331</v>
      </c>
      <c r="N80">
        <v>3.1022674787828386E-3</v>
      </c>
      <c r="O80">
        <v>42331</v>
      </c>
      <c r="P80">
        <v>1.0206063909676821E-3</v>
      </c>
      <c r="Q80">
        <v>42331</v>
      </c>
      <c r="R80">
        <v>-1.3328504165157629E-2</v>
      </c>
      <c r="S80">
        <v>42332</v>
      </c>
      <c r="T80">
        <v>-4.6001108194164697E-3</v>
      </c>
      <c r="U80">
        <v>42332</v>
      </c>
      <c r="V80">
        <v>-9.3963553530751476E-3</v>
      </c>
      <c r="W80">
        <v>42335</v>
      </c>
      <c r="X80">
        <v>-2.2470318576321979E-3</v>
      </c>
      <c r="Y80">
        <v>42339</v>
      </c>
      <c r="Z80">
        <v>-6.8633278917556995E-3</v>
      </c>
      <c r="AA80">
        <v>42339</v>
      </c>
      <c r="AB80">
        <v>-8.9058923139641033E-3</v>
      </c>
      <c r="AC80">
        <v>42332</v>
      </c>
      <c r="AD80">
        <v>-2.7277406073082933E-2</v>
      </c>
      <c r="AE80">
        <v>42331</v>
      </c>
      <c r="AF80">
        <v>0.47899999999999998</v>
      </c>
      <c r="AG80">
        <v>42333</v>
      </c>
      <c r="AH80">
        <v>2.915</v>
      </c>
      <c r="AI80">
        <v>42335</v>
      </c>
      <c r="AJ80">
        <v>2.2341000000000002</v>
      </c>
      <c r="AK80">
        <v>42339</v>
      </c>
      <c r="AL80">
        <v>0.307</v>
      </c>
      <c r="AM80">
        <v>42332</v>
      </c>
      <c r="AN80">
        <v>1.877</v>
      </c>
      <c r="AO80">
        <v>42332</v>
      </c>
      <c r="AP80">
        <v>4.212228226183834E-3</v>
      </c>
      <c r="AQ80">
        <v>42332</v>
      </c>
      <c r="AR80">
        <v>-1.8887524789867882E-4</v>
      </c>
      <c r="AS80">
        <v>42332</v>
      </c>
      <c r="AT80">
        <v>-8.4500241429275036E-4</v>
      </c>
      <c r="AU80">
        <v>42332</v>
      </c>
      <c r="AV80">
        <v>3.7598085667733816E-3</v>
      </c>
    </row>
    <row r="81" spans="1:48" x14ac:dyDescent="0.25">
      <c r="A81">
        <v>42332</v>
      </c>
      <c r="B81">
        <v>-4.4105062207885348E-3</v>
      </c>
      <c r="C81">
        <v>42332</v>
      </c>
      <c r="D81">
        <v>-3.3646432076266386E-3</v>
      </c>
      <c r="E81">
        <v>42332</v>
      </c>
      <c r="F81">
        <v>-4.3570999828503876E-3</v>
      </c>
      <c r="G81">
        <v>42332</v>
      </c>
      <c r="H81">
        <v>-9.3931993236884281E-4</v>
      </c>
      <c r="I81">
        <v>42333</v>
      </c>
      <c r="J81">
        <v>1.2220896294909966E-3</v>
      </c>
      <c r="K81">
        <v>42332</v>
      </c>
      <c r="L81">
        <v>-4.4492228622858843E-3</v>
      </c>
      <c r="M81">
        <v>42332</v>
      </c>
      <c r="N81">
        <v>-2.4748579789439784E-3</v>
      </c>
      <c r="O81">
        <v>42332</v>
      </c>
      <c r="P81">
        <v>-2.0825790380742948E-3</v>
      </c>
      <c r="Q81">
        <v>42332</v>
      </c>
      <c r="R81">
        <v>3.5239703399161382E-3</v>
      </c>
      <c r="S81">
        <v>42333</v>
      </c>
      <c r="T81">
        <v>-4.48180870955317E-3</v>
      </c>
      <c r="U81">
        <v>42333</v>
      </c>
      <c r="V81">
        <v>5.1739005461339804E-3</v>
      </c>
      <c r="W81">
        <v>42338</v>
      </c>
      <c r="X81">
        <v>-1.8781417979311765E-2</v>
      </c>
      <c r="Y81">
        <v>42340</v>
      </c>
      <c r="Z81">
        <v>1.3415895808425171E-2</v>
      </c>
      <c r="AA81">
        <v>42340</v>
      </c>
      <c r="AB81">
        <v>1.3732004429678923E-2</v>
      </c>
      <c r="AC81">
        <v>42333</v>
      </c>
      <c r="AD81">
        <v>6.8783068783069279E-3</v>
      </c>
      <c r="AE81">
        <v>42332</v>
      </c>
      <c r="AF81">
        <v>0.53</v>
      </c>
      <c r="AG81">
        <v>42334</v>
      </c>
      <c r="AH81">
        <v>2.8740000000000001</v>
      </c>
      <c r="AI81">
        <v>42338</v>
      </c>
      <c r="AJ81">
        <v>2.2201</v>
      </c>
      <c r="AK81">
        <v>42340</v>
      </c>
      <c r="AL81">
        <v>0.29899999999999999</v>
      </c>
      <c r="AM81">
        <v>42333</v>
      </c>
      <c r="AN81">
        <v>1.8679999999999999</v>
      </c>
      <c r="AO81">
        <v>42333</v>
      </c>
      <c r="AP81">
        <v>2.0916306527695605E-2</v>
      </c>
      <c r="AQ81">
        <v>42333</v>
      </c>
      <c r="AR81">
        <v>-2.8336639274584297E-4</v>
      </c>
      <c r="AS81">
        <v>42333</v>
      </c>
      <c r="AT81">
        <v>1.3289839313761487E-3</v>
      </c>
      <c r="AU81">
        <v>42333</v>
      </c>
      <c r="AV81">
        <v>2.2284179319385089E-2</v>
      </c>
    </row>
    <row r="82" spans="1:48" x14ac:dyDescent="0.25">
      <c r="A82">
        <v>42333</v>
      </c>
      <c r="B82">
        <v>-2.6448029621792823E-3</v>
      </c>
      <c r="C82">
        <v>42333</v>
      </c>
      <c r="D82">
        <v>-3.3056688704458104E-3</v>
      </c>
      <c r="E82">
        <v>42333</v>
      </c>
      <c r="F82">
        <v>-5.1458991597542747E-3</v>
      </c>
      <c r="G82">
        <v>42333</v>
      </c>
      <c r="H82">
        <v>6.5814215870618753E-4</v>
      </c>
      <c r="I82">
        <v>42335</v>
      </c>
      <c r="J82">
        <v>-1.2923978287715521E-4</v>
      </c>
      <c r="K82">
        <v>42333</v>
      </c>
      <c r="L82">
        <v>-1.4080243479399179E-2</v>
      </c>
      <c r="M82">
        <v>42333</v>
      </c>
      <c r="N82">
        <v>-1.4272951260828393E-2</v>
      </c>
      <c r="O82">
        <v>42333</v>
      </c>
      <c r="P82">
        <v>-1.0350452505761609E-2</v>
      </c>
      <c r="Q82">
        <v>42333</v>
      </c>
      <c r="R82">
        <v>-6.3647669910015248E-3</v>
      </c>
      <c r="S82">
        <v>42334</v>
      </c>
      <c r="T82">
        <v>9.623671587627225E-3</v>
      </c>
      <c r="U82">
        <v>42335</v>
      </c>
      <c r="V82">
        <v>-7.7209036316842061E-3</v>
      </c>
      <c r="W82">
        <v>42339</v>
      </c>
      <c r="X82">
        <v>-2.995597031366648E-3</v>
      </c>
      <c r="Y82">
        <v>42341</v>
      </c>
      <c r="Z82">
        <v>-3.7111990565849018E-3</v>
      </c>
      <c r="AA82">
        <v>42341</v>
      </c>
      <c r="AB82">
        <v>1.9351415462409705E-4</v>
      </c>
      <c r="AC82">
        <v>42335</v>
      </c>
      <c r="AD82">
        <v>-1.5239096163951804E-2</v>
      </c>
      <c r="AE82">
        <v>42333</v>
      </c>
      <c r="AF82">
        <v>0.51700000000000002</v>
      </c>
      <c r="AG82">
        <v>42335</v>
      </c>
      <c r="AH82">
        <v>2.823</v>
      </c>
      <c r="AI82">
        <v>42339</v>
      </c>
      <c r="AJ82">
        <v>2.206</v>
      </c>
      <c r="AK82">
        <v>42341</v>
      </c>
      <c r="AL82">
        <v>0.32200000000000001</v>
      </c>
      <c r="AM82">
        <v>42334</v>
      </c>
      <c r="AN82">
        <v>1.8839999999999999</v>
      </c>
      <c r="AO82">
        <v>42334</v>
      </c>
      <c r="AP82">
        <v>-2.4458062998879426E-2</v>
      </c>
      <c r="AQ82">
        <v>42334</v>
      </c>
      <c r="AR82">
        <v>-3.1651549508693311E-3</v>
      </c>
      <c r="AS82">
        <v>42335</v>
      </c>
      <c r="AT82">
        <v>1.085907335907299E-3</v>
      </c>
      <c r="AU82">
        <v>42334</v>
      </c>
      <c r="AV82">
        <v>-1.3952051449850678E-2</v>
      </c>
    </row>
    <row r="83" spans="1:48" x14ac:dyDescent="0.25">
      <c r="A83">
        <v>42334</v>
      </c>
      <c r="B83">
        <v>2.9832935560860641E-3</v>
      </c>
      <c r="C83">
        <v>42334</v>
      </c>
      <c r="D83">
        <v>4.8690988638768751E-3</v>
      </c>
      <c r="E83">
        <v>42334</v>
      </c>
      <c r="F83">
        <v>4.7559015923341885E-3</v>
      </c>
      <c r="G83">
        <v>42334</v>
      </c>
      <c r="H83">
        <v>-1.7852109367659796E-3</v>
      </c>
      <c r="I83">
        <v>42338</v>
      </c>
      <c r="J83">
        <v>5.9362238913873711E-4</v>
      </c>
      <c r="K83">
        <v>42334</v>
      </c>
      <c r="L83">
        <v>1.5084185980897447E-2</v>
      </c>
      <c r="M83">
        <v>42334</v>
      </c>
      <c r="N83">
        <v>2.1542913428675314E-2</v>
      </c>
      <c r="O83">
        <v>42334</v>
      </c>
      <c r="P83">
        <v>1.5385969028625102E-2</v>
      </c>
      <c r="Q83">
        <v>42334</v>
      </c>
      <c r="R83">
        <v>1.3989103224856247E-3</v>
      </c>
      <c r="S83">
        <v>42335</v>
      </c>
      <c r="T83">
        <v>8.7556251222853376E-3</v>
      </c>
      <c r="U83">
        <v>42338</v>
      </c>
      <c r="V83">
        <v>-2.1902017291066445E-2</v>
      </c>
      <c r="W83">
        <v>42340</v>
      </c>
      <c r="X83">
        <v>1.5521005798114773E-2</v>
      </c>
      <c r="Y83">
        <v>42342</v>
      </c>
      <c r="Z83">
        <v>8.8774624300347327E-5</v>
      </c>
      <c r="AA83">
        <v>42342</v>
      </c>
      <c r="AB83">
        <v>4.2440053424552815E-4</v>
      </c>
      <c r="AC83">
        <v>42338</v>
      </c>
      <c r="AD83">
        <v>9.0715048025613587E-3</v>
      </c>
      <c r="AE83">
        <v>42334</v>
      </c>
      <c r="AF83">
        <v>0.47099999999999997</v>
      </c>
      <c r="AG83">
        <v>42338</v>
      </c>
      <c r="AH83">
        <v>2.843</v>
      </c>
      <c r="AI83">
        <v>42340</v>
      </c>
      <c r="AJ83">
        <v>2.1431</v>
      </c>
      <c r="AK83">
        <v>42342</v>
      </c>
      <c r="AL83">
        <v>0.31900000000000001</v>
      </c>
      <c r="AM83">
        <v>42335</v>
      </c>
      <c r="AN83">
        <v>1.841</v>
      </c>
      <c r="AO83">
        <v>42335</v>
      </c>
      <c r="AP83">
        <v>-1.0734695613948131E-2</v>
      </c>
      <c r="AQ83">
        <v>42335</v>
      </c>
      <c r="AR83">
        <v>-9.0043125918204403E-4</v>
      </c>
      <c r="AS83">
        <v>42338</v>
      </c>
      <c r="AT83">
        <v>1.566831384837819E-3</v>
      </c>
      <c r="AU83">
        <v>42335</v>
      </c>
      <c r="AV83">
        <v>-1.5200568673757076E-2</v>
      </c>
    </row>
    <row r="84" spans="1:48" x14ac:dyDescent="0.25">
      <c r="A84">
        <v>42335</v>
      </c>
      <c r="B84">
        <v>-1.7846519928614857E-3</v>
      </c>
      <c r="C84">
        <v>42335</v>
      </c>
      <c r="D84">
        <v>-4.9157303370783723E-4</v>
      </c>
      <c r="E84">
        <v>42335</v>
      </c>
      <c r="F84">
        <v>-3.1555933700228023E-3</v>
      </c>
      <c r="G84">
        <v>42335</v>
      </c>
      <c r="H84">
        <v>-1.3177710843373935E-3</v>
      </c>
      <c r="I84">
        <v>42339</v>
      </c>
      <c r="J84">
        <v>-4.6409040672501511E-3</v>
      </c>
      <c r="K84">
        <v>42335</v>
      </c>
      <c r="L84">
        <v>1.0837953889135443E-2</v>
      </c>
      <c r="M84">
        <v>42335</v>
      </c>
      <c r="N84">
        <v>1.3539501179099522E-2</v>
      </c>
      <c r="O84">
        <v>42335</v>
      </c>
      <c r="P84">
        <v>1.0560186709646757E-2</v>
      </c>
      <c r="Q84">
        <v>42335</v>
      </c>
      <c r="R84">
        <v>1.1175648849349296E-2</v>
      </c>
      <c r="S84">
        <v>42338</v>
      </c>
      <c r="T84">
        <v>-2.8123939291083699E-3</v>
      </c>
      <c r="U84">
        <v>42339</v>
      </c>
      <c r="V84">
        <v>1.4731879787861502E-3</v>
      </c>
      <c r="W84">
        <v>42341</v>
      </c>
      <c r="X84">
        <v>6.206399314080846E-3</v>
      </c>
      <c r="Y84">
        <v>42345</v>
      </c>
      <c r="Z84">
        <v>-2.1836619040215943E-2</v>
      </c>
      <c r="AA84">
        <v>42345</v>
      </c>
      <c r="AB84">
        <v>-1.8041848104108693E-2</v>
      </c>
      <c r="AC84">
        <v>42339</v>
      </c>
      <c r="AD84">
        <v>-5.8170280274986164E-3</v>
      </c>
      <c r="AE84">
        <v>42335</v>
      </c>
      <c r="AF84">
        <v>0.47</v>
      </c>
      <c r="AG84">
        <v>42339</v>
      </c>
      <c r="AH84">
        <v>2.859</v>
      </c>
      <c r="AI84">
        <v>42341</v>
      </c>
      <c r="AJ84">
        <v>2.1797</v>
      </c>
      <c r="AK84">
        <v>42345</v>
      </c>
      <c r="AL84">
        <v>0.34100000000000003</v>
      </c>
      <c r="AM84">
        <v>42338</v>
      </c>
      <c r="AN84">
        <v>1.8159999999999998</v>
      </c>
      <c r="AO84">
        <v>42338</v>
      </c>
      <c r="AP84">
        <v>5.0313924486109496E-3</v>
      </c>
      <c r="AQ84">
        <v>42338</v>
      </c>
      <c r="AR84">
        <v>1.3281472346078349E-3</v>
      </c>
      <c r="AS84">
        <v>42339</v>
      </c>
      <c r="AT84">
        <v>-6.0168471720811745E-4</v>
      </c>
      <c r="AU84">
        <v>42338</v>
      </c>
      <c r="AV84">
        <v>-3.3798692524262819E-3</v>
      </c>
    </row>
    <row r="85" spans="1:48" x14ac:dyDescent="0.25">
      <c r="A85">
        <v>42338</v>
      </c>
      <c r="B85">
        <v>-4.370282081843424E-3</v>
      </c>
      <c r="C85">
        <v>42338</v>
      </c>
      <c r="D85">
        <v>-2.8103702662826135E-3</v>
      </c>
      <c r="E85">
        <v>42338</v>
      </c>
      <c r="F85">
        <v>-2.5497525875667337E-3</v>
      </c>
      <c r="G85">
        <v>42338</v>
      </c>
      <c r="H85">
        <v>-1.6022620169651169E-3</v>
      </c>
      <c r="I85">
        <v>42340</v>
      </c>
      <c r="J85">
        <v>1.0680586999677999E-2</v>
      </c>
      <c r="K85">
        <v>42338</v>
      </c>
      <c r="L85">
        <v>-3.2106623103020926E-3</v>
      </c>
      <c r="M85">
        <v>42338</v>
      </c>
      <c r="N85">
        <v>-2.3858801123951556E-3</v>
      </c>
      <c r="O85">
        <v>42338</v>
      </c>
      <c r="P85">
        <v>-2.7525138483173173E-3</v>
      </c>
      <c r="Q85">
        <v>42338</v>
      </c>
      <c r="R85">
        <v>-1.4542281683995739E-3</v>
      </c>
      <c r="S85">
        <v>42339</v>
      </c>
      <c r="T85">
        <v>-2.9897335748961806E-3</v>
      </c>
      <c r="U85">
        <v>42340</v>
      </c>
      <c r="V85">
        <v>7.6493086201823157E-3</v>
      </c>
      <c r="W85">
        <v>42342</v>
      </c>
      <c r="X85">
        <v>-3.4439463041324725E-3</v>
      </c>
      <c r="Y85">
        <v>42346</v>
      </c>
      <c r="Z85">
        <v>9.9295136296893016E-3</v>
      </c>
      <c r="AA85">
        <v>42346</v>
      </c>
      <c r="AB85">
        <v>7.1091853978983988E-3</v>
      </c>
      <c r="AC85">
        <v>42340</v>
      </c>
      <c r="AD85">
        <v>-4.3617021276595724E-2</v>
      </c>
      <c r="AE85">
        <v>42338</v>
      </c>
      <c r="AF85">
        <v>0.46</v>
      </c>
      <c r="AG85">
        <v>42340</v>
      </c>
      <c r="AH85">
        <v>2.8380000000000001</v>
      </c>
      <c r="AI85">
        <v>42342</v>
      </c>
      <c r="AJ85">
        <v>2.3136000000000001</v>
      </c>
      <c r="AK85">
        <v>42346</v>
      </c>
      <c r="AL85">
        <v>0.33</v>
      </c>
      <c r="AM85">
        <v>42339</v>
      </c>
      <c r="AN85">
        <v>1.825</v>
      </c>
      <c r="AO85">
        <v>42339</v>
      </c>
      <c r="AP85">
        <v>-6.2470583201403862E-3</v>
      </c>
      <c r="AQ85">
        <v>42339</v>
      </c>
      <c r="AR85">
        <v>2.8422548555195881E-4</v>
      </c>
      <c r="AS85">
        <v>42340</v>
      </c>
      <c r="AT85">
        <v>2.2877784467187912E-3</v>
      </c>
      <c r="AU85">
        <v>42339</v>
      </c>
      <c r="AV85">
        <v>-8.2552148587002883E-3</v>
      </c>
    </row>
    <row r="86" spans="1:48" x14ac:dyDescent="0.25">
      <c r="A86">
        <v>42339</v>
      </c>
      <c r="B86">
        <v>1.33014099494555E-3</v>
      </c>
      <c r="C86">
        <v>42339</v>
      </c>
      <c r="D86">
        <v>4.0160642570281624E-3</v>
      </c>
      <c r="E86">
        <v>42339</v>
      </c>
      <c r="F86">
        <v>3.8019107038409494E-3</v>
      </c>
      <c r="G86">
        <v>42339</v>
      </c>
      <c r="H86">
        <v>-2.6432549797035243E-3</v>
      </c>
      <c r="I86">
        <v>42341</v>
      </c>
      <c r="J86">
        <v>-1.0995752937987158E-2</v>
      </c>
      <c r="K86">
        <v>42339</v>
      </c>
      <c r="L86">
        <v>5.5698215466497558E-3</v>
      </c>
      <c r="M86">
        <v>42339</v>
      </c>
      <c r="N86">
        <v>7.8335293117615112E-3</v>
      </c>
      <c r="O86">
        <v>42339</v>
      </c>
      <c r="P86">
        <v>5.0043135692563467E-3</v>
      </c>
      <c r="Q86">
        <v>42339</v>
      </c>
      <c r="R86">
        <v>4.9515764945748941E-3</v>
      </c>
      <c r="S86">
        <v>42340</v>
      </c>
      <c r="T86">
        <v>6.2239521466813663E-3</v>
      </c>
      <c r="U86">
        <v>42341</v>
      </c>
      <c r="V86">
        <v>-1.1970802919707979E-2</v>
      </c>
      <c r="W86">
        <v>42345</v>
      </c>
      <c r="X86">
        <v>-9.02342333005135E-3</v>
      </c>
      <c r="Y86">
        <v>42347</v>
      </c>
      <c r="Z86">
        <v>-1.043499008790183E-2</v>
      </c>
      <c r="AA86">
        <v>42347</v>
      </c>
      <c r="AB86">
        <v>-1.0396098939572718E-2</v>
      </c>
      <c r="AC86">
        <v>42341</v>
      </c>
      <c r="AD86">
        <v>3.8932146829810943E-2</v>
      </c>
      <c r="AE86">
        <v>42339</v>
      </c>
      <c r="AF86">
        <v>0.47299999999999998</v>
      </c>
      <c r="AG86">
        <v>42341</v>
      </c>
      <c r="AH86">
        <v>2.8</v>
      </c>
      <c r="AI86">
        <v>42345</v>
      </c>
      <c r="AJ86">
        <v>2.2692999999999999</v>
      </c>
      <c r="AK86">
        <v>42347</v>
      </c>
      <c r="AL86">
        <v>0.32</v>
      </c>
      <c r="AM86">
        <v>42340</v>
      </c>
      <c r="AN86">
        <v>1.7610000000000001</v>
      </c>
      <c r="AO86">
        <v>42340</v>
      </c>
      <c r="AP86">
        <v>8.1808396124860572E-4</v>
      </c>
      <c r="AQ86">
        <v>42340</v>
      </c>
      <c r="AR86">
        <v>-1.7048683462775882E-3</v>
      </c>
      <c r="AS86">
        <v>42341</v>
      </c>
      <c r="AT86">
        <v>-2.0422873618453075E-3</v>
      </c>
      <c r="AU86">
        <v>42340</v>
      </c>
      <c r="AV86">
        <v>-4.9355198216843865E-3</v>
      </c>
    </row>
    <row r="87" spans="1:48" x14ac:dyDescent="0.25">
      <c r="A87">
        <v>42340</v>
      </c>
      <c r="B87">
        <v>1.7268862911794525E-3</v>
      </c>
      <c r="C87">
        <v>42340</v>
      </c>
      <c r="D87">
        <v>-4.631578947368431E-3</v>
      </c>
      <c r="E87">
        <v>42340</v>
      </c>
      <c r="F87">
        <v>-2.1581258834824091E-4</v>
      </c>
      <c r="G87">
        <v>42340</v>
      </c>
      <c r="H87">
        <v>6.4363464268810677E-3</v>
      </c>
      <c r="I87">
        <v>42342</v>
      </c>
      <c r="J87">
        <v>-1.4373578391063457E-2</v>
      </c>
      <c r="K87">
        <v>42340</v>
      </c>
      <c r="L87">
        <v>-8.6876714539294575E-3</v>
      </c>
      <c r="M87">
        <v>42340</v>
      </c>
      <c r="N87">
        <v>-1.0629727215141438E-2</v>
      </c>
      <c r="O87">
        <v>42340</v>
      </c>
      <c r="P87">
        <v>-7.6459096807311999E-3</v>
      </c>
      <c r="Q87">
        <v>42340</v>
      </c>
      <c r="R87">
        <v>1.6665459024709506E-3</v>
      </c>
      <c r="S87">
        <v>42341</v>
      </c>
      <c r="T87">
        <v>3.9526865916679199E-3</v>
      </c>
      <c r="U87">
        <v>42342</v>
      </c>
      <c r="V87">
        <v>-5.6146572104019965E-3</v>
      </c>
      <c r="W87">
        <v>42346</v>
      </c>
      <c r="X87">
        <v>-1.5688017622872419E-4</v>
      </c>
      <c r="Y87">
        <v>42348</v>
      </c>
      <c r="Z87">
        <v>-9.8257800396046591E-3</v>
      </c>
      <c r="AA87">
        <v>42348</v>
      </c>
      <c r="AB87">
        <v>-8.3825769890294444E-3</v>
      </c>
      <c r="AC87">
        <v>42342</v>
      </c>
      <c r="AD87">
        <v>7.1734475374732432E-2</v>
      </c>
      <c r="AE87">
        <v>42340</v>
      </c>
      <c r="AF87">
        <v>0.46800000000000003</v>
      </c>
      <c r="AG87">
        <v>42342</v>
      </c>
      <c r="AH87">
        <v>2.8420000000000001</v>
      </c>
      <c r="AI87">
        <v>42346</v>
      </c>
      <c r="AJ87">
        <v>2.2288000000000001</v>
      </c>
      <c r="AK87">
        <v>42348</v>
      </c>
      <c r="AL87">
        <v>0.30599999999999999</v>
      </c>
      <c r="AM87">
        <v>42341</v>
      </c>
      <c r="AN87">
        <v>1.7530000000000001</v>
      </c>
      <c r="AO87">
        <v>42341</v>
      </c>
      <c r="AP87">
        <v>-7.8012963919004141E-3</v>
      </c>
      <c r="AQ87">
        <v>42341</v>
      </c>
      <c r="AR87">
        <v>-8.5388994307400434E-4</v>
      </c>
      <c r="AS87">
        <v>42342</v>
      </c>
      <c r="AT87">
        <v>-2.6363308053448664E-3</v>
      </c>
      <c r="AU87">
        <v>42341</v>
      </c>
      <c r="AV87">
        <v>-1.0608695652173927E-2</v>
      </c>
    </row>
    <row r="88" spans="1:48" x14ac:dyDescent="0.25">
      <c r="A88">
        <v>42341</v>
      </c>
      <c r="B88">
        <v>-8.6858506829333715E-3</v>
      </c>
      <c r="C88">
        <v>42341</v>
      </c>
      <c r="D88">
        <v>-6.8386914833615808E-3</v>
      </c>
      <c r="E88">
        <v>42341</v>
      </c>
      <c r="F88">
        <v>-5.6123385103559187E-3</v>
      </c>
      <c r="G88">
        <v>42341</v>
      </c>
      <c r="H88">
        <v>-1.6928430358316149E-3</v>
      </c>
      <c r="I88">
        <v>42345</v>
      </c>
      <c r="J88">
        <v>2.0525755993794137E-2</v>
      </c>
      <c r="K88">
        <v>42341</v>
      </c>
      <c r="L88">
        <v>-1.7845043167911134E-3</v>
      </c>
      <c r="M88">
        <v>42341</v>
      </c>
      <c r="N88">
        <v>-6.3243479403688463E-3</v>
      </c>
      <c r="O88">
        <v>42341</v>
      </c>
      <c r="P88">
        <v>-3.1554988447081156E-3</v>
      </c>
      <c r="Q88">
        <v>42341</v>
      </c>
      <c r="R88">
        <v>-1.0561342592592671E-2</v>
      </c>
      <c r="S88">
        <v>42342</v>
      </c>
      <c r="T88">
        <v>-2.2727237331663819E-2</v>
      </c>
      <c r="U88">
        <v>42345</v>
      </c>
      <c r="V88">
        <v>6.8350668647847446E-3</v>
      </c>
      <c r="W88">
        <v>42347</v>
      </c>
      <c r="X88">
        <v>-1.1659987316862575E-2</v>
      </c>
      <c r="Y88">
        <v>42349</v>
      </c>
      <c r="Z88">
        <v>-1.318683368331397E-2</v>
      </c>
      <c r="AA88">
        <v>42349</v>
      </c>
      <c r="AB88">
        <v>-9.7905604340503549E-3</v>
      </c>
      <c r="AC88">
        <v>42345</v>
      </c>
      <c r="AD88">
        <v>-8.9985014985014988E-2</v>
      </c>
      <c r="AE88">
        <v>42341</v>
      </c>
      <c r="AF88">
        <v>0.47</v>
      </c>
      <c r="AG88">
        <v>42345</v>
      </c>
      <c r="AH88">
        <v>2.95</v>
      </c>
      <c r="AI88">
        <v>42347</v>
      </c>
      <c r="AJ88">
        <v>2.2181999999999999</v>
      </c>
      <c r="AK88">
        <v>42349</v>
      </c>
      <c r="AL88">
        <v>0.312</v>
      </c>
      <c r="AM88">
        <v>42342</v>
      </c>
      <c r="AN88">
        <v>1.883</v>
      </c>
      <c r="AO88">
        <v>42342</v>
      </c>
      <c r="AP88">
        <v>6.3406949181939121E-2</v>
      </c>
      <c r="AQ88">
        <v>42342</v>
      </c>
      <c r="AR88">
        <v>-5.1277181654164616E-3</v>
      </c>
      <c r="AS88">
        <v>42345</v>
      </c>
      <c r="AT88">
        <v>-2.3053433271776891E-3</v>
      </c>
      <c r="AU88">
        <v>42342</v>
      </c>
      <c r="AV88">
        <v>6.0928106872912613E-2</v>
      </c>
    </row>
    <row r="89" spans="1:48" x14ac:dyDescent="0.25">
      <c r="A89">
        <v>42342</v>
      </c>
      <c r="B89">
        <v>1.2908835529396034E-2</v>
      </c>
      <c r="C89">
        <v>42342</v>
      </c>
      <c r="D89">
        <v>-1.732093419464753E-2</v>
      </c>
      <c r="E89">
        <v>42342</v>
      </c>
      <c r="F89">
        <v>7.6357005633160835E-3</v>
      </c>
      <c r="G89">
        <v>42342</v>
      </c>
      <c r="H89">
        <v>3.0617051342439972E-2</v>
      </c>
      <c r="I89">
        <v>42346</v>
      </c>
      <c r="J89">
        <v>-6.9895634630370296E-3</v>
      </c>
      <c r="K89">
        <v>42342</v>
      </c>
      <c r="L89">
        <v>-3.5784465607775373E-2</v>
      </c>
      <c r="M89">
        <v>42342</v>
      </c>
      <c r="N89">
        <v>-3.5815843045856943E-2</v>
      </c>
      <c r="O89">
        <v>42342</v>
      </c>
      <c r="P89">
        <v>-3.6129225695225142E-2</v>
      </c>
      <c r="Q89">
        <v>42342</v>
      </c>
      <c r="R89">
        <v>-2.3760783740312874E-2</v>
      </c>
      <c r="S89">
        <v>42345</v>
      </c>
      <c r="T89">
        <v>-5.8501992031873007E-3</v>
      </c>
      <c r="U89">
        <v>42346</v>
      </c>
      <c r="V89">
        <v>-1.6617473435655339E-2</v>
      </c>
      <c r="W89">
        <v>42348</v>
      </c>
      <c r="X89">
        <v>-5.5333040075937756E-3</v>
      </c>
      <c r="Y89">
        <v>42352</v>
      </c>
      <c r="Z89">
        <v>9.656866991659907E-3</v>
      </c>
      <c r="AA89">
        <v>42352</v>
      </c>
      <c r="AB89">
        <v>5.9467004252280464E-3</v>
      </c>
      <c r="AC89">
        <v>42346</v>
      </c>
      <c r="AD89">
        <v>2.3684716085297985E-2</v>
      </c>
      <c r="AE89">
        <v>42342</v>
      </c>
      <c r="AF89">
        <v>0.66600000000000004</v>
      </c>
      <c r="AG89">
        <v>42346</v>
      </c>
      <c r="AH89">
        <v>2.95</v>
      </c>
      <c r="AI89">
        <v>42348</v>
      </c>
      <c r="AJ89">
        <v>2.2164000000000001</v>
      </c>
      <c r="AK89">
        <v>42352</v>
      </c>
      <c r="AL89">
        <v>0.32200000000000001</v>
      </c>
      <c r="AM89">
        <v>42345</v>
      </c>
      <c r="AN89">
        <v>1.921</v>
      </c>
      <c r="AO89">
        <v>42345</v>
      </c>
      <c r="AP89">
        <v>-4.4852191641182593E-3</v>
      </c>
      <c r="AQ89">
        <v>42345</v>
      </c>
      <c r="AR89">
        <v>-9.5447169991325076E-5</v>
      </c>
      <c r="AS89">
        <v>42346</v>
      </c>
      <c r="AT89">
        <v>-7.0166948947495422E-3</v>
      </c>
      <c r="AU89">
        <v>42345</v>
      </c>
      <c r="AV89">
        <v>4.970491846736369E-4</v>
      </c>
    </row>
    <row r="90" spans="1:48" x14ac:dyDescent="0.25">
      <c r="A90">
        <v>42345</v>
      </c>
      <c r="B90">
        <v>-2.1130480718435374E-3</v>
      </c>
      <c r="C90">
        <v>42345</v>
      </c>
      <c r="D90">
        <v>3.1785017698475748E-3</v>
      </c>
      <c r="E90">
        <v>42345</v>
      </c>
      <c r="F90">
        <v>1.9981365088086456E-3</v>
      </c>
      <c r="G90">
        <v>42345</v>
      </c>
      <c r="H90">
        <v>-5.3930530164534307E-3</v>
      </c>
      <c r="I90">
        <v>42347</v>
      </c>
      <c r="J90">
        <v>-6.489911269239812E-3</v>
      </c>
      <c r="K90">
        <v>42345</v>
      </c>
      <c r="L90">
        <v>-3.2598975521171969E-3</v>
      </c>
      <c r="M90">
        <v>42345</v>
      </c>
      <c r="N90">
        <v>-3.4423184580192334E-3</v>
      </c>
      <c r="O90">
        <v>42345</v>
      </c>
      <c r="P90">
        <v>-3.7656953824618533E-3</v>
      </c>
      <c r="Q90">
        <v>42345</v>
      </c>
      <c r="R90">
        <v>5.2422676552077441E-4</v>
      </c>
      <c r="S90">
        <v>42346</v>
      </c>
      <c r="T90">
        <v>-2.3676360028147547E-3</v>
      </c>
      <c r="U90">
        <v>42347</v>
      </c>
      <c r="V90">
        <v>-1.1015397544796857E-2</v>
      </c>
      <c r="W90">
        <v>42349</v>
      </c>
      <c r="X90">
        <v>-6.5019722094733501E-3</v>
      </c>
      <c r="Y90">
        <v>42353</v>
      </c>
      <c r="Z90">
        <v>-1.8047391432767235E-2</v>
      </c>
      <c r="AA90">
        <v>42353</v>
      </c>
      <c r="AB90">
        <v>-1.3959251634387604E-2</v>
      </c>
      <c r="AC90">
        <v>42347</v>
      </c>
      <c r="AD90">
        <v>3.1099195710455829E-2</v>
      </c>
      <c r="AE90">
        <v>42345</v>
      </c>
      <c r="AF90">
        <v>0.67800000000000005</v>
      </c>
      <c r="AG90">
        <v>42347</v>
      </c>
      <c r="AH90">
        <v>2.835</v>
      </c>
      <c r="AI90">
        <v>42349</v>
      </c>
      <c r="AJ90">
        <v>2.2305000000000001</v>
      </c>
      <c r="AK90">
        <v>42353</v>
      </c>
      <c r="AL90">
        <v>0.3</v>
      </c>
      <c r="AM90">
        <v>42346</v>
      </c>
      <c r="AN90">
        <v>1.8029999999999999</v>
      </c>
      <c r="AO90">
        <v>42346</v>
      </c>
      <c r="AP90">
        <v>-2.0069629326233906E-2</v>
      </c>
      <c r="AQ90">
        <v>42346</v>
      </c>
      <c r="AR90">
        <v>-9.5456281023365008E-5</v>
      </c>
      <c r="AS90">
        <v>42347</v>
      </c>
      <c r="AT90">
        <v>-1.2426900584795231E-2</v>
      </c>
      <c r="AU90">
        <v>42346</v>
      </c>
      <c r="AV90">
        <v>-2.5770788690131163E-2</v>
      </c>
    </row>
    <row r="91" spans="1:48" x14ac:dyDescent="0.25">
      <c r="A91">
        <v>42346</v>
      </c>
      <c r="B91">
        <v>-3.7718369507676597E-3</v>
      </c>
      <c r="C91">
        <v>42346</v>
      </c>
      <c r="D91">
        <v>3.600489666595319E-4</v>
      </c>
      <c r="E91">
        <v>42346</v>
      </c>
      <c r="F91">
        <v>-1.6125217690439175E-3</v>
      </c>
      <c r="G91">
        <v>42346</v>
      </c>
      <c r="H91">
        <v>-4.0437459792299624E-3</v>
      </c>
      <c r="I91">
        <v>42348</v>
      </c>
      <c r="J91">
        <v>-7.7389403902908827E-3</v>
      </c>
      <c r="K91">
        <v>42346</v>
      </c>
      <c r="L91">
        <v>8.8275405691451425E-3</v>
      </c>
      <c r="M91">
        <v>42346</v>
      </c>
      <c r="N91">
        <v>1.2461751657815601E-2</v>
      </c>
      <c r="O91">
        <v>42346</v>
      </c>
      <c r="P91">
        <v>8.8448547624409013E-3</v>
      </c>
      <c r="Q91">
        <v>42346</v>
      </c>
      <c r="R91">
        <v>-6.2874251497005984E-3</v>
      </c>
      <c r="S91">
        <v>42347</v>
      </c>
      <c r="T91">
        <v>-1.4188112193742497E-2</v>
      </c>
      <c r="U91">
        <v>42348</v>
      </c>
      <c r="V91">
        <v>-8.1942336874052391E-3</v>
      </c>
      <c r="W91">
        <v>42352</v>
      </c>
      <c r="X91">
        <v>-1.3052225640476367E-2</v>
      </c>
      <c r="Y91">
        <v>42354</v>
      </c>
      <c r="Z91">
        <v>-1.6814750717825344E-2</v>
      </c>
      <c r="AA91">
        <v>42354</v>
      </c>
      <c r="AB91">
        <v>-1.6578527109458951E-2</v>
      </c>
      <c r="AC91">
        <v>42348</v>
      </c>
      <c r="AD91">
        <v>3.9521580863234318E-2</v>
      </c>
      <c r="AE91">
        <v>42346</v>
      </c>
      <c r="AF91">
        <v>0.58099999999999996</v>
      </c>
      <c r="AG91">
        <v>42348</v>
      </c>
      <c r="AH91">
        <v>2.8159999999999998</v>
      </c>
      <c r="AI91">
        <v>42352</v>
      </c>
      <c r="AJ91">
        <v>2.1269999999999998</v>
      </c>
      <c r="AK91">
        <v>42354</v>
      </c>
      <c r="AL91">
        <v>0.3</v>
      </c>
      <c r="AM91">
        <v>42347</v>
      </c>
      <c r="AN91">
        <v>1.8220000000000001</v>
      </c>
      <c r="AO91">
        <v>42347</v>
      </c>
      <c r="AP91">
        <v>2.2389411354928557E-2</v>
      </c>
      <c r="AQ91">
        <v>42347</v>
      </c>
      <c r="AR91">
        <v>-3.3412887828161431E-3</v>
      </c>
      <c r="AS91">
        <v>42348</v>
      </c>
      <c r="AT91">
        <v>5.1813471502590858E-3</v>
      </c>
      <c r="AU91">
        <v>42347</v>
      </c>
      <c r="AV91">
        <v>2.7536970933197402E-2</v>
      </c>
    </row>
    <row r="92" spans="1:48" x14ac:dyDescent="0.25">
      <c r="A92">
        <v>42347</v>
      </c>
      <c r="B92">
        <v>-3.1218864164730409E-3</v>
      </c>
      <c r="C92">
        <v>42347</v>
      </c>
      <c r="D92">
        <v>-8.2061618197523112E-3</v>
      </c>
      <c r="E92">
        <v>42347</v>
      </c>
      <c r="F92">
        <v>-6.6866224481005876E-3</v>
      </c>
      <c r="G92">
        <v>42347</v>
      </c>
      <c r="H92">
        <v>5.0752053151241761E-3</v>
      </c>
      <c r="I92">
        <v>42349</v>
      </c>
      <c r="J92">
        <v>2.2513943016770899E-3</v>
      </c>
      <c r="K92">
        <v>42347</v>
      </c>
      <c r="L92">
        <v>-1.5673585750597629E-2</v>
      </c>
      <c r="M92">
        <v>42347</v>
      </c>
      <c r="N92">
        <v>-1.9519405038907478E-2</v>
      </c>
      <c r="O92">
        <v>42347</v>
      </c>
      <c r="P92">
        <v>-1.8674428086339789E-2</v>
      </c>
      <c r="Q92">
        <v>42347</v>
      </c>
      <c r="R92">
        <v>-2.5836095209400223E-2</v>
      </c>
      <c r="S92">
        <v>42348</v>
      </c>
      <c r="T92">
        <v>-1.3919631243867192E-3</v>
      </c>
      <c r="U92">
        <v>42349</v>
      </c>
      <c r="V92">
        <v>-6.7564259485922706E-3</v>
      </c>
      <c r="W92">
        <v>42353</v>
      </c>
      <c r="X92">
        <v>-5.2539820367405454E-3</v>
      </c>
      <c r="Y92">
        <v>42355</v>
      </c>
      <c r="Z92">
        <v>2.6069837713226907E-2</v>
      </c>
      <c r="AA92">
        <v>42355</v>
      </c>
      <c r="AB92">
        <v>2.5403480749392804E-2</v>
      </c>
      <c r="AC92">
        <v>42349</v>
      </c>
      <c r="AD92">
        <v>1.4507253626813599E-2</v>
      </c>
      <c r="AE92">
        <v>42347</v>
      </c>
      <c r="AF92">
        <v>0.57099999999999995</v>
      </c>
      <c r="AG92">
        <v>42349</v>
      </c>
      <c r="AH92">
        <v>2.8490000000000002</v>
      </c>
      <c r="AI92">
        <v>42353</v>
      </c>
      <c r="AJ92">
        <v>2.2217000000000002</v>
      </c>
      <c r="AK92">
        <v>42355</v>
      </c>
      <c r="AL92">
        <v>0.30399999999999999</v>
      </c>
      <c r="AM92">
        <v>42348</v>
      </c>
      <c r="AN92">
        <v>1.8759999999999999</v>
      </c>
      <c r="AO92">
        <v>42348</v>
      </c>
      <c r="AP92">
        <v>3.235125780164072E-2</v>
      </c>
      <c r="AQ92">
        <v>42348</v>
      </c>
      <c r="AR92">
        <v>-2.3946360153256352E-3</v>
      </c>
      <c r="AS92">
        <v>42349</v>
      </c>
      <c r="AT92">
        <v>-4.172803141875403E-3</v>
      </c>
      <c r="AU92">
        <v>42348</v>
      </c>
      <c r="AV92">
        <v>4.0661703887510336E-2</v>
      </c>
    </row>
    <row r="93" spans="1:48" x14ac:dyDescent="0.25">
      <c r="A93">
        <v>42348</v>
      </c>
      <c r="B93">
        <v>1.1527185501066128E-2</v>
      </c>
      <c r="C93">
        <v>42348</v>
      </c>
      <c r="D93">
        <v>-5.8063579619693773E-4</v>
      </c>
      <c r="E93">
        <v>42348</v>
      </c>
      <c r="F93">
        <v>-7.6421935805581764E-4</v>
      </c>
      <c r="G93">
        <v>42348</v>
      </c>
      <c r="H93">
        <v>1.2210796915167244E-2</v>
      </c>
      <c r="I93">
        <v>42352</v>
      </c>
      <c r="J93">
        <v>-1.9422774250449582E-2</v>
      </c>
      <c r="K93">
        <v>42348</v>
      </c>
      <c r="L93">
        <v>-9.4855463426928299E-3</v>
      </c>
      <c r="M93">
        <v>42348</v>
      </c>
      <c r="N93">
        <v>-7.5991230700045431E-3</v>
      </c>
      <c r="O93">
        <v>42348</v>
      </c>
      <c r="P93">
        <v>-6.1410904150467349E-3</v>
      </c>
      <c r="Q93">
        <v>42348</v>
      </c>
      <c r="R93">
        <v>-4.5619732467332419E-3</v>
      </c>
      <c r="S93">
        <v>42349</v>
      </c>
      <c r="T93">
        <v>-6.3052093466609005E-3</v>
      </c>
      <c r="U93">
        <v>42352</v>
      </c>
      <c r="V93">
        <v>-2.8010548627199761E-2</v>
      </c>
      <c r="W93">
        <v>42354</v>
      </c>
      <c r="X93">
        <v>-7.8424686727485149E-4</v>
      </c>
      <c r="Y93">
        <v>42356</v>
      </c>
      <c r="Z93">
        <v>1.5939707851638119E-2</v>
      </c>
      <c r="AA93">
        <v>42356</v>
      </c>
      <c r="AB93">
        <v>1.5570642297107806E-2</v>
      </c>
      <c r="AC93">
        <v>42352</v>
      </c>
      <c r="AD93">
        <v>0.14990138067061132</v>
      </c>
      <c r="AE93">
        <v>42348</v>
      </c>
      <c r="AF93">
        <v>0.6</v>
      </c>
      <c r="AG93">
        <v>42352</v>
      </c>
      <c r="AH93">
        <v>2.851</v>
      </c>
      <c r="AI93">
        <v>42354</v>
      </c>
      <c r="AJ93">
        <v>2.2658</v>
      </c>
      <c r="AK93">
        <v>42356</v>
      </c>
      <c r="AL93">
        <v>0.3</v>
      </c>
      <c r="AM93">
        <v>42349</v>
      </c>
      <c r="AN93">
        <v>1.8660000000000001</v>
      </c>
      <c r="AO93">
        <v>42349</v>
      </c>
      <c r="AP93">
        <v>1.8981994825492343E-2</v>
      </c>
      <c r="AQ93">
        <v>42349</v>
      </c>
      <c r="AR93">
        <v>-9.6015362458001796E-4</v>
      </c>
      <c r="AS93">
        <v>42352</v>
      </c>
      <c r="AT93">
        <v>-1.9965491742667041E-2</v>
      </c>
      <c r="AU93">
        <v>42349</v>
      </c>
      <c r="AV93">
        <v>1.6086984167355434E-2</v>
      </c>
    </row>
    <row r="94" spans="1:48" x14ac:dyDescent="0.25">
      <c r="A94">
        <v>42349</v>
      </c>
      <c r="B94">
        <v>-1.3833080824715571E-3</v>
      </c>
      <c r="C94">
        <v>42349</v>
      </c>
      <c r="D94">
        <v>6.2454611474218602E-3</v>
      </c>
      <c r="E94">
        <v>42349</v>
      </c>
      <c r="F94">
        <v>-3.6884156627481346E-4</v>
      </c>
      <c r="G94">
        <v>42349</v>
      </c>
      <c r="H94">
        <v>-7.6190476190476364E-3</v>
      </c>
      <c r="I94">
        <v>42353</v>
      </c>
      <c r="J94">
        <v>4.7555866962836202E-3</v>
      </c>
      <c r="K94">
        <v>42349</v>
      </c>
      <c r="L94">
        <v>-5.153694379452789E-4</v>
      </c>
      <c r="M94">
        <v>42349</v>
      </c>
      <c r="N94">
        <v>6.0797791642941412E-4</v>
      </c>
      <c r="O94">
        <v>42349</v>
      </c>
      <c r="P94">
        <v>-2.2091962370431872E-3</v>
      </c>
      <c r="Q94">
        <v>42349</v>
      </c>
      <c r="R94">
        <v>-5.5926673916421032E-3</v>
      </c>
      <c r="S94">
        <v>42352</v>
      </c>
      <c r="T94">
        <v>-2.2218937098085645E-2</v>
      </c>
      <c r="U94">
        <v>42353</v>
      </c>
      <c r="V94">
        <v>1.6164817749603877E-2</v>
      </c>
      <c r="W94">
        <v>42355</v>
      </c>
      <c r="X94">
        <v>1.7089525499496716E-2</v>
      </c>
      <c r="Y94">
        <v>42359</v>
      </c>
      <c r="Z94">
        <v>-1.8950518664266558E-2</v>
      </c>
      <c r="AA94">
        <v>42359</v>
      </c>
      <c r="AB94">
        <v>-1.7645442286430169E-2</v>
      </c>
      <c r="AC94">
        <v>42353</v>
      </c>
      <c r="AD94">
        <v>-7.0754716981132004E-2</v>
      </c>
      <c r="AE94">
        <v>42349</v>
      </c>
      <c r="AF94">
        <v>0.56799999999999995</v>
      </c>
      <c r="AG94">
        <v>42353</v>
      </c>
      <c r="AH94">
        <v>2.8159999999999998</v>
      </c>
      <c r="AI94">
        <v>42355</v>
      </c>
      <c r="AJ94">
        <v>2.2959999999999998</v>
      </c>
      <c r="AK94">
        <v>42359</v>
      </c>
      <c r="AL94">
        <v>0.27</v>
      </c>
      <c r="AM94">
        <v>42352</v>
      </c>
      <c r="AN94">
        <v>1.8129999999999999</v>
      </c>
      <c r="AO94">
        <v>42352</v>
      </c>
      <c r="AP94">
        <v>6.056170168665953E-2</v>
      </c>
      <c r="AQ94">
        <v>42352</v>
      </c>
      <c r="AR94">
        <v>-8.1691494473810078E-3</v>
      </c>
      <c r="AS94">
        <v>42353</v>
      </c>
      <c r="AT94">
        <v>-8.6770623742454811E-3</v>
      </c>
      <c r="AU94">
        <v>42352</v>
      </c>
      <c r="AV94">
        <v>7.2315394242803421E-2</v>
      </c>
    </row>
    <row r="95" spans="1:48" x14ac:dyDescent="0.25">
      <c r="A95">
        <v>42352</v>
      </c>
      <c r="B95">
        <v>3.4960422163587968E-3</v>
      </c>
      <c r="C95">
        <v>42352</v>
      </c>
      <c r="D95">
        <v>-4.3302540415701696E-4</v>
      </c>
      <c r="E95">
        <v>42352</v>
      </c>
      <c r="F95">
        <v>-2.8432984432398278E-3</v>
      </c>
      <c r="G95">
        <v>42352</v>
      </c>
      <c r="H95">
        <v>4.1129695640251818E-3</v>
      </c>
      <c r="I95">
        <v>42354</v>
      </c>
      <c r="J95">
        <v>1.0618514891638675E-2</v>
      </c>
      <c r="K95">
        <v>42352</v>
      </c>
      <c r="L95">
        <v>-1.8446363153875045E-2</v>
      </c>
      <c r="M95">
        <v>42352</v>
      </c>
      <c r="N95">
        <v>-2.4424163571228452E-2</v>
      </c>
      <c r="O95">
        <v>42352</v>
      </c>
      <c r="P95">
        <v>-2.0416089444245555E-2</v>
      </c>
      <c r="Q95">
        <v>42352</v>
      </c>
      <c r="R95">
        <v>-1.8200281206061653E-2</v>
      </c>
      <c r="S95">
        <v>42353</v>
      </c>
      <c r="T95">
        <v>-1.3224073458115271E-2</v>
      </c>
      <c r="U95">
        <v>42354</v>
      </c>
      <c r="V95">
        <v>1.5283842794759694E-2</v>
      </c>
      <c r="W95">
        <v>42356</v>
      </c>
      <c r="X95">
        <v>1.0243144675611271E-2</v>
      </c>
      <c r="Y95">
        <v>42360</v>
      </c>
      <c r="Z95">
        <v>-3.7278530347398808E-3</v>
      </c>
      <c r="AA95">
        <v>42360</v>
      </c>
      <c r="AB95">
        <v>-3.7863509205646739E-3</v>
      </c>
      <c r="AC95">
        <v>42354</v>
      </c>
      <c r="AD95">
        <v>-4.1993539455468354E-2</v>
      </c>
      <c r="AE95">
        <v>42352</v>
      </c>
      <c r="AF95">
        <v>0.54</v>
      </c>
      <c r="AG95">
        <v>42354</v>
      </c>
      <c r="AH95">
        <v>2.819</v>
      </c>
      <c r="AI95">
        <v>42356</v>
      </c>
      <c r="AJ95">
        <v>2.2233999999999998</v>
      </c>
      <c r="AK95">
        <v>42360</v>
      </c>
      <c r="AL95">
        <v>0.28000000000000003</v>
      </c>
      <c r="AM95">
        <v>42353</v>
      </c>
      <c r="AN95">
        <v>1.8399999999999999</v>
      </c>
      <c r="AO95">
        <v>42353</v>
      </c>
      <c r="AP95">
        <v>4.422919542195447E-2</v>
      </c>
      <c r="AQ95">
        <v>42353</v>
      </c>
      <c r="AR95">
        <v>-1.1627906976744207E-2</v>
      </c>
      <c r="AS95">
        <v>42354</v>
      </c>
      <c r="AT95">
        <v>1.6364328301408104E-2</v>
      </c>
      <c r="AU95">
        <v>42353</v>
      </c>
      <c r="AV95">
        <v>4.6245827400266171E-2</v>
      </c>
    </row>
    <row r="96" spans="1:48" x14ac:dyDescent="0.25">
      <c r="A96">
        <v>42353</v>
      </c>
      <c r="B96">
        <v>-4.667061066193412E-3</v>
      </c>
      <c r="C96">
        <v>42353</v>
      </c>
      <c r="D96">
        <v>-5.4151624548737232E-3</v>
      </c>
      <c r="E96">
        <v>42353</v>
      </c>
      <c r="F96">
        <v>-2.7044822576169913E-3</v>
      </c>
      <c r="G96">
        <v>42353</v>
      </c>
      <c r="H96">
        <v>5.4614964500276919E-4</v>
      </c>
      <c r="I96">
        <v>42355</v>
      </c>
      <c r="J96">
        <v>1.4514952946300674E-2</v>
      </c>
      <c r="K96">
        <v>42353</v>
      </c>
      <c r="L96">
        <v>-1.6812614846270946E-2</v>
      </c>
      <c r="M96">
        <v>42353</v>
      </c>
      <c r="N96">
        <v>-1.9411879621588191E-2</v>
      </c>
      <c r="O96">
        <v>42353</v>
      </c>
      <c r="P96">
        <v>-1.9970591999900145E-2</v>
      </c>
      <c r="Q96">
        <v>42353</v>
      </c>
      <c r="R96">
        <v>-2.1163179250537012E-2</v>
      </c>
      <c r="S96">
        <v>42354</v>
      </c>
      <c r="T96">
        <v>2.4468595826395934E-2</v>
      </c>
      <c r="U96">
        <v>42355</v>
      </c>
      <c r="V96">
        <v>1.9662058371735736E-2</v>
      </c>
      <c r="W96">
        <v>42359</v>
      </c>
      <c r="X96">
        <v>-5.5428985141445786E-3</v>
      </c>
      <c r="Y96">
        <v>42362</v>
      </c>
      <c r="Z96">
        <v>-1.550008934226077E-3</v>
      </c>
      <c r="AA96">
        <v>42362</v>
      </c>
      <c r="AB96">
        <v>1.5150723577659342E-3</v>
      </c>
      <c r="AC96">
        <v>42355</v>
      </c>
      <c r="AD96">
        <v>-6.8400770712909509E-2</v>
      </c>
      <c r="AE96">
        <v>42353</v>
      </c>
      <c r="AF96">
        <v>0.57399999999999995</v>
      </c>
      <c r="AG96">
        <v>42355</v>
      </c>
      <c r="AH96">
        <v>2.8639999999999999</v>
      </c>
      <c r="AI96">
        <v>42359</v>
      </c>
      <c r="AJ96">
        <v>2.2040000000000002</v>
      </c>
      <c r="AK96">
        <v>42362</v>
      </c>
      <c r="AL96">
        <v>0.27500000000000002</v>
      </c>
      <c r="AM96">
        <v>42354</v>
      </c>
      <c r="AN96">
        <v>1.9379999999999999</v>
      </c>
      <c r="AO96">
        <v>42354</v>
      </c>
      <c r="AP96">
        <v>-6.4943268218505046E-2</v>
      </c>
      <c r="AQ96">
        <v>42354</v>
      </c>
      <c r="AR96">
        <v>9.8039215686274161E-3</v>
      </c>
      <c r="AS96">
        <v>42355</v>
      </c>
      <c r="AT96">
        <v>7.6135796305540904E-3</v>
      </c>
      <c r="AU96">
        <v>42354</v>
      </c>
      <c r="AV96">
        <v>-7.5052780419510245E-2</v>
      </c>
    </row>
    <row r="97" spans="1:48" x14ac:dyDescent="0.25">
      <c r="A97">
        <v>42354</v>
      </c>
      <c r="B97">
        <v>-6.8022718267071181E-3</v>
      </c>
      <c r="C97">
        <v>42354</v>
      </c>
      <c r="D97">
        <v>-1.0163339382939229E-3</v>
      </c>
      <c r="E97">
        <v>42354</v>
      </c>
      <c r="F97">
        <v>-1.5659784364222551E-3</v>
      </c>
      <c r="G97">
        <v>42354</v>
      </c>
      <c r="H97">
        <v>-5.5494905385734539E-3</v>
      </c>
      <c r="I97">
        <v>42356</v>
      </c>
      <c r="J97">
        <v>-1.5040495497016582E-2</v>
      </c>
      <c r="K97">
        <v>42354</v>
      </c>
      <c r="L97">
        <v>3.1595749675279006E-2</v>
      </c>
      <c r="M97">
        <v>42354</v>
      </c>
      <c r="N97">
        <v>3.0676552911727883E-2</v>
      </c>
      <c r="O97">
        <v>42354</v>
      </c>
      <c r="P97">
        <v>3.2577948802895218E-2</v>
      </c>
      <c r="Q97">
        <v>42354</v>
      </c>
      <c r="R97">
        <v>3.8039502560351046E-2</v>
      </c>
      <c r="S97">
        <v>42355</v>
      </c>
      <c r="T97">
        <v>7.2119499018741262E-3</v>
      </c>
      <c r="U97">
        <v>42356</v>
      </c>
      <c r="V97">
        <v>-1.2955709551069616E-2</v>
      </c>
      <c r="W97">
        <v>42360</v>
      </c>
      <c r="X97">
        <v>2.3009848482320461E-3</v>
      </c>
      <c r="Y97">
        <v>42363</v>
      </c>
      <c r="Z97">
        <v>-5.1364187497022762E-3</v>
      </c>
      <c r="AA97">
        <v>42363</v>
      </c>
      <c r="AB97">
        <v>-6.5075639019300802E-3</v>
      </c>
      <c r="AC97">
        <v>42356</v>
      </c>
      <c r="AD97">
        <v>4.2357807652533497E-2</v>
      </c>
      <c r="AE97">
        <v>42354</v>
      </c>
      <c r="AF97">
        <v>0.64100000000000001</v>
      </c>
      <c r="AG97">
        <v>42356</v>
      </c>
      <c r="AH97">
        <v>2.843</v>
      </c>
      <c r="AI97">
        <v>42360</v>
      </c>
      <c r="AJ97">
        <v>2.1917</v>
      </c>
      <c r="AK97">
        <v>42363</v>
      </c>
      <c r="AL97">
        <v>0.28100000000000003</v>
      </c>
      <c r="AM97">
        <v>42355</v>
      </c>
      <c r="AN97">
        <v>1.946</v>
      </c>
      <c r="AO97">
        <v>42355</v>
      </c>
      <c r="AP97">
        <v>-1.2046836298131192E-2</v>
      </c>
      <c r="AQ97">
        <v>42355</v>
      </c>
      <c r="AR97">
        <v>9.7087378640781097E-4</v>
      </c>
      <c r="AS97">
        <v>42356</v>
      </c>
      <c r="AT97">
        <v>-1.1148272017837302E-2</v>
      </c>
      <c r="AU97">
        <v>42355</v>
      </c>
      <c r="AV97">
        <v>-9.8748680838232072E-3</v>
      </c>
    </row>
    <row r="98" spans="1:48" x14ac:dyDescent="0.25">
      <c r="A98">
        <v>42355</v>
      </c>
      <c r="B98">
        <v>-2.3272823990957425E-3</v>
      </c>
      <c r="C98">
        <v>42355</v>
      </c>
      <c r="D98">
        <v>-8.7202964900812141E-4</v>
      </c>
      <c r="E98">
        <v>42355</v>
      </c>
      <c r="F98">
        <v>2.0438833784188759E-3</v>
      </c>
      <c r="G98">
        <v>42355</v>
      </c>
      <c r="H98">
        <v>-1.7381758302076333E-3</v>
      </c>
      <c r="I98">
        <v>42359</v>
      </c>
      <c r="J98">
        <v>-1.7797236873680844E-2</v>
      </c>
      <c r="K98">
        <v>42355</v>
      </c>
      <c r="L98">
        <v>2.2256414701804506E-3</v>
      </c>
      <c r="M98">
        <v>42355</v>
      </c>
      <c r="N98">
        <v>1.8066328688526312E-3</v>
      </c>
      <c r="O98">
        <v>42355</v>
      </c>
      <c r="P98">
        <v>1.6257855135415333E-3</v>
      </c>
      <c r="Q98">
        <v>42355</v>
      </c>
      <c r="R98">
        <v>1.5660480776760188E-3</v>
      </c>
      <c r="S98">
        <v>42356</v>
      </c>
      <c r="T98">
        <v>6.8220926913693525E-3</v>
      </c>
      <c r="U98">
        <v>42359</v>
      </c>
      <c r="V98">
        <v>-3.3577533577533458E-3</v>
      </c>
      <c r="W98">
        <v>42361</v>
      </c>
      <c r="X98">
        <v>1.6293156874112036E-3</v>
      </c>
      <c r="Y98">
        <v>42366</v>
      </c>
      <c r="Z98">
        <v>-1.0979425418938815E-3</v>
      </c>
      <c r="AA98">
        <v>42366</v>
      </c>
      <c r="AB98">
        <v>-4.8765440201623544E-3</v>
      </c>
      <c r="AC98">
        <v>42359</v>
      </c>
      <c r="AD98">
        <v>7.9903964443033493E-2</v>
      </c>
      <c r="AE98">
        <v>42355</v>
      </c>
      <c r="AF98">
        <v>0.67800000000000005</v>
      </c>
      <c r="AG98">
        <v>42359</v>
      </c>
      <c r="AH98">
        <v>2.7560000000000002</v>
      </c>
      <c r="AI98">
        <v>42361</v>
      </c>
      <c r="AJ98">
        <v>2.2357</v>
      </c>
      <c r="AK98">
        <v>42366</v>
      </c>
      <c r="AL98">
        <v>0.27900000000000003</v>
      </c>
      <c r="AM98">
        <v>42356</v>
      </c>
      <c r="AN98">
        <v>1.85</v>
      </c>
      <c r="AO98">
        <v>42356</v>
      </c>
      <c r="AP98">
        <v>-5.4447610003161007E-4</v>
      </c>
      <c r="AQ98">
        <v>42356</v>
      </c>
      <c r="AR98">
        <v>2.7158098933075525E-3</v>
      </c>
      <c r="AS98">
        <v>42359</v>
      </c>
      <c r="AT98">
        <v>-3.7579857196542443E-3</v>
      </c>
      <c r="AU98">
        <v>42356</v>
      </c>
      <c r="AV98">
        <v>-4.6440807004186624E-3</v>
      </c>
    </row>
    <row r="99" spans="1:48" x14ac:dyDescent="0.25">
      <c r="A99">
        <v>42356</v>
      </c>
      <c r="B99">
        <v>-6.8648360437216782E-3</v>
      </c>
      <c r="C99">
        <v>42356</v>
      </c>
      <c r="D99">
        <v>1.0909884355225774E-3</v>
      </c>
      <c r="E99">
        <v>42356</v>
      </c>
      <c r="F99">
        <v>-4.0467061884064126E-3</v>
      </c>
      <c r="G99">
        <v>42356</v>
      </c>
      <c r="H99">
        <v>-7.8812316715541897E-3</v>
      </c>
      <c r="I99">
        <v>42360</v>
      </c>
      <c r="J99">
        <v>7.7784148986563828E-3</v>
      </c>
      <c r="K99">
        <v>42356</v>
      </c>
      <c r="L99">
        <v>1.1432167051919295E-2</v>
      </c>
      <c r="M99">
        <v>42356</v>
      </c>
      <c r="N99">
        <v>2.5680898172363742E-2</v>
      </c>
      <c r="O99">
        <v>42356</v>
      </c>
      <c r="P99">
        <v>1.838436851280334E-2</v>
      </c>
      <c r="Q99">
        <v>42356</v>
      </c>
      <c r="R99">
        <v>1.8841372840278314E-2</v>
      </c>
      <c r="S99">
        <v>42359</v>
      </c>
      <c r="T99">
        <v>-8.2129736142655396E-3</v>
      </c>
      <c r="U99">
        <v>42360</v>
      </c>
      <c r="V99">
        <v>-7.6569678407351072E-3</v>
      </c>
      <c r="W99">
        <v>42362</v>
      </c>
      <c r="X99">
        <v>9.7067677926916396E-3</v>
      </c>
      <c r="Y99">
        <v>42367</v>
      </c>
      <c r="Z99">
        <v>5.5564849811335915E-3</v>
      </c>
      <c r="AA99">
        <v>42367</v>
      </c>
      <c r="AB99">
        <v>8.5939097342682125E-3</v>
      </c>
      <c r="AC99">
        <v>42360</v>
      </c>
      <c r="AD99">
        <v>-4.6394120349104173E-2</v>
      </c>
      <c r="AE99">
        <v>42356</v>
      </c>
      <c r="AF99">
        <v>0.59899999999999998</v>
      </c>
      <c r="AG99">
        <v>42360</v>
      </c>
      <c r="AH99">
        <v>2.7509999999999999</v>
      </c>
      <c r="AI99">
        <v>42362</v>
      </c>
      <c r="AJ99">
        <v>2.2534000000000001</v>
      </c>
      <c r="AK99">
        <v>42367</v>
      </c>
      <c r="AL99">
        <v>0.26700000000000002</v>
      </c>
      <c r="AM99">
        <v>42359</v>
      </c>
      <c r="AN99">
        <v>1.831</v>
      </c>
      <c r="AO99">
        <v>42359</v>
      </c>
      <c r="AP99">
        <v>1.7888815689454107E-2</v>
      </c>
      <c r="AQ99">
        <v>42359</v>
      </c>
      <c r="AR99">
        <v>-7.7384407041980463E-4</v>
      </c>
      <c r="AS99">
        <v>42360</v>
      </c>
      <c r="AT99">
        <v>-3.1434678737582988E-3</v>
      </c>
      <c r="AU99">
        <v>42359</v>
      </c>
      <c r="AV99">
        <v>1.5566773749426277E-2</v>
      </c>
    </row>
    <row r="100" spans="1:48" x14ac:dyDescent="0.25">
      <c r="A100">
        <v>42359</v>
      </c>
      <c r="B100">
        <v>-4.0265753976242991E-4</v>
      </c>
      <c r="C100">
        <v>42359</v>
      </c>
      <c r="D100">
        <v>-4.2138913106655185E-3</v>
      </c>
      <c r="E100">
        <v>42359</v>
      </c>
      <c r="F100">
        <v>-1.1285915330993213E-2</v>
      </c>
      <c r="G100">
        <v>42359</v>
      </c>
      <c r="H100">
        <v>3.8795492333272286E-3</v>
      </c>
      <c r="I100">
        <v>42361</v>
      </c>
      <c r="J100">
        <v>8.8167627340869359E-3</v>
      </c>
      <c r="K100">
        <v>42359</v>
      </c>
      <c r="L100">
        <v>-1.1176815163526088E-2</v>
      </c>
      <c r="M100">
        <v>42359</v>
      </c>
      <c r="N100">
        <v>-1.2099883406033851E-2</v>
      </c>
      <c r="O100">
        <v>42359</v>
      </c>
      <c r="P100">
        <v>-1.3836508421367855E-2</v>
      </c>
      <c r="Q100">
        <v>42359</v>
      </c>
      <c r="R100">
        <v>-8.8244321669735948E-3</v>
      </c>
      <c r="S100">
        <v>42360</v>
      </c>
      <c r="T100">
        <v>-2.9046232746570144E-3</v>
      </c>
      <c r="U100">
        <v>42361</v>
      </c>
      <c r="V100">
        <v>8.0246913580246382E-3</v>
      </c>
      <c r="W100">
        <v>42366</v>
      </c>
      <c r="X100">
        <v>4.4014983543798625E-3</v>
      </c>
      <c r="Y100">
        <v>42368</v>
      </c>
      <c r="Z100">
        <v>5.7689811294763249E-3</v>
      </c>
      <c r="AA100">
        <v>42368</v>
      </c>
      <c r="AB100">
        <v>9.2661618341376428E-3</v>
      </c>
      <c r="AC100">
        <v>42361</v>
      </c>
      <c r="AD100">
        <v>-4.9132947976878727E-2</v>
      </c>
      <c r="AE100">
        <v>42359</v>
      </c>
      <c r="AF100">
        <v>0.54800000000000004</v>
      </c>
      <c r="AG100">
        <v>42361</v>
      </c>
      <c r="AH100">
        <v>2.73</v>
      </c>
      <c r="AI100">
        <v>42366</v>
      </c>
      <c r="AJ100">
        <v>2.2410000000000001</v>
      </c>
      <c r="AK100">
        <v>42368</v>
      </c>
      <c r="AL100">
        <v>0.26800000000000002</v>
      </c>
      <c r="AM100">
        <v>42360</v>
      </c>
      <c r="AN100">
        <v>1.8159999999999998</v>
      </c>
      <c r="AO100">
        <v>42360</v>
      </c>
      <c r="AP100">
        <v>3.1576720103554834E-2</v>
      </c>
      <c r="AQ100">
        <v>42360</v>
      </c>
      <c r="AR100">
        <v>-1.1616650532428885E-3</v>
      </c>
      <c r="AS100">
        <v>42361</v>
      </c>
      <c r="AT100">
        <v>1.2108980827447047E-2</v>
      </c>
      <c r="AU100">
        <v>42360</v>
      </c>
      <c r="AV100">
        <v>2.3420036271833977E-2</v>
      </c>
    </row>
    <row r="101" spans="1:48" x14ac:dyDescent="0.25">
      <c r="A101">
        <v>42360</v>
      </c>
      <c r="B101">
        <v>-6.7136623027874709E-4</v>
      </c>
      <c r="C101">
        <v>42360</v>
      </c>
      <c r="D101">
        <v>-5.0342915511454311E-3</v>
      </c>
      <c r="E101">
        <v>42360</v>
      </c>
      <c r="F101">
        <v>-9.1384390438431495E-4</v>
      </c>
      <c r="G101">
        <v>42360</v>
      </c>
      <c r="H101">
        <v>4.324622745675244E-3</v>
      </c>
      <c r="I101">
        <v>42362</v>
      </c>
      <c r="J101">
        <v>1.2418034595898853E-2</v>
      </c>
      <c r="K101">
        <v>42360</v>
      </c>
      <c r="L101">
        <v>-1.2991702088098855E-2</v>
      </c>
      <c r="M101">
        <v>42360</v>
      </c>
      <c r="N101">
        <v>-1.0408938753925012E-2</v>
      </c>
      <c r="O101">
        <v>42360</v>
      </c>
      <c r="P101">
        <v>-1.4631737775705811E-2</v>
      </c>
      <c r="Q101">
        <v>42360</v>
      </c>
      <c r="R101">
        <v>-2.0438182240458236E-2</v>
      </c>
      <c r="S101">
        <v>42361</v>
      </c>
      <c r="T101">
        <v>7.9968980122091526E-3</v>
      </c>
      <c r="U101">
        <v>42362</v>
      </c>
      <c r="V101">
        <v>1.4084507042253502E-2</v>
      </c>
      <c r="W101">
        <v>42367</v>
      </c>
      <c r="X101">
        <v>-9.1645920050906771E-3</v>
      </c>
      <c r="Y101">
        <v>42373</v>
      </c>
      <c r="Z101">
        <v>2.7120101273665487E-3</v>
      </c>
      <c r="AA101">
        <v>42373</v>
      </c>
      <c r="AB101">
        <v>2.533384303384123E-3</v>
      </c>
      <c r="AC101">
        <v>42362</v>
      </c>
      <c r="AD101">
        <v>-2.375886524822679E-2</v>
      </c>
      <c r="AE101">
        <v>42360</v>
      </c>
      <c r="AF101">
        <v>0.55100000000000005</v>
      </c>
      <c r="AG101">
        <v>42362</v>
      </c>
      <c r="AH101">
        <v>2.774</v>
      </c>
      <c r="AI101">
        <v>42367</v>
      </c>
      <c r="AJ101">
        <v>2.2303999999999999</v>
      </c>
      <c r="AK101">
        <v>42373</v>
      </c>
      <c r="AL101">
        <v>0.26500000000000001</v>
      </c>
      <c r="AM101">
        <v>42361</v>
      </c>
      <c r="AN101">
        <v>1.875</v>
      </c>
      <c r="AO101">
        <v>42361</v>
      </c>
      <c r="AP101">
        <v>-1.2367128774990688E-2</v>
      </c>
      <c r="AQ101">
        <v>42361</v>
      </c>
      <c r="AR101">
        <v>-3.876720294631042E-4</v>
      </c>
      <c r="AS101">
        <v>42362</v>
      </c>
      <c r="AT101">
        <v>6.3559322033899246E-3</v>
      </c>
      <c r="AU101">
        <v>42361</v>
      </c>
      <c r="AV101">
        <v>-1.4974448944988672E-2</v>
      </c>
    </row>
    <row r="102" spans="1:48" x14ac:dyDescent="0.25">
      <c r="A102">
        <v>42361</v>
      </c>
      <c r="B102">
        <v>-3.8293584145111526E-3</v>
      </c>
      <c r="C102">
        <v>42361</v>
      </c>
      <c r="D102">
        <v>-7.6263107721641354E-3</v>
      </c>
      <c r="E102">
        <v>42361</v>
      </c>
      <c r="F102">
        <v>-4.8228570161482631E-3</v>
      </c>
      <c r="G102">
        <v>42361</v>
      </c>
      <c r="H102">
        <v>3.8479157123225693E-3</v>
      </c>
      <c r="I102">
        <v>42366</v>
      </c>
      <c r="J102">
        <v>-1.5986125980361754E-3</v>
      </c>
      <c r="K102">
        <v>42361</v>
      </c>
      <c r="L102">
        <v>5.3229123997589056E-4</v>
      </c>
      <c r="M102">
        <v>42361</v>
      </c>
      <c r="N102">
        <v>-8.5923010315525072E-4</v>
      </c>
      <c r="O102">
        <v>42361</v>
      </c>
      <c r="P102">
        <v>4.0771737405109754E-4</v>
      </c>
      <c r="Q102">
        <v>42361</v>
      </c>
      <c r="R102">
        <v>4.4258278669091489E-3</v>
      </c>
      <c r="S102">
        <v>42362</v>
      </c>
      <c r="T102">
        <v>2.5953872203317241E-2</v>
      </c>
      <c r="U102">
        <v>42366</v>
      </c>
      <c r="V102">
        <v>-3.6231884057970065E-3</v>
      </c>
      <c r="W102">
        <v>42368</v>
      </c>
      <c r="X102">
        <v>3.0753951833153437E-3</v>
      </c>
      <c r="Y102">
        <v>42374</v>
      </c>
      <c r="Z102">
        <v>-3.0615681335903533E-2</v>
      </c>
      <c r="AA102">
        <v>42374</v>
      </c>
      <c r="AB102">
        <v>-2.4319782847540772E-2</v>
      </c>
      <c r="AC102">
        <v>42366</v>
      </c>
      <c r="AD102">
        <v>1.8110113642260339E-2</v>
      </c>
      <c r="AE102">
        <v>42361</v>
      </c>
      <c r="AF102">
        <v>0.60199999999999998</v>
      </c>
      <c r="AG102">
        <v>42367</v>
      </c>
      <c r="AH102">
        <v>2.766</v>
      </c>
      <c r="AI102">
        <v>42368</v>
      </c>
      <c r="AJ102">
        <v>2.3050000000000002</v>
      </c>
      <c r="AK102">
        <v>42374</v>
      </c>
      <c r="AL102">
        <v>0.26200000000000001</v>
      </c>
      <c r="AM102">
        <v>42362</v>
      </c>
      <c r="AN102">
        <v>1.9379999999999999</v>
      </c>
      <c r="AO102">
        <v>42362</v>
      </c>
      <c r="AP102">
        <v>-3.7565969507427521E-2</v>
      </c>
      <c r="AQ102">
        <v>42362</v>
      </c>
      <c r="AR102">
        <v>2.4238898584447721E-3</v>
      </c>
      <c r="AS102">
        <v>42366</v>
      </c>
      <c r="AT102">
        <v>-3.2198142414860964E-3</v>
      </c>
      <c r="AU102">
        <v>42362</v>
      </c>
      <c r="AV102">
        <v>-3.4779230481882584E-2</v>
      </c>
    </row>
    <row r="103" spans="1:48" x14ac:dyDescent="0.25">
      <c r="A103">
        <v>42362</v>
      </c>
      <c r="B103">
        <v>2.8999190720258028E-3</v>
      </c>
      <c r="C103">
        <v>42362</v>
      </c>
      <c r="D103">
        <v>7.0937707825315943E-3</v>
      </c>
      <c r="E103">
        <v>42362</v>
      </c>
      <c r="F103">
        <v>1.6432617910997482E-3</v>
      </c>
      <c r="G103">
        <v>42362</v>
      </c>
      <c r="H103">
        <v>-4.1069635849227959E-3</v>
      </c>
      <c r="I103">
        <v>42367</v>
      </c>
      <c r="J103">
        <v>-2.1785646703768036E-3</v>
      </c>
      <c r="K103">
        <v>42362</v>
      </c>
      <c r="L103">
        <v>2.3410543830457931E-2</v>
      </c>
      <c r="M103">
        <v>42366</v>
      </c>
      <c r="N103">
        <v>2.2775831247765499E-2</v>
      </c>
      <c r="O103">
        <v>42362</v>
      </c>
      <c r="P103">
        <v>2.2511759874561221E-2</v>
      </c>
      <c r="Q103">
        <v>42362</v>
      </c>
      <c r="R103">
        <v>1.8648202061531283E-2</v>
      </c>
      <c r="S103">
        <v>42367</v>
      </c>
      <c r="T103">
        <v>2.1887588167244232E-3</v>
      </c>
      <c r="U103">
        <v>42367</v>
      </c>
      <c r="V103">
        <v>-6.969696969696848E-3</v>
      </c>
      <c r="W103">
        <v>42369</v>
      </c>
      <c r="X103">
        <v>-4.7326107906167092E-3</v>
      </c>
      <c r="Y103">
        <v>42375</v>
      </c>
      <c r="Z103">
        <v>-4.1721361141793256E-3</v>
      </c>
      <c r="AA103">
        <v>42375</v>
      </c>
      <c r="AB103">
        <v>-3.2854862320904621E-3</v>
      </c>
      <c r="AC103">
        <v>42367</v>
      </c>
      <c r="AD103">
        <v>-1.1722731906218198E-2</v>
      </c>
      <c r="AE103">
        <v>42362</v>
      </c>
      <c r="AF103">
        <v>0.629</v>
      </c>
      <c r="AG103">
        <v>42368</v>
      </c>
      <c r="AH103">
        <v>2.6850000000000001</v>
      </c>
      <c r="AI103">
        <v>42369</v>
      </c>
      <c r="AJ103">
        <v>2.2942999999999998</v>
      </c>
      <c r="AK103">
        <v>42375</v>
      </c>
      <c r="AL103">
        <v>0.26</v>
      </c>
      <c r="AM103">
        <v>42367</v>
      </c>
      <c r="AN103">
        <v>1.92</v>
      </c>
      <c r="AO103">
        <v>42363</v>
      </c>
      <c r="AP103">
        <v>5.5470227592946397E-3</v>
      </c>
      <c r="AQ103">
        <v>42367</v>
      </c>
      <c r="AR103">
        <v>-2.0311442112389555E-3</v>
      </c>
      <c r="AS103">
        <v>42367</v>
      </c>
      <c r="AT103">
        <v>-5.9634737234437463E-3</v>
      </c>
      <c r="AU103">
        <v>42363</v>
      </c>
      <c r="AV103">
        <v>3.7184159114762583E-3</v>
      </c>
    </row>
    <row r="104" spans="1:48" x14ac:dyDescent="0.25">
      <c r="A104">
        <v>42363</v>
      </c>
      <c r="B104">
        <v>2.6225539640913897E-3</v>
      </c>
      <c r="C104">
        <v>42363</v>
      </c>
      <c r="D104">
        <v>-2.2011886418665805E-3</v>
      </c>
      <c r="E104">
        <v>42363</v>
      </c>
      <c r="F104">
        <v>-1.4292387774169635E-3</v>
      </c>
      <c r="G104">
        <v>42363</v>
      </c>
      <c r="H104">
        <v>4.6737536656893397E-3</v>
      </c>
      <c r="I104">
        <v>42368</v>
      </c>
      <c r="J104">
        <v>1.0629710673474513E-2</v>
      </c>
      <c r="K104">
        <v>42366</v>
      </c>
      <c r="L104">
        <v>-2.4280515902131983E-3</v>
      </c>
      <c r="M104">
        <v>42367</v>
      </c>
      <c r="N104">
        <v>-6.8729002837529807E-3</v>
      </c>
      <c r="O104">
        <v>42366</v>
      </c>
      <c r="P104">
        <v>-6.724110652694959E-4</v>
      </c>
      <c r="Q104">
        <v>42366</v>
      </c>
      <c r="R104">
        <v>1.0041711725630176E-3</v>
      </c>
      <c r="S104">
        <v>42368</v>
      </c>
      <c r="T104">
        <v>9.581686555900859E-3</v>
      </c>
      <c r="U104">
        <v>42368</v>
      </c>
      <c r="V104">
        <v>9.1547146780568411E-4</v>
      </c>
      <c r="W104">
        <v>42373</v>
      </c>
      <c r="X104">
        <v>1.9133202904797475E-3</v>
      </c>
      <c r="Y104">
        <v>42376</v>
      </c>
      <c r="Z104">
        <v>-9.9423097855665388E-3</v>
      </c>
      <c r="AA104">
        <v>42376</v>
      </c>
      <c r="AB104">
        <v>-1.0546882788045608E-2</v>
      </c>
      <c r="AC104">
        <v>42368</v>
      </c>
      <c r="AD104">
        <v>-1.6503352243424474E-2</v>
      </c>
      <c r="AE104">
        <v>42366</v>
      </c>
      <c r="AF104">
        <v>0.64100000000000001</v>
      </c>
      <c r="AG104">
        <v>42369</v>
      </c>
      <c r="AH104">
        <v>2.8029999999999999</v>
      </c>
      <c r="AI104">
        <v>42373</v>
      </c>
      <c r="AJ104">
        <v>2.2694000000000001</v>
      </c>
      <c r="AK104">
        <v>42376</v>
      </c>
      <c r="AL104">
        <v>0.25</v>
      </c>
      <c r="AM104">
        <v>42368</v>
      </c>
      <c r="AN104">
        <v>1.901</v>
      </c>
      <c r="AO104">
        <v>42368</v>
      </c>
      <c r="AP104">
        <v>-1.9642000555429306E-2</v>
      </c>
      <c r="AQ104">
        <v>42368</v>
      </c>
      <c r="AR104">
        <v>2.5198681915099552E-3</v>
      </c>
      <c r="AS104">
        <v>42368</v>
      </c>
      <c r="AT104">
        <v>5.749281339832546E-3</v>
      </c>
      <c r="AU104">
        <v>42368</v>
      </c>
      <c r="AV104">
        <v>-1.8239416634792227E-2</v>
      </c>
    </row>
    <row r="105" spans="1:48" x14ac:dyDescent="0.25">
      <c r="A105">
        <v>42366</v>
      </c>
      <c r="B105">
        <v>2.012072434607326E-4</v>
      </c>
      <c r="C105">
        <v>42366</v>
      </c>
      <c r="D105">
        <v>5.8827854989340622E-4</v>
      </c>
      <c r="E105">
        <v>42366</v>
      </c>
      <c r="F105">
        <v>6.126120105376387E-5</v>
      </c>
      <c r="G105">
        <v>42366</v>
      </c>
      <c r="H105">
        <v>-2.7364772416305083E-4</v>
      </c>
      <c r="I105">
        <v>42369</v>
      </c>
      <c r="J105">
        <v>-7.2172289689947933E-3</v>
      </c>
      <c r="K105">
        <v>42367</v>
      </c>
      <c r="L105">
        <v>-9.6993896868661222E-3</v>
      </c>
      <c r="M105">
        <v>42368</v>
      </c>
      <c r="N105">
        <v>1.9357212516343703E-2</v>
      </c>
      <c r="O105">
        <v>42367</v>
      </c>
      <c r="P105">
        <v>-8.5188782360624549E-3</v>
      </c>
      <c r="Q105">
        <v>42367</v>
      </c>
      <c r="R105">
        <v>-1.0417470483833569E-2</v>
      </c>
      <c r="S105">
        <v>42369</v>
      </c>
      <c r="T105">
        <v>-6.416905664201944E-3</v>
      </c>
      <c r="U105">
        <v>42369</v>
      </c>
      <c r="V105">
        <v>-1.5548780487804836E-2</v>
      </c>
      <c r="W105">
        <v>42374</v>
      </c>
      <c r="X105">
        <v>-2.9012368151925982E-2</v>
      </c>
      <c r="Y105">
        <v>42377</v>
      </c>
      <c r="Z105">
        <v>-2.330671990817601E-2</v>
      </c>
      <c r="AA105">
        <v>42377</v>
      </c>
      <c r="AB105">
        <v>-2.0754412831466063E-2</v>
      </c>
      <c r="AC105">
        <v>42369</v>
      </c>
      <c r="AD105">
        <v>2.8841111693759913E-2</v>
      </c>
      <c r="AE105">
        <v>42367</v>
      </c>
      <c r="AF105">
        <v>0.56399999999999995</v>
      </c>
      <c r="AG105">
        <v>42373</v>
      </c>
      <c r="AH105">
        <v>2.88</v>
      </c>
      <c r="AI105">
        <v>42374</v>
      </c>
      <c r="AJ105">
        <v>2.2427999999999999</v>
      </c>
      <c r="AK105">
        <v>42377</v>
      </c>
      <c r="AL105">
        <v>0.24399999999999999</v>
      </c>
      <c r="AM105">
        <v>42369</v>
      </c>
      <c r="AN105">
        <v>1.988</v>
      </c>
      <c r="AO105">
        <v>42369</v>
      </c>
      <c r="AP105">
        <v>-7.7901676495584216E-3</v>
      </c>
      <c r="AQ105">
        <v>42369</v>
      </c>
      <c r="AR105">
        <v>-6.2838360402164284E-3</v>
      </c>
      <c r="AS105">
        <v>42369</v>
      </c>
      <c r="AT105">
        <v>7.4561948552265278E-4</v>
      </c>
      <c r="AU105">
        <v>42369</v>
      </c>
      <c r="AV105">
        <v>-1.2096457466027721E-2</v>
      </c>
    </row>
    <row r="106" spans="1:48" x14ac:dyDescent="0.25">
      <c r="A106">
        <v>42367</v>
      </c>
      <c r="B106">
        <v>-2.2128344397506217E-3</v>
      </c>
      <c r="C106">
        <v>42367</v>
      </c>
      <c r="D106">
        <v>-2.9396634085396833E-3</v>
      </c>
      <c r="E106">
        <v>42367</v>
      </c>
      <c r="F106">
        <v>-2.2720944478475946E-3</v>
      </c>
      <c r="G106">
        <v>42367</v>
      </c>
      <c r="H106">
        <v>7.2992700729912485E-4</v>
      </c>
      <c r="I106">
        <v>42373</v>
      </c>
      <c r="J106">
        <v>-9.411833126550917E-3</v>
      </c>
      <c r="K106">
        <v>42368</v>
      </c>
      <c r="L106">
        <v>1.8062127134334416E-2</v>
      </c>
      <c r="M106">
        <v>42373</v>
      </c>
      <c r="N106">
        <v>-1.0785312159879989E-2</v>
      </c>
      <c r="O106">
        <v>42368</v>
      </c>
      <c r="P106">
        <v>1.7746100863199388E-2</v>
      </c>
      <c r="Q106">
        <v>42368</v>
      </c>
      <c r="R106">
        <v>1.1228945726762252E-2</v>
      </c>
      <c r="S106">
        <v>42373</v>
      </c>
      <c r="T106">
        <v>-5.0573393581498927E-3</v>
      </c>
      <c r="U106">
        <v>42373</v>
      </c>
      <c r="V106">
        <v>-3.0969340353050878E-3</v>
      </c>
      <c r="W106">
        <v>42375</v>
      </c>
      <c r="X106">
        <v>-5.9001775847787874E-3</v>
      </c>
      <c r="Y106">
        <v>42381</v>
      </c>
      <c r="Z106">
        <v>-3.9049176747898429E-3</v>
      </c>
      <c r="AA106">
        <v>42381</v>
      </c>
      <c r="AB106">
        <v>-7.284250380674151E-3</v>
      </c>
      <c r="AC106">
        <v>42373</v>
      </c>
      <c r="AD106">
        <v>2.4464831804281273E-2</v>
      </c>
      <c r="AE106">
        <v>42368</v>
      </c>
      <c r="AF106">
        <v>0.629</v>
      </c>
      <c r="AG106">
        <v>42374</v>
      </c>
      <c r="AH106">
        <v>2.8149999999999999</v>
      </c>
      <c r="AI106">
        <v>42375</v>
      </c>
      <c r="AJ106">
        <v>2.2357</v>
      </c>
      <c r="AK106">
        <v>42381</v>
      </c>
      <c r="AL106">
        <v>0.22900000000000001</v>
      </c>
      <c r="AM106">
        <v>42373</v>
      </c>
      <c r="AN106">
        <v>1.96</v>
      </c>
      <c r="AO106">
        <v>42370</v>
      </c>
      <c r="AP106">
        <v>0</v>
      </c>
      <c r="AQ106">
        <v>42373</v>
      </c>
      <c r="AR106">
        <v>-8.2692868956135701E-4</v>
      </c>
      <c r="AS106">
        <v>42373</v>
      </c>
      <c r="AT106">
        <v>6.2088662610193524E-4</v>
      </c>
      <c r="AU106">
        <v>42370</v>
      </c>
      <c r="AV106">
        <v>0</v>
      </c>
    </row>
    <row r="107" spans="1:48" x14ac:dyDescent="0.25">
      <c r="A107">
        <v>42368</v>
      </c>
      <c r="B107">
        <v>-4.2338709677419706E-3</v>
      </c>
      <c r="C107">
        <v>42368</v>
      </c>
      <c r="D107">
        <v>1.4741652539251859E-4</v>
      </c>
      <c r="E107">
        <v>42368</v>
      </c>
      <c r="F107">
        <v>-3.6056753106128436E-3</v>
      </c>
      <c r="G107">
        <v>42368</v>
      </c>
      <c r="H107">
        <v>-4.3763676148795838E-3</v>
      </c>
      <c r="I107">
        <v>42374</v>
      </c>
      <c r="J107">
        <v>-1.5303776040392569E-2</v>
      </c>
      <c r="K107">
        <v>42369</v>
      </c>
      <c r="L107">
        <v>-5.1517007844537055E-3</v>
      </c>
      <c r="M107">
        <v>42374</v>
      </c>
      <c r="N107">
        <v>-4.2778513656787087E-2</v>
      </c>
      <c r="O107">
        <v>42369</v>
      </c>
      <c r="P107">
        <v>-7.9353585092388768E-3</v>
      </c>
      <c r="Q107">
        <v>42369</v>
      </c>
      <c r="R107">
        <v>-7.8655151141271418E-3</v>
      </c>
      <c r="S107">
        <v>42374</v>
      </c>
      <c r="T107">
        <v>-2.3851708979994557E-2</v>
      </c>
      <c r="U107">
        <v>42374</v>
      </c>
      <c r="V107">
        <v>-2.7337682510096273E-2</v>
      </c>
      <c r="W107">
        <v>42376</v>
      </c>
      <c r="X107">
        <v>-7.9958854791702949E-3</v>
      </c>
      <c r="Y107">
        <v>42382</v>
      </c>
      <c r="Z107">
        <v>-2.7065266279277411E-2</v>
      </c>
      <c r="AA107">
        <v>42382</v>
      </c>
      <c r="AB107">
        <v>-3.1347594174059523E-2</v>
      </c>
      <c r="AC107">
        <v>42374</v>
      </c>
      <c r="AD107">
        <v>6.1641791044775962E-2</v>
      </c>
      <c r="AE107">
        <v>42369</v>
      </c>
      <c r="AF107">
        <v>0.629</v>
      </c>
      <c r="AG107">
        <v>42375</v>
      </c>
      <c r="AH107">
        <v>2.8050000000000002</v>
      </c>
      <c r="AI107">
        <v>42376</v>
      </c>
      <c r="AJ107">
        <v>2.1701999999999999</v>
      </c>
      <c r="AK107">
        <v>42382</v>
      </c>
      <c r="AL107">
        <v>0.222</v>
      </c>
      <c r="AM107">
        <v>42374</v>
      </c>
      <c r="AN107">
        <v>1.8759999999999999</v>
      </c>
      <c r="AO107">
        <v>42374</v>
      </c>
      <c r="AP107">
        <v>5.075463617841347E-2</v>
      </c>
      <c r="AQ107">
        <v>42374</v>
      </c>
      <c r="AR107">
        <v>-8.2761306654977052E-4</v>
      </c>
      <c r="AS107">
        <v>42374</v>
      </c>
      <c r="AT107">
        <v>-5.9568131049888562E-3</v>
      </c>
      <c r="AU107">
        <v>42374</v>
      </c>
      <c r="AV107">
        <v>5.8958416156476234E-2</v>
      </c>
    </row>
    <row r="108" spans="1:48" x14ac:dyDescent="0.25">
      <c r="A108">
        <v>42369</v>
      </c>
      <c r="B108">
        <v>-6.7490045218332462E-5</v>
      </c>
      <c r="C108">
        <v>42369</v>
      </c>
      <c r="D108">
        <v>-1.5476453681184665E-3</v>
      </c>
      <c r="E108">
        <v>42369</v>
      </c>
      <c r="F108">
        <v>3.1929911044392689E-4</v>
      </c>
      <c r="G108">
        <v>42369</v>
      </c>
      <c r="H108">
        <v>1.1904761904759642E-3</v>
      </c>
      <c r="I108">
        <v>42375</v>
      </c>
      <c r="J108">
        <v>2.0122623791400951E-3</v>
      </c>
      <c r="K108">
        <v>42373</v>
      </c>
      <c r="L108">
        <v>-8.5693393826141717E-3</v>
      </c>
      <c r="M108">
        <v>42375</v>
      </c>
      <c r="N108">
        <v>2.592517678909001E-3</v>
      </c>
      <c r="O108">
        <v>42373</v>
      </c>
      <c r="P108">
        <v>-6.2226655879902282E-3</v>
      </c>
      <c r="Q108">
        <v>42373</v>
      </c>
      <c r="R108">
        <v>-6.1402145188869106E-3</v>
      </c>
      <c r="S108">
        <v>42375</v>
      </c>
      <c r="T108">
        <v>7.1897108853304914E-3</v>
      </c>
      <c r="U108">
        <v>42375</v>
      </c>
      <c r="V108">
        <v>2.235707441711865E-3</v>
      </c>
      <c r="W108">
        <v>42377</v>
      </c>
      <c r="X108">
        <v>-3.4792166405132052E-2</v>
      </c>
      <c r="Y108">
        <v>42383</v>
      </c>
      <c r="Z108">
        <v>2.8844366907176955E-2</v>
      </c>
      <c r="AA108">
        <v>42383</v>
      </c>
      <c r="AB108">
        <v>2.8631548914012539E-2</v>
      </c>
      <c r="AC108">
        <v>42375</v>
      </c>
      <c r="AD108">
        <v>-3.1351047378040064E-2</v>
      </c>
      <c r="AE108">
        <v>42373</v>
      </c>
      <c r="AF108">
        <v>0.629</v>
      </c>
      <c r="AG108">
        <v>42376</v>
      </c>
      <c r="AH108">
        <v>2.7629999999999999</v>
      </c>
      <c r="AI108">
        <v>42377</v>
      </c>
      <c r="AJ108">
        <v>2.1455000000000002</v>
      </c>
      <c r="AK108">
        <v>42383</v>
      </c>
      <c r="AL108">
        <v>0.2</v>
      </c>
      <c r="AM108">
        <v>42375</v>
      </c>
      <c r="AN108">
        <v>1.8740000000000001</v>
      </c>
      <c r="AO108">
        <v>42375</v>
      </c>
      <c r="AP108">
        <v>-1.6191581859500093E-2</v>
      </c>
      <c r="AQ108">
        <v>42375</v>
      </c>
      <c r="AR108">
        <v>0</v>
      </c>
      <c r="AS108">
        <v>42375</v>
      </c>
      <c r="AT108">
        <v>1.8726591760300781E-3</v>
      </c>
      <c r="AU108">
        <v>42375</v>
      </c>
      <c r="AV108">
        <v>-1.4905560077245861E-2</v>
      </c>
    </row>
    <row r="109" spans="1:48" x14ac:dyDescent="0.25">
      <c r="A109">
        <v>42370</v>
      </c>
      <c r="B109">
        <v>-5.3995680345572117E-3</v>
      </c>
      <c r="C109">
        <v>42370</v>
      </c>
      <c r="D109">
        <v>1.6976675524063012E-3</v>
      </c>
      <c r="E109">
        <v>42370</v>
      </c>
      <c r="F109">
        <v>-7.828731107166198E-3</v>
      </c>
      <c r="G109">
        <v>42370</v>
      </c>
      <c r="H109">
        <v>-6.4941004298910698E-3</v>
      </c>
      <c r="I109">
        <v>42376</v>
      </c>
      <c r="J109">
        <v>-1.3115420660382515E-2</v>
      </c>
      <c r="K109">
        <v>42374</v>
      </c>
      <c r="L109">
        <v>-2.4716091661526995E-2</v>
      </c>
      <c r="M109">
        <v>42376</v>
      </c>
      <c r="N109">
        <v>-9.3190172743232713E-3</v>
      </c>
      <c r="O109">
        <v>42374</v>
      </c>
      <c r="P109">
        <v>-3.1448927627068746E-2</v>
      </c>
      <c r="Q109">
        <v>42374</v>
      </c>
      <c r="R109">
        <v>-2.5885665128646318E-2</v>
      </c>
      <c r="S109">
        <v>42376</v>
      </c>
      <c r="T109">
        <v>-1.0405328779712009E-2</v>
      </c>
      <c r="U109">
        <v>42376</v>
      </c>
      <c r="V109">
        <v>-1.9145952836201352E-2</v>
      </c>
      <c r="W109">
        <v>42380</v>
      </c>
      <c r="X109">
        <v>5.081431825018301E-3</v>
      </c>
      <c r="Y109">
        <v>42384</v>
      </c>
      <c r="Z109">
        <v>-2.6794418262291564E-2</v>
      </c>
      <c r="AA109">
        <v>42384</v>
      </c>
      <c r="AB109">
        <v>-2.4644786386425199E-2</v>
      </c>
      <c r="AC109">
        <v>42376</v>
      </c>
      <c r="AD109">
        <v>2.9995162070633574E-2</v>
      </c>
      <c r="AE109">
        <v>42374</v>
      </c>
      <c r="AF109">
        <v>0.56599999999999995</v>
      </c>
      <c r="AG109">
        <v>42377</v>
      </c>
      <c r="AH109">
        <v>2.7109999999999999</v>
      </c>
      <c r="AI109">
        <v>42380</v>
      </c>
      <c r="AJ109">
        <v>2.1156000000000001</v>
      </c>
      <c r="AK109">
        <v>42384</v>
      </c>
      <c r="AL109">
        <v>0.24399999999999999</v>
      </c>
      <c r="AM109">
        <v>42376</v>
      </c>
      <c r="AN109">
        <v>1.7930000000000001</v>
      </c>
      <c r="AO109">
        <v>42376</v>
      </c>
      <c r="AP109">
        <v>2.3927589540153393E-2</v>
      </c>
      <c r="AQ109">
        <v>42376</v>
      </c>
      <c r="AR109">
        <v>-2.9234067433250299E-3</v>
      </c>
      <c r="AS109">
        <v>42376</v>
      </c>
      <c r="AT109">
        <v>0</v>
      </c>
      <c r="AU109">
        <v>42376</v>
      </c>
      <c r="AV109">
        <v>2.8240853658536569E-2</v>
      </c>
    </row>
    <row r="110" spans="1:48" x14ac:dyDescent="0.25">
      <c r="A110">
        <v>42373</v>
      </c>
      <c r="B110">
        <v>6.7861020629766955E-4</v>
      </c>
      <c r="C110">
        <v>42373</v>
      </c>
      <c r="D110">
        <v>8.8423844963525511E-4</v>
      </c>
      <c r="E110">
        <v>42373</v>
      </c>
      <c r="F110">
        <v>6.6544377028361357E-3</v>
      </c>
      <c r="G110">
        <v>42373</v>
      </c>
      <c r="H110">
        <v>-5.5238445958405435E-4</v>
      </c>
      <c r="I110">
        <v>42377</v>
      </c>
      <c r="J110">
        <v>-2.3700421050516063E-2</v>
      </c>
      <c r="K110">
        <v>42375</v>
      </c>
      <c r="L110">
        <v>3.356587690300783E-3</v>
      </c>
      <c r="M110">
        <v>42377</v>
      </c>
      <c r="N110">
        <v>-2.2926330670979711E-2</v>
      </c>
      <c r="O110">
        <v>42375</v>
      </c>
      <c r="P110">
        <v>4.1867313793146899E-3</v>
      </c>
      <c r="Q110">
        <v>42375</v>
      </c>
      <c r="R110">
        <v>3.8535645472062008E-3</v>
      </c>
      <c r="S110">
        <v>42377</v>
      </c>
      <c r="T110">
        <v>-1.9643098241835744E-2</v>
      </c>
      <c r="U110">
        <v>42377</v>
      </c>
      <c r="V110">
        <v>-3.0839008161355763E-2</v>
      </c>
      <c r="W110">
        <v>42381</v>
      </c>
      <c r="X110">
        <v>-3.1342746489662399E-2</v>
      </c>
      <c r="Y110">
        <v>42387</v>
      </c>
      <c r="Z110">
        <v>-5.4428555271026635E-3</v>
      </c>
      <c r="AA110">
        <v>42387</v>
      </c>
      <c r="AB110">
        <v>-2.9149337030321965E-3</v>
      </c>
      <c r="AC110">
        <v>42377</v>
      </c>
      <c r="AD110">
        <v>0.10850164396430251</v>
      </c>
      <c r="AE110">
        <v>42375</v>
      </c>
      <c r="AF110">
        <v>0.54</v>
      </c>
      <c r="AG110">
        <v>42380</v>
      </c>
      <c r="AH110">
        <v>2.7759999999999998</v>
      </c>
      <c r="AI110">
        <v>42381</v>
      </c>
      <c r="AJ110">
        <v>2.1753999999999998</v>
      </c>
      <c r="AK110">
        <v>42387</v>
      </c>
      <c r="AL110">
        <v>0.221</v>
      </c>
      <c r="AM110">
        <v>42377</v>
      </c>
      <c r="AN110">
        <v>1.8029999999999999</v>
      </c>
      <c r="AO110">
        <v>42377</v>
      </c>
      <c r="AP110">
        <v>1.6539362210806319E-2</v>
      </c>
      <c r="AQ110">
        <v>42377</v>
      </c>
      <c r="AR110">
        <v>-2.6387802971070684E-3</v>
      </c>
      <c r="AS110">
        <v>42377</v>
      </c>
      <c r="AT110">
        <v>-6.479750778816129E-3</v>
      </c>
      <c r="AU110">
        <v>42377</v>
      </c>
      <c r="AV110">
        <v>1.8068984738913052E-2</v>
      </c>
    </row>
    <row r="111" spans="1:48" x14ac:dyDescent="0.25">
      <c r="A111">
        <v>42374</v>
      </c>
      <c r="B111">
        <v>-2.0344500203445248E-3</v>
      </c>
      <c r="C111">
        <v>42374</v>
      </c>
      <c r="D111">
        <v>2.208643156886847E-4</v>
      </c>
      <c r="E111">
        <v>42374</v>
      </c>
      <c r="F111">
        <v>-1.4426365542684838E-2</v>
      </c>
      <c r="G111">
        <v>42374</v>
      </c>
      <c r="H111">
        <v>-2.3028739867353432E-3</v>
      </c>
      <c r="I111">
        <v>42380</v>
      </c>
      <c r="J111">
        <v>-1.083840686741222E-2</v>
      </c>
      <c r="K111">
        <v>42376</v>
      </c>
      <c r="L111">
        <v>-1.2596884276593667E-2</v>
      </c>
      <c r="M111">
        <v>42380</v>
      </c>
      <c r="N111">
        <v>-1.3077350861986914E-2</v>
      </c>
      <c r="O111">
        <v>42376</v>
      </c>
      <c r="P111">
        <v>-1.2174285165874266E-2</v>
      </c>
      <c r="Q111">
        <v>42376</v>
      </c>
      <c r="R111">
        <v>-2.3032629558541351E-2</v>
      </c>
      <c r="S111">
        <v>42380</v>
      </c>
      <c r="T111">
        <v>-6.993523768575538E-3</v>
      </c>
      <c r="U111">
        <v>42380</v>
      </c>
      <c r="V111">
        <v>-1.0727455581629131E-2</v>
      </c>
      <c r="W111">
        <v>42382</v>
      </c>
      <c r="X111">
        <v>-6.8855425675128368E-3</v>
      </c>
      <c r="Y111">
        <v>42388</v>
      </c>
      <c r="Z111">
        <v>-1.1170395477721917E-2</v>
      </c>
      <c r="AA111">
        <v>42388</v>
      </c>
      <c r="AB111">
        <v>-1.035331027844133E-2</v>
      </c>
      <c r="AC111">
        <v>42380</v>
      </c>
      <c r="AD111">
        <v>5.2118644067796538E-2</v>
      </c>
      <c r="AE111">
        <v>42376</v>
      </c>
      <c r="AF111">
        <v>0.503</v>
      </c>
      <c r="AG111">
        <v>42381</v>
      </c>
      <c r="AH111">
        <v>2.7509999999999999</v>
      </c>
      <c r="AI111">
        <v>42382</v>
      </c>
      <c r="AJ111">
        <v>2.1032000000000002</v>
      </c>
      <c r="AK111">
        <v>42388</v>
      </c>
      <c r="AL111">
        <v>0.21199999999999999</v>
      </c>
      <c r="AM111">
        <v>42380</v>
      </c>
      <c r="AN111">
        <v>1.77</v>
      </c>
      <c r="AO111">
        <v>42380</v>
      </c>
      <c r="AP111">
        <v>4.0175125434195103E-2</v>
      </c>
      <c r="AQ111">
        <v>42380</v>
      </c>
      <c r="AR111">
        <v>1.4698677119060477E-3</v>
      </c>
      <c r="AS111">
        <v>42380</v>
      </c>
      <c r="AT111">
        <v>-2.6338893766463256E-3</v>
      </c>
      <c r="AU111">
        <v>42380</v>
      </c>
      <c r="AV111">
        <v>2.9904734722169479E-2</v>
      </c>
    </row>
    <row r="112" spans="1:48" x14ac:dyDescent="0.25">
      <c r="A112">
        <v>42375</v>
      </c>
      <c r="B112">
        <v>-2.7860831747757997E-3</v>
      </c>
      <c r="C112">
        <v>42375</v>
      </c>
      <c r="D112">
        <v>5.0051523627263617E-3</v>
      </c>
      <c r="E112">
        <v>42375</v>
      </c>
      <c r="F112">
        <v>-6.0245419015706458E-3</v>
      </c>
      <c r="G112">
        <v>42375</v>
      </c>
      <c r="H112">
        <v>-7.6631889945526499E-3</v>
      </c>
      <c r="I112">
        <v>42381</v>
      </c>
      <c r="J112">
        <v>8.5326451720324492E-4</v>
      </c>
      <c r="K112">
        <v>42377</v>
      </c>
      <c r="L112">
        <v>-1.7161146040482467E-2</v>
      </c>
      <c r="M112">
        <v>42381</v>
      </c>
      <c r="N112">
        <v>-2.4641244997126721E-3</v>
      </c>
      <c r="O112">
        <v>42377</v>
      </c>
      <c r="P112">
        <v>-1.740504313035951E-2</v>
      </c>
      <c r="Q112">
        <v>42377</v>
      </c>
      <c r="R112">
        <v>-2.1201702685003321E-2</v>
      </c>
      <c r="S112">
        <v>42381</v>
      </c>
      <c r="T112">
        <v>-6.8685686450939976E-3</v>
      </c>
      <c r="U112">
        <v>42381</v>
      </c>
      <c r="V112">
        <v>-3.388681802779514E-4</v>
      </c>
      <c r="W112">
        <v>42383</v>
      </c>
      <c r="X112">
        <v>9.4110413996932873E-3</v>
      </c>
      <c r="Y112">
        <v>42389</v>
      </c>
      <c r="Z112">
        <v>5.4731277096553566E-3</v>
      </c>
      <c r="AA112">
        <v>42389</v>
      </c>
      <c r="AB112">
        <v>1.7868336299380339E-3</v>
      </c>
      <c r="AC112">
        <v>42381</v>
      </c>
      <c r="AD112">
        <v>-3.2621828433346711E-2</v>
      </c>
      <c r="AE112">
        <v>42377</v>
      </c>
      <c r="AF112">
        <v>0.53900000000000003</v>
      </c>
      <c r="AG112">
        <v>42382</v>
      </c>
      <c r="AH112">
        <v>2.786</v>
      </c>
      <c r="AI112">
        <v>42383</v>
      </c>
      <c r="AJ112">
        <v>2.0926999999999998</v>
      </c>
      <c r="AK112">
        <v>42389</v>
      </c>
      <c r="AL112">
        <v>0.22500000000000001</v>
      </c>
      <c r="AM112">
        <v>42381</v>
      </c>
      <c r="AN112">
        <v>1.7770000000000001</v>
      </c>
      <c r="AO112">
        <v>42381</v>
      </c>
      <c r="AP112">
        <v>-5.0091021880035447E-3</v>
      </c>
      <c r="AQ112">
        <v>42381</v>
      </c>
      <c r="AR112">
        <v>-9.7847358121339045E-4</v>
      </c>
      <c r="AS112">
        <v>42381</v>
      </c>
      <c r="AT112">
        <v>-1.5090543259556055E-3</v>
      </c>
      <c r="AU112">
        <v>42381</v>
      </c>
      <c r="AV112">
        <v>-7.6295510781194675E-3</v>
      </c>
    </row>
    <row r="113" spans="1:48" x14ac:dyDescent="0.25">
      <c r="A113">
        <v>42376</v>
      </c>
      <c r="B113">
        <v>-3.0664395229982322E-3</v>
      </c>
      <c r="C113">
        <v>42376</v>
      </c>
      <c r="D113">
        <v>-6.1520433572579414E-3</v>
      </c>
      <c r="E113">
        <v>42376</v>
      </c>
      <c r="F113">
        <v>-7.9726651480638289E-3</v>
      </c>
      <c r="G113">
        <v>42376</v>
      </c>
      <c r="H113">
        <v>3.070338667659156E-3</v>
      </c>
      <c r="I113">
        <v>42382</v>
      </c>
      <c r="J113">
        <v>7.8027936184481561E-3</v>
      </c>
      <c r="K113">
        <v>42380</v>
      </c>
      <c r="L113">
        <v>-1.58552813846915E-2</v>
      </c>
      <c r="M113">
        <v>42382</v>
      </c>
      <c r="N113">
        <v>1.6321512213144596E-2</v>
      </c>
      <c r="O113">
        <v>42380</v>
      </c>
      <c r="P113">
        <v>-1.6601397875954715E-2</v>
      </c>
      <c r="Q113">
        <v>42380</v>
      </c>
      <c r="R113">
        <v>-2.1828217780379688E-2</v>
      </c>
      <c r="S113">
        <v>42382</v>
      </c>
      <c r="T113">
        <v>9.7771904159349443E-3</v>
      </c>
      <c r="U113">
        <v>42382</v>
      </c>
      <c r="V113">
        <v>2.0338983050847137E-3</v>
      </c>
      <c r="W113">
        <v>42384</v>
      </c>
      <c r="X113">
        <v>-6.2192021075572201E-3</v>
      </c>
      <c r="Y113">
        <v>42390</v>
      </c>
      <c r="Z113">
        <v>-3.7081550904866534E-2</v>
      </c>
      <c r="AA113">
        <v>42390</v>
      </c>
      <c r="AB113">
        <v>-3.6996281672312503E-2</v>
      </c>
      <c r="AC113">
        <v>42382</v>
      </c>
      <c r="AD113">
        <v>-4.6211490424646118E-2</v>
      </c>
      <c r="AE113">
        <v>42380</v>
      </c>
      <c r="AF113">
        <v>0.51400000000000001</v>
      </c>
      <c r="AG113">
        <v>42383</v>
      </c>
      <c r="AH113">
        <v>2.7610000000000001</v>
      </c>
      <c r="AI113">
        <v>42384</v>
      </c>
      <c r="AJ113">
        <v>2.0874000000000001</v>
      </c>
      <c r="AK113">
        <v>42390</v>
      </c>
      <c r="AL113">
        <v>0.217</v>
      </c>
      <c r="AM113">
        <v>42382</v>
      </c>
      <c r="AN113">
        <v>1.7469999999999999</v>
      </c>
      <c r="AO113">
        <v>42382</v>
      </c>
      <c r="AP113">
        <v>6.4910093111605338E-3</v>
      </c>
      <c r="AQ113">
        <v>42382</v>
      </c>
      <c r="AR113">
        <v>-9.7943192948080071E-4</v>
      </c>
      <c r="AS113">
        <v>42382</v>
      </c>
      <c r="AT113">
        <v>1.007556675062915E-3</v>
      </c>
      <c r="AU113">
        <v>42382</v>
      </c>
      <c r="AV113">
        <v>5.7305365503366179E-3</v>
      </c>
    </row>
    <row r="114" spans="1:48" x14ac:dyDescent="0.25">
      <c r="A114">
        <v>42377</v>
      </c>
      <c r="B114">
        <v>-8.2023239917983215E-4</v>
      </c>
      <c r="C114">
        <v>42377</v>
      </c>
      <c r="D114">
        <v>-1.4591009579955849E-2</v>
      </c>
      <c r="E114">
        <v>42377</v>
      </c>
      <c r="F114">
        <v>-7.638652504774246E-3</v>
      </c>
      <c r="G114">
        <v>42377</v>
      </c>
      <c r="H114">
        <v>1.4006121881086964E-2</v>
      </c>
      <c r="I114">
        <v>42383</v>
      </c>
      <c r="J114">
        <v>-2.4965440402748285E-2</v>
      </c>
      <c r="K114">
        <v>42381</v>
      </c>
      <c r="L114">
        <v>-4.8502916635901894E-3</v>
      </c>
      <c r="M114">
        <v>42383</v>
      </c>
      <c r="N114">
        <v>-2.4505704811912388E-3</v>
      </c>
      <c r="O114">
        <v>42381</v>
      </c>
      <c r="P114">
        <v>-1.9713397528243748E-3</v>
      </c>
      <c r="Q114">
        <v>42381</v>
      </c>
      <c r="R114">
        <v>-8.549931600546623E-4</v>
      </c>
      <c r="S114">
        <v>42383</v>
      </c>
      <c r="T114">
        <v>5.3514447045490687E-3</v>
      </c>
      <c r="U114">
        <v>42383</v>
      </c>
      <c r="V114">
        <v>-1.048714479025703E-2</v>
      </c>
      <c r="W114">
        <v>42387</v>
      </c>
      <c r="X114">
        <v>-1.6038516068052955E-2</v>
      </c>
      <c r="Y114">
        <v>42391</v>
      </c>
      <c r="Z114">
        <v>-2.4301010161310144E-2</v>
      </c>
      <c r="AA114">
        <v>42391</v>
      </c>
      <c r="AB114">
        <v>-2.7991665235218122E-2</v>
      </c>
      <c r="AC114">
        <v>42383</v>
      </c>
      <c r="AD114">
        <v>9.9956350938454674E-2</v>
      </c>
      <c r="AE114">
        <v>42381</v>
      </c>
      <c r="AF114">
        <v>0.54100000000000004</v>
      </c>
      <c r="AG114">
        <v>42384</v>
      </c>
      <c r="AH114">
        <v>2.681</v>
      </c>
      <c r="AI114">
        <v>42388</v>
      </c>
      <c r="AJ114">
        <v>2.0347</v>
      </c>
      <c r="AK114">
        <v>42391</v>
      </c>
      <c r="AL114">
        <v>0.23300000000000001</v>
      </c>
      <c r="AM114">
        <v>42383</v>
      </c>
      <c r="AN114">
        <v>1.7410000000000001</v>
      </c>
      <c r="AO114">
        <v>42383</v>
      </c>
      <c r="AP114">
        <v>8.6258799555392063E-3</v>
      </c>
      <c r="AQ114">
        <v>42383</v>
      </c>
      <c r="AR114">
        <v>-1.9607843137254832E-3</v>
      </c>
      <c r="AS114">
        <v>42383</v>
      </c>
      <c r="AT114">
        <v>-1.1071967790639237E-2</v>
      </c>
      <c r="AU114">
        <v>42383</v>
      </c>
      <c r="AV114">
        <v>-3.9100351903165187E-4</v>
      </c>
    </row>
    <row r="115" spans="1:48" x14ac:dyDescent="0.25">
      <c r="A115">
        <v>42380</v>
      </c>
      <c r="B115">
        <v>-6.9092899165412724E-3</v>
      </c>
      <c r="C115">
        <v>42380</v>
      </c>
      <c r="D115">
        <v>-3.2904576727490475E-3</v>
      </c>
      <c r="E115">
        <v>42380</v>
      </c>
      <c r="F115">
        <v>-9.9706403883608186E-3</v>
      </c>
      <c r="G115">
        <v>42380</v>
      </c>
      <c r="H115">
        <v>-9.1474570069505212E-4</v>
      </c>
      <c r="I115">
        <v>42384</v>
      </c>
      <c r="J115">
        <v>1.6695939225934708E-2</v>
      </c>
      <c r="K115">
        <v>42382</v>
      </c>
      <c r="L115">
        <v>1.5305814864795986E-2</v>
      </c>
      <c r="M115">
        <v>42384</v>
      </c>
      <c r="N115">
        <v>-1.6741358262657213E-2</v>
      </c>
      <c r="O115">
        <v>42382</v>
      </c>
      <c r="P115">
        <v>1.227749720065141E-2</v>
      </c>
      <c r="Q115">
        <v>42382</v>
      </c>
      <c r="R115">
        <v>1.043984254663699E-2</v>
      </c>
      <c r="S115">
        <v>42384</v>
      </c>
      <c r="T115">
        <v>-7.1699740142964208E-3</v>
      </c>
      <c r="U115">
        <v>42384</v>
      </c>
      <c r="V115">
        <v>1.299145299145299E-2</v>
      </c>
      <c r="W115">
        <v>42388</v>
      </c>
      <c r="X115">
        <v>-1.3879716627142491E-2</v>
      </c>
      <c r="Y115">
        <v>42394</v>
      </c>
      <c r="Z115">
        <v>5.8765981197782757E-2</v>
      </c>
      <c r="AA115">
        <v>42394</v>
      </c>
      <c r="AB115">
        <v>5.5859053853660079E-2</v>
      </c>
      <c r="AC115">
        <v>42384</v>
      </c>
      <c r="AD115">
        <v>-3.6111111111111094E-2</v>
      </c>
      <c r="AE115">
        <v>42382</v>
      </c>
      <c r="AF115">
        <v>0.53300000000000003</v>
      </c>
      <c r="AG115">
        <v>42387</v>
      </c>
      <c r="AH115">
        <v>2.694</v>
      </c>
      <c r="AI115">
        <v>42389</v>
      </c>
      <c r="AJ115">
        <v>2.0556000000000001</v>
      </c>
      <c r="AK115">
        <v>42394</v>
      </c>
      <c r="AL115">
        <v>0.24</v>
      </c>
      <c r="AM115">
        <v>42384</v>
      </c>
      <c r="AN115">
        <v>1.7309999999999999</v>
      </c>
      <c r="AO115">
        <v>42384</v>
      </c>
      <c r="AP115">
        <v>3.7801476243499943E-2</v>
      </c>
      <c r="AQ115">
        <v>42384</v>
      </c>
      <c r="AR115">
        <v>-6.3850687622788449E-3</v>
      </c>
      <c r="AS115">
        <v>42384</v>
      </c>
      <c r="AT115">
        <v>4.4529262086514532E-3</v>
      </c>
      <c r="AU115">
        <v>42384</v>
      </c>
      <c r="AV115">
        <v>3.0002834467120154E-2</v>
      </c>
    </row>
    <row r="116" spans="1:48" x14ac:dyDescent="0.25">
      <c r="A116">
        <v>42381</v>
      </c>
      <c r="B116">
        <v>1.7910036508919092E-3</v>
      </c>
      <c r="C116">
        <v>42381</v>
      </c>
      <c r="D116">
        <v>4.8019207683072107E-3</v>
      </c>
      <c r="E116">
        <v>42381</v>
      </c>
      <c r="F116">
        <v>5.6433143461154245E-3</v>
      </c>
      <c r="G116">
        <v>42381</v>
      </c>
      <c r="H116">
        <v>-5.7681743270463492E-3</v>
      </c>
      <c r="I116">
        <v>42388</v>
      </c>
      <c r="J116">
        <v>-2.1599092536319309E-2</v>
      </c>
      <c r="K116">
        <v>42383</v>
      </c>
      <c r="L116">
        <v>3.0122751926919822E-3</v>
      </c>
      <c r="M116">
        <v>42387</v>
      </c>
      <c r="N116">
        <v>-2.5416062567642062E-2</v>
      </c>
      <c r="O116">
        <v>42383</v>
      </c>
      <c r="P116">
        <v>2.7278719335914747E-3</v>
      </c>
      <c r="Q116">
        <v>42383</v>
      </c>
      <c r="R116">
        <v>4.2344173441735133E-3</v>
      </c>
      <c r="S116">
        <v>42387</v>
      </c>
      <c r="T116">
        <v>-1.9284482015737625E-2</v>
      </c>
      <c r="U116">
        <v>42388</v>
      </c>
      <c r="V116">
        <v>-3.9655754303071222E-2</v>
      </c>
      <c r="W116">
        <v>42389</v>
      </c>
      <c r="X116">
        <v>2.206579022469124E-2</v>
      </c>
      <c r="Y116">
        <v>42395</v>
      </c>
      <c r="Z116">
        <v>8.9854486208416073E-3</v>
      </c>
      <c r="AA116">
        <v>42395</v>
      </c>
      <c r="AB116">
        <v>1.3418813992242651E-2</v>
      </c>
      <c r="AC116">
        <v>42388</v>
      </c>
      <c r="AD116">
        <v>9.9217785096747724E-2</v>
      </c>
      <c r="AE116">
        <v>42383</v>
      </c>
      <c r="AF116">
        <v>0.56699999999999995</v>
      </c>
      <c r="AG116">
        <v>42388</v>
      </c>
      <c r="AH116">
        <v>2.694</v>
      </c>
      <c r="AI116">
        <v>42390</v>
      </c>
      <c r="AJ116">
        <v>1.9824000000000002</v>
      </c>
      <c r="AK116">
        <v>42395</v>
      </c>
      <c r="AL116">
        <v>0.22600000000000001</v>
      </c>
      <c r="AM116">
        <v>42387</v>
      </c>
      <c r="AN116">
        <v>1.6619999999999999</v>
      </c>
      <c r="AO116">
        <v>42387</v>
      </c>
      <c r="AP116">
        <v>6.5316461296816675E-2</v>
      </c>
      <c r="AQ116">
        <v>42387</v>
      </c>
      <c r="AR116">
        <v>-8.1067721206130594E-3</v>
      </c>
      <c r="AS116">
        <v>42388</v>
      </c>
      <c r="AT116">
        <v>-1.3172894236858856E-2</v>
      </c>
      <c r="AU116">
        <v>42387</v>
      </c>
      <c r="AV116">
        <v>5.9592443276414997E-2</v>
      </c>
    </row>
    <row r="117" spans="1:48" x14ac:dyDescent="0.25">
      <c r="A117">
        <v>42382</v>
      </c>
      <c r="B117">
        <v>-6.5323523344564816E-3</v>
      </c>
      <c r="C117">
        <v>42382</v>
      </c>
      <c r="D117">
        <v>-6.4217443249701134E-3</v>
      </c>
      <c r="E117">
        <v>42382</v>
      </c>
      <c r="F117">
        <v>-7.5444814920788694E-3</v>
      </c>
      <c r="G117">
        <v>42382</v>
      </c>
      <c r="H117">
        <v>-9.208951100470042E-5</v>
      </c>
      <c r="I117">
        <v>42389</v>
      </c>
      <c r="J117">
        <v>5.3182154196340647E-4</v>
      </c>
      <c r="K117">
        <v>42384</v>
      </c>
      <c r="L117">
        <v>-1.7998879766116804E-2</v>
      </c>
      <c r="M117">
        <v>42388</v>
      </c>
      <c r="N117">
        <v>-2.4535712452345981E-3</v>
      </c>
      <c r="O117">
        <v>42384</v>
      </c>
      <c r="P117">
        <v>-1.5951734775562776E-2</v>
      </c>
      <c r="Q117">
        <v>42384</v>
      </c>
      <c r="R117">
        <v>-2.2010457075392176E-2</v>
      </c>
      <c r="S117">
        <v>42388</v>
      </c>
      <c r="T117">
        <v>-4.1660205716649301E-3</v>
      </c>
      <c r="U117">
        <v>42389</v>
      </c>
      <c r="V117">
        <v>1.4935863644350844E-2</v>
      </c>
      <c r="W117">
        <v>42390</v>
      </c>
      <c r="X117">
        <v>-3.7307709490551177E-2</v>
      </c>
      <c r="Y117">
        <v>42396</v>
      </c>
      <c r="Z117">
        <v>-2.349436704418395E-2</v>
      </c>
      <c r="AA117">
        <v>42396</v>
      </c>
      <c r="AB117">
        <v>-2.3265332500377101E-2</v>
      </c>
      <c r="AC117">
        <v>42389</v>
      </c>
      <c r="AD117">
        <v>3.7453183520597122E-4</v>
      </c>
      <c r="AE117">
        <v>42384</v>
      </c>
      <c r="AF117">
        <v>0.57399999999999995</v>
      </c>
      <c r="AG117">
        <v>42389</v>
      </c>
      <c r="AH117">
        <v>2.714</v>
      </c>
      <c r="AI117">
        <v>42391</v>
      </c>
      <c r="AJ117">
        <v>2.0310999999999999</v>
      </c>
      <c r="AK117">
        <v>42396</v>
      </c>
      <c r="AL117">
        <v>0.22</v>
      </c>
      <c r="AM117">
        <v>42388</v>
      </c>
      <c r="AN117">
        <v>1.6919999999999999</v>
      </c>
      <c r="AO117">
        <v>42388</v>
      </c>
      <c r="AP117">
        <v>1.4027473497316034E-2</v>
      </c>
      <c r="AQ117">
        <v>42388</v>
      </c>
      <c r="AR117">
        <v>-1.0963819395992669E-3</v>
      </c>
      <c r="AS117">
        <v>42389</v>
      </c>
      <c r="AT117">
        <v>-3.4655371582594796E-3</v>
      </c>
      <c r="AU117">
        <v>42388</v>
      </c>
      <c r="AV117">
        <v>8.7912944109702629E-3</v>
      </c>
    </row>
    <row r="118" spans="1:48" x14ac:dyDescent="0.25">
      <c r="A118">
        <v>42383</v>
      </c>
      <c r="B118">
        <v>-2.8377630121814157E-3</v>
      </c>
      <c r="C118">
        <v>42383</v>
      </c>
      <c r="D118">
        <v>-4.5843980159326891E-3</v>
      </c>
      <c r="E118">
        <v>42383</v>
      </c>
      <c r="F118">
        <v>-2.4770679987525801E-3</v>
      </c>
      <c r="G118">
        <v>42383</v>
      </c>
      <c r="H118">
        <v>1.749861853011403E-3</v>
      </c>
      <c r="I118">
        <v>42390</v>
      </c>
      <c r="J118">
        <v>-1.1693854879261001E-2</v>
      </c>
      <c r="K118">
        <v>42387</v>
      </c>
      <c r="L118">
        <v>-2.3819295182580746E-2</v>
      </c>
      <c r="M118">
        <v>42389</v>
      </c>
      <c r="N118">
        <v>1.4950876142766134E-2</v>
      </c>
      <c r="O118">
        <v>42387</v>
      </c>
      <c r="P118">
        <v>-2.36507936507937E-2</v>
      </c>
      <c r="Q118">
        <v>42387</v>
      </c>
      <c r="R118">
        <v>-3.5181512460119024E-2</v>
      </c>
      <c r="S118">
        <v>42389</v>
      </c>
      <c r="T118">
        <v>1.6761477667510905E-2</v>
      </c>
      <c r="U118">
        <v>42390</v>
      </c>
      <c r="V118">
        <v>-2.1814404432132894E-2</v>
      </c>
      <c r="W118">
        <v>42391</v>
      </c>
      <c r="X118">
        <v>-2.2677438191992416E-2</v>
      </c>
      <c r="Y118">
        <v>42397</v>
      </c>
      <c r="Z118">
        <v>2.723219362136331E-2</v>
      </c>
      <c r="AA118">
        <v>42397</v>
      </c>
      <c r="AB118">
        <v>2.9752321298603945E-2</v>
      </c>
      <c r="AC118">
        <v>42390</v>
      </c>
      <c r="AD118">
        <v>2.6244852115312689E-2</v>
      </c>
      <c r="AE118">
        <v>42387</v>
      </c>
      <c r="AF118">
        <v>0.54</v>
      </c>
      <c r="AG118">
        <v>42390</v>
      </c>
      <c r="AH118">
        <v>2.6589999999999998</v>
      </c>
      <c r="AI118">
        <v>42394</v>
      </c>
      <c r="AJ118">
        <v>2.0518999999999998</v>
      </c>
      <c r="AK118">
        <v>42397</v>
      </c>
      <c r="AL118">
        <v>0.214</v>
      </c>
      <c r="AM118">
        <v>42389</v>
      </c>
      <c r="AN118">
        <v>1.6989999999999998</v>
      </c>
      <c r="AO118">
        <v>42389</v>
      </c>
      <c r="AP118">
        <v>-2.1605127890069853E-2</v>
      </c>
      <c r="AQ118">
        <v>42389</v>
      </c>
      <c r="AR118">
        <v>1.2971462781878884E-3</v>
      </c>
      <c r="AS118">
        <v>42390</v>
      </c>
      <c r="AT118">
        <v>-6.6975785677485522E-3</v>
      </c>
      <c r="AU118">
        <v>42389</v>
      </c>
      <c r="AV118">
        <v>-3.4987449314539565E-2</v>
      </c>
    </row>
    <row r="119" spans="1:48" x14ac:dyDescent="0.25">
      <c r="A119">
        <v>42384</v>
      </c>
      <c r="B119">
        <v>4.164642187824974E-4</v>
      </c>
      <c r="C119">
        <v>42384</v>
      </c>
      <c r="D119">
        <v>1.5100037750095385E-3</v>
      </c>
      <c r="E119">
        <v>42384</v>
      </c>
      <c r="F119">
        <v>3.6334037206997571E-3</v>
      </c>
      <c r="G119">
        <v>42384</v>
      </c>
      <c r="H119">
        <v>-1.103245380159823E-3</v>
      </c>
      <c r="I119">
        <v>42391</v>
      </c>
      <c r="J119">
        <v>5.195419855539507E-3</v>
      </c>
      <c r="K119">
        <v>42388</v>
      </c>
      <c r="L119">
        <v>-4.8905504778916642E-3</v>
      </c>
      <c r="M119">
        <v>42390</v>
      </c>
      <c r="N119">
        <v>-2.8204064274265583E-2</v>
      </c>
      <c r="O119">
        <v>42388</v>
      </c>
      <c r="P119">
        <v>-5.7883541971495145E-3</v>
      </c>
      <c r="Q119">
        <v>42388</v>
      </c>
      <c r="R119">
        <v>-3.0655107695057748E-2</v>
      </c>
      <c r="S119">
        <v>42390</v>
      </c>
      <c r="T119">
        <v>-3.4580043561121765E-2</v>
      </c>
      <c r="U119">
        <v>42391</v>
      </c>
      <c r="V119">
        <v>3.8938053097345993E-3</v>
      </c>
      <c r="W119">
        <v>42394</v>
      </c>
      <c r="X119">
        <v>2.894519209082036E-2</v>
      </c>
      <c r="Y119">
        <v>42398</v>
      </c>
      <c r="Z119">
        <v>-7.1353164079066556E-3</v>
      </c>
      <c r="AA119">
        <v>42398</v>
      </c>
      <c r="AB119">
        <v>-6.1397872492325867E-3</v>
      </c>
      <c r="AC119">
        <v>42391</v>
      </c>
      <c r="AD119">
        <v>-4.4142862354530354E-3</v>
      </c>
      <c r="AE119">
        <v>42388</v>
      </c>
      <c r="AF119">
        <v>0.53700000000000003</v>
      </c>
      <c r="AG119">
        <v>42391</v>
      </c>
      <c r="AH119">
        <v>2.6930000000000001</v>
      </c>
      <c r="AI119">
        <v>42395</v>
      </c>
      <c r="AJ119">
        <v>2.0011999999999999</v>
      </c>
      <c r="AK119">
        <v>42398</v>
      </c>
      <c r="AL119">
        <v>0.22900000000000001</v>
      </c>
      <c r="AM119">
        <v>42390</v>
      </c>
      <c r="AN119">
        <v>1.6219999999999999</v>
      </c>
      <c r="AO119">
        <v>42390</v>
      </c>
      <c r="AP119">
        <v>4.1443402545210839E-2</v>
      </c>
      <c r="AQ119">
        <v>42390</v>
      </c>
      <c r="AR119">
        <v>-5.4808171400099193E-3</v>
      </c>
      <c r="AS119">
        <v>42391</v>
      </c>
      <c r="AT119">
        <v>6.7427385892115943E-3</v>
      </c>
      <c r="AU119">
        <v>42390</v>
      </c>
      <c r="AV119">
        <v>6.1184254405271643E-2</v>
      </c>
    </row>
    <row r="120" spans="1:48" x14ac:dyDescent="0.25">
      <c r="A120">
        <v>42387</v>
      </c>
      <c r="B120">
        <v>-1.0754180253937484E-2</v>
      </c>
      <c r="C120">
        <v>42387</v>
      </c>
      <c r="D120">
        <v>-1.537881643422534E-2</v>
      </c>
      <c r="E120">
        <v>42387</v>
      </c>
      <c r="F120">
        <v>-2.0252242086580385E-2</v>
      </c>
      <c r="G120">
        <v>42387</v>
      </c>
      <c r="H120">
        <v>4.6939714680165334E-3</v>
      </c>
      <c r="I120">
        <v>42394</v>
      </c>
      <c r="J120">
        <v>2.0283682630725774E-2</v>
      </c>
      <c r="K120">
        <v>42389</v>
      </c>
      <c r="L120">
        <v>1.9737109058925117E-2</v>
      </c>
      <c r="M120">
        <v>42391</v>
      </c>
      <c r="N120">
        <v>1.9434305403529084E-2</v>
      </c>
      <c r="O120">
        <v>42389</v>
      </c>
      <c r="P120">
        <v>1.5364227581343481E-2</v>
      </c>
      <c r="Q120">
        <v>42389</v>
      </c>
      <c r="R120">
        <v>-1.8439977872020119E-4</v>
      </c>
      <c r="S120">
        <v>42391</v>
      </c>
      <c r="T120">
        <v>1.7662569312497656E-2</v>
      </c>
      <c r="U120">
        <v>42394</v>
      </c>
      <c r="V120">
        <v>3.4203102961918086E-2</v>
      </c>
      <c r="W120">
        <v>42395</v>
      </c>
      <c r="X120">
        <v>1.401355207395949E-2</v>
      </c>
      <c r="Y120">
        <v>42401</v>
      </c>
      <c r="Z120">
        <v>2.7981773851403435E-2</v>
      </c>
      <c r="AA120">
        <v>42401</v>
      </c>
      <c r="AB120">
        <v>2.8712017814812141E-2</v>
      </c>
      <c r="AC120">
        <v>42394</v>
      </c>
      <c r="AD120">
        <v>-8.391352143642361E-2</v>
      </c>
      <c r="AE120">
        <v>42389</v>
      </c>
      <c r="AF120">
        <v>0.54900000000000004</v>
      </c>
      <c r="AG120">
        <v>42394</v>
      </c>
      <c r="AH120">
        <v>2.7330000000000001</v>
      </c>
      <c r="AI120">
        <v>42396</v>
      </c>
      <c r="AJ120">
        <v>1.9942</v>
      </c>
      <c r="AK120">
        <v>42401</v>
      </c>
      <c r="AL120">
        <v>0.1</v>
      </c>
      <c r="AM120">
        <v>42391</v>
      </c>
      <c r="AN120">
        <v>1.67</v>
      </c>
      <c r="AO120">
        <v>42391</v>
      </c>
      <c r="AP120">
        <v>-5.5199372939946922E-2</v>
      </c>
      <c r="AQ120">
        <v>42391</v>
      </c>
      <c r="AR120">
        <v>4.7094188376752832E-3</v>
      </c>
      <c r="AS120">
        <v>42394</v>
      </c>
      <c r="AT120">
        <v>1.5327150953116986E-2</v>
      </c>
      <c r="AU120">
        <v>42391</v>
      </c>
      <c r="AV120">
        <v>-5.2653675877205153E-2</v>
      </c>
    </row>
    <row r="121" spans="1:48" x14ac:dyDescent="0.25">
      <c r="A121">
        <v>42388</v>
      </c>
      <c r="B121">
        <v>-1.052040959461209E-3</v>
      </c>
      <c r="C121">
        <v>42388</v>
      </c>
      <c r="D121">
        <v>1.2250210550495133E-3</v>
      </c>
      <c r="E121">
        <v>42388</v>
      </c>
      <c r="F121">
        <v>2.4114019723109337E-3</v>
      </c>
      <c r="G121">
        <v>42388</v>
      </c>
      <c r="H121">
        <v>-2.1986075485525003E-3</v>
      </c>
      <c r="I121">
        <v>42395</v>
      </c>
      <c r="J121">
        <v>-1.5637946405160252E-2</v>
      </c>
      <c r="K121">
        <v>42390</v>
      </c>
      <c r="L121">
        <v>-3.4480579365488095E-2</v>
      </c>
      <c r="M121">
        <v>42394</v>
      </c>
      <c r="N121">
        <v>1.992028543496227E-2</v>
      </c>
      <c r="O121">
        <v>42390</v>
      </c>
      <c r="P121">
        <v>-3.2846947985062713E-2</v>
      </c>
      <c r="Q121">
        <v>42390</v>
      </c>
      <c r="R121">
        <v>-4.6569531538177777E-2</v>
      </c>
      <c r="S121">
        <v>42394</v>
      </c>
      <c r="T121">
        <v>2.1860857426404534E-2</v>
      </c>
      <c r="U121">
        <v>42395</v>
      </c>
      <c r="V121">
        <v>-1.7217865666553034E-2</v>
      </c>
      <c r="W121">
        <v>42396</v>
      </c>
      <c r="X121">
        <v>-2.6520983927366015E-2</v>
      </c>
      <c r="Y121">
        <v>42402</v>
      </c>
      <c r="Z121">
        <v>1.9803862246907444E-2</v>
      </c>
      <c r="AA121">
        <v>42402</v>
      </c>
      <c r="AB121">
        <v>2.1367670574762521E-2</v>
      </c>
      <c r="AC121">
        <v>42395</v>
      </c>
      <c r="AD121">
        <v>4.9599999999999866E-2</v>
      </c>
      <c r="AE121">
        <v>42390</v>
      </c>
      <c r="AF121">
        <v>0.48199999999999998</v>
      </c>
      <c r="AG121">
        <v>42396</v>
      </c>
      <c r="AH121">
        <v>2.7359999999999998</v>
      </c>
      <c r="AI121">
        <v>42397</v>
      </c>
      <c r="AJ121">
        <v>1.9992999999999999</v>
      </c>
      <c r="AK121">
        <v>42402</v>
      </c>
      <c r="AL121">
        <v>5.5E-2</v>
      </c>
      <c r="AM121">
        <v>42394</v>
      </c>
      <c r="AN121">
        <v>1.7109999999999999</v>
      </c>
      <c r="AO121">
        <v>42394</v>
      </c>
      <c r="AP121">
        <v>-1.0785054084812784E-2</v>
      </c>
      <c r="AQ121">
        <v>42394</v>
      </c>
      <c r="AR121">
        <v>8.5768425251819824E-3</v>
      </c>
      <c r="AS121">
        <v>42395</v>
      </c>
      <c r="AT121">
        <v>-9.8947101357351741E-3</v>
      </c>
      <c r="AU121">
        <v>42394</v>
      </c>
      <c r="AV121">
        <v>-1.8748756053871163E-2</v>
      </c>
    </row>
    <row r="122" spans="1:48" x14ac:dyDescent="0.25">
      <c r="A122">
        <v>42389</v>
      </c>
      <c r="B122">
        <v>-5.967843853120991E-3</v>
      </c>
      <c r="C122">
        <v>42389</v>
      </c>
      <c r="D122">
        <v>-7.4176034258622847E-3</v>
      </c>
      <c r="E122">
        <v>42389</v>
      </c>
      <c r="F122">
        <v>-3.3630542756268866E-3</v>
      </c>
      <c r="G122">
        <v>42389</v>
      </c>
      <c r="H122">
        <v>1.4689680499448965E-3</v>
      </c>
      <c r="I122">
        <v>42396</v>
      </c>
      <c r="J122">
        <v>1.4144309246276299E-2</v>
      </c>
      <c r="K122">
        <v>42391</v>
      </c>
      <c r="L122">
        <v>1.974569388719849E-2</v>
      </c>
      <c r="M122">
        <v>42395</v>
      </c>
      <c r="N122">
        <v>-2.9421764527571836E-3</v>
      </c>
      <c r="O122">
        <v>42391</v>
      </c>
      <c r="P122">
        <v>2.1276005259159181E-2</v>
      </c>
      <c r="Q122">
        <v>42391</v>
      </c>
      <c r="R122">
        <v>2.7855692039849167E-2</v>
      </c>
      <c r="S122">
        <v>42395</v>
      </c>
      <c r="T122">
        <v>-3.899993389841705E-3</v>
      </c>
      <c r="U122">
        <v>42396</v>
      </c>
      <c r="V122">
        <v>1.4744145706851786E-2</v>
      </c>
      <c r="W122">
        <v>42397</v>
      </c>
      <c r="X122">
        <v>8.3565459610028814E-3</v>
      </c>
      <c r="Y122">
        <v>42403</v>
      </c>
      <c r="Z122">
        <v>-6.4118961804577879E-3</v>
      </c>
      <c r="AA122">
        <v>42403</v>
      </c>
      <c r="AB122">
        <v>-7.2675312955076121E-3</v>
      </c>
      <c r="AC122">
        <v>42396</v>
      </c>
      <c r="AD122">
        <v>-4.7637195121951192E-2</v>
      </c>
      <c r="AE122">
        <v>42391</v>
      </c>
      <c r="AF122">
        <v>0.45100000000000001</v>
      </c>
      <c r="AG122">
        <v>42397</v>
      </c>
      <c r="AH122">
        <v>2.677</v>
      </c>
      <c r="AI122">
        <v>42398</v>
      </c>
      <c r="AJ122">
        <v>1.9784000000000002</v>
      </c>
      <c r="AK122">
        <v>42403</v>
      </c>
      <c r="AL122">
        <v>8.5999999999999993E-2</v>
      </c>
      <c r="AM122">
        <v>42395</v>
      </c>
      <c r="AN122">
        <v>1.6870000000000001</v>
      </c>
      <c r="AO122">
        <v>42395</v>
      </c>
      <c r="AP122">
        <v>3.3761625719048727E-3</v>
      </c>
      <c r="AQ122">
        <v>42395</v>
      </c>
      <c r="AR122">
        <v>-1.1865915158705276E-3</v>
      </c>
      <c r="AS122">
        <v>42396</v>
      </c>
      <c r="AT122">
        <v>8.9686098654708779E-3</v>
      </c>
      <c r="AU122">
        <v>42395</v>
      </c>
      <c r="AV122">
        <v>1.0909779316313317E-2</v>
      </c>
    </row>
    <row r="123" spans="1:48" x14ac:dyDescent="0.25">
      <c r="A123">
        <v>42390</v>
      </c>
      <c r="B123">
        <v>2.401469134058587E-3</v>
      </c>
      <c r="C123">
        <v>42390</v>
      </c>
      <c r="D123">
        <v>3.9291217257317879E-3</v>
      </c>
      <c r="E123">
        <v>42390</v>
      </c>
      <c r="F123">
        <v>-3.5605351009918573E-3</v>
      </c>
      <c r="G123">
        <v>42390</v>
      </c>
      <c r="H123">
        <v>-1.6501650165017256E-3</v>
      </c>
      <c r="I123">
        <v>42397</v>
      </c>
      <c r="J123">
        <v>-1.0863455608495332E-2</v>
      </c>
      <c r="K123">
        <v>42394</v>
      </c>
      <c r="L123">
        <v>3.0974229745150295E-2</v>
      </c>
      <c r="M123">
        <v>42396</v>
      </c>
      <c r="N123">
        <v>8.8946862979719654E-3</v>
      </c>
      <c r="O123">
        <v>42394</v>
      </c>
      <c r="P123">
        <v>2.6933476453164573E-2</v>
      </c>
      <c r="Q123">
        <v>42394</v>
      </c>
      <c r="R123">
        <v>2.7006681095323337E-2</v>
      </c>
      <c r="S123">
        <v>42396</v>
      </c>
      <c r="T123">
        <v>5.8635358175940233E-3</v>
      </c>
      <c r="U123">
        <v>42397</v>
      </c>
      <c r="V123">
        <v>-3.4188034188035177E-3</v>
      </c>
      <c r="W123">
        <v>42398</v>
      </c>
      <c r="X123">
        <v>5.5866785148552811E-3</v>
      </c>
      <c r="Y123">
        <v>42404</v>
      </c>
      <c r="Z123">
        <v>-3.15159757260004E-2</v>
      </c>
      <c r="AA123">
        <v>42404</v>
      </c>
      <c r="AB123">
        <v>-3.1521170215696559E-2</v>
      </c>
      <c r="AC123">
        <v>42397</v>
      </c>
      <c r="AD123">
        <v>4.1184473789515952E-2</v>
      </c>
      <c r="AE123">
        <v>42394</v>
      </c>
      <c r="AF123">
        <v>0.48399999999999999</v>
      </c>
      <c r="AG123">
        <v>42398</v>
      </c>
      <c r="AH123">
        <v>2.6890000000000001</v>
      </c>
      <c r="AI123">
        <v>42401</v>
      </c>
      <c r="AJ123">
        <v>1.9209000000000001</v>
      </c>
      <c r="AK123">
        <v>42404</v>
      </c>
      <c r="AL123">
        <v>6.5000000000000002E-2</v>
      </c>
      <c r="AM123">
        <v>42396</v>
      </c>
      <c r="AN123">
        <v>1.6930000000000001</v>
      </c>
      <c r="AO123">
        <v>42396</v>
      </c>
      <c r="AP123">
        <v>-1.2151866179448967E-2</v>
      </c>
      <c r="AQ123">
        <v>42396</v>
      </c>
      <c r="AR123">
        <v>1.2870012870012104E-3</v>
      </c>
      <c r="AS123">
        <v>42397</v>
      </c>
      <c r="AT123">
        <v>-1.5238095238095939E-3</v>
      </c>
      <c r="AU123">
        <v>42396</v>
      </c>
      <c r="AV123">
        <v>-1.0767963102671474E-2</v>
      </c>
    </row>
    <row r="124" spans="1:48" x14ac:dyDescent="0.25">
      <c r="A124">
        <v>42391</v>
      </c>
      <c r="B124">
        <v>2.0434047350619267E-3</v>
      </c>
      <c r="C124">
        <v>42391</v>
      </c>
      <c r="D124">
        <v>3.6835239045354129E-3</v>
      </c>
      <c r="E124">
        <v>42391</v>
      </c>
      <c r="F124">
        <v>8.6649995480700959E-3</v>
      </c>
      <c r="G124">
        <v>42391</v>
      </c>
      <c r="H124">
        <v>-1.4692378328742262E-3</v>
      </c>
      <c r="I124">
        <v>42398</v>
      </c>
      <c r="J124">
        <v>5.5285589102205268E-3</v>
      </c>
      <c r="K124">
        <v>42395</v>
      </c>
      <c r="L124">
        <v>-5.8477779135699404E-3</v>
      </c>
      <c r="M124">
        <v>42397</v>
      </c>
      <c r="N124">
        <v>5.9117864141915444E-3</v>
      </c>
      <c r="O124">
        <v>42395</v>
      </c>
      <c r="P124">
        <v>-7.0884920333023071E-3</v>
      </c>
      <c r="Q124">
        <v>42395</v>
      </c>
      <c r="R124">
        <v>-3.445116364302736E-2</v>
      </c>
      <c r="S124">
        <v>42397</v>
      </c>
      <c r="T124">
        <v>1.3348648218883374E-2</v>
      </c>
      <c r="U124">
        <v>42398</v>
      </c>
      <c r="V124">
        <v>1.5780445969125312E-2</v>
      </c>
      <c r="W124">
        <v>42401</v>
      </c>
      <c r="X124">
        <v>2.3913076887611462E-2</v>
      </c>
      <c r="Y124">
        <v>42405</v>
      </c>
      <c r="Z124">
        <v>-8.5078164764050834E-3</v>
      </c>
      <c r="AA124">
        <v>42405</v>
      </c>
      <c r="AB124">
        <v>-1.2415823419400285E-2</v>
      </c>
      <c r="AC124">
        <v>42398</v>
      </c>
      <c r="AD124">
        <v>-3.3406100110687564E-2</v>
      </c>
      <c r="AE124">
        <v>42395</v>
      </c>
      <c r="AF124">
        <v>0.47099999999999997</v>
      </c>
      <c r="AG124">
        <v>42401</v>
      </c>
      <c r="AH124">
        <v>2.6349999999999998</v>
      </c>
      <c r="AI124">
        <v>42402</v>
      </c>
      <c r="AJ124">
        <v>1.9485999999999999</v>
      </c>
      <c r="AK124">
        <v>42405</v>
      </c>
      <c r="AL124">
        <v>5.7000000000000002E-2</v>
      </c>
      <c r="AM124">
        <v>42397</v>
      </c>
      <c r="AN124">
        <v>1.71</v>
      </c>
      <c r="AO124">
        <v>42397</v>
      </c>
      <c r="AP124">
        <v>-6.9534089060042659E-3</v>
      </c>
      <c r="AQ124">
        <v>42397</v>
      </c>
      <c r="AR124">
        <v>2.8673126359501921E-3</v>
      </c>
      <c r="AS124">
        <v>42398</v>
      </c>
      <c r="AT124">
        <v>5.0871168765103114E-3</v>
      </c>
      <c r="AU124">
        <v>42397</v>
      </c>
      <c r="AV124">
        <v>-1.3319126265317061E-2</v>
      </c>
    </row>
    <row r="125" spans="1:48" x14ac:dyDescent="0.25">
      <c r="A125">
        <v>42394</v>
      </c>
      <c r="B125">
        <v>3.0940158919907645E-3</v>
      </c>
      <c r="C125">
        <v>42394</v>
      </c>
      <c r="D125">
        <v>9.4043887147334804E-3</v>
      </c>
      <c r="E125">
        <v>42394</v>
      </c>
      <c r="F125">
        <v>1.2312342810034016E-2</v>
      </c>
      <c r="G125">
        <v>42394</v>
      </c>
      <c r="H125">
        <v>-7.1730733860583262E-3</v>
      </c>
      <c r="I125">
        <v>42401</v>
      </c>
      <c r="J125">
        <v>2.476021464486422E-2</v>
      </c>
      <c r="K125">
        <v>42396</v>
      </c>
      <c r="L125">
        <v>1.0548948932232127E-2</v>
      </c>
      <c r="M125">
        <v>42398</v>
      </c>
      <c r="N125">
        <v>-2.4413965642527624E-2</v>
      </c>
      <c r="O125">
        <v>42396</v>
      </c>
      <c r="P125">
        <v>1.0347193998227588E-2</v>
      </c>
      <c r="Q125">
        <v>42396</v>
      </c>
      <c r="R125">
        <v>2.5431770734484882E-2</v>
      </c>
      <c r="S125">
        <v>42398</v>
      </c>
      <c r="T125">
        <v>-9.7806980203226646E-3</v>
      </c>
      <c r="U125">
        <v>42401</v>
      </c>
      <c r="V125">
        <v>3.2421479229989947E-2</v>
      </c>
      <c r="W125">
        <v>42402</v>
      </c>
      <c r="X125">
        <v>-3.5534709193244529E-3</v>
      </c>
      <c r="Y125">
        <v>42408</v>
      </c>
      <c r="Z125">
        <v>-1.3223827060033555E-2</v>
      </c>
      <c r="AA125">
        <v>42408</v>
      </c>
      <c r="AB125">
        <v>-1.4285611422728772E-2</v>
      </c>
      <c r="AC125">
        <v>42401</v>
      </c>
      <c r="AD125">
        <v>-4.0954274353876663E-2</v>
      </c>
      <c r="AE125">
        <v>42396</v>
      </c>
      <c r="AF125">
        <v>0.44600000000000001</v>
      </c>
      <c r="AG125">
        <v>42402</v>
      </c>
      <c r="AH125">
        <v>2.6189999999999998</v>
      </c>
      <c r="AI125">
        <v>42403</v>
      </c>
      <c r="AJ125">
        <v>1.8448</v>
      </c>
      <c r="AK125">
        <v>42408</v>
      </c>
      <c r="AL125">
        <v>2.7E-2</v>
      </c>
      <c r="AM125">
        <v>42398</v>
      </c>
      <c r="AN125">
        <v>1.67</v>
      </c>
      <c r="AO125">
        <v>42398</v>
      </c>
      <c r="AP125">
        <v>2.2251594861487423E-2</v>
      </c>
      <c r="AQ125">
        <v>42398</v>
      </c>
      <c r="AR125">
        <v>2.5633441782508815E-3</v>
      </c>
      <c r="AS125">
        <v>42401</v>
      </c>
      <c r="AT125">
        <v>3.2898899152220551E-3</v>
      </c>
      <c r="AU125">
        <v>42398</v>
      </c>
      <c r="AV125">
        <v>2.9138481104252767E-2</v>
      </c>
    </row>
    <row r="126" spans="1:48" x14ac:dyDescent="0.25">
      <c r="A126">
        <v>42395</v>
      </c>
      <c r="B126">
        <v>-1.1216263582193298E-3</v>
      </c>
      <c r="C126">
        <v>42395</v>
      </c>
      <c r="D126">
        <v>-5.3022269353129037E-3</v>
      </c>
      <c r="E126">
        <v>42395</v>
      </c>
      <c r="F126">
        <v>-5.2993732812444128E-3</v>
      </c>
      <c r="G126">
        <v>42395</v>
      </c>
      <c r="H126">
        <v>4.9092256391254363E-3</v>
      </c>
      <c r="I126">
        <v>42402</v>
      </c>
      <c r="J126">
        <v>-4.4324413474616797E-4</v>
      </c>
      <c r="K126">
        <v>42397</v>
      </c>
      <c r="L126">
        <v>5.405330964627586E-3</v>
      </c>
      <c r="M126">
        <v>42401</v>
      </c>
      <c r="N126">
        <v>1.6444682813273159E-2</v>
      </c>
      <c r="O126">
        <v>42397</v>
      </c>
      <c r="P126">
        <v>3.5049656427637021E-3</v>
      </c>
      <c r="Q126">
        <v>42397</v>
      </c>
      <c r="R126">
        <v>-7.7734591893392491E-3</v>
      </c>
      <c r="S126">
        <v>42401</v>
      </c>
      <c r="T126">
        <v>2.5626371847910834E-2</v>
      </c>
      <c r="U126">
        <v>42402</v>
      </c>
      <c r="V126">
        <v>-9.4864245992802854E-3</v>
      </c>
      <c r="W126">
        <v>42403</v>
      </c>
      <c r="X126">
        <v>-5.1289196506912882E-3</v>
      </c>
      <c r="Y126">
        <v>42409</v>
      </c>
      <c r="Z126">
        <v>1.0981837250491733E-2</v>
      </c>
      <c r="AA126">
        <v>42409</v>
      </c>
      <c r="AB126">
        <v>8.356647698634756E-3</v>
      </c>
      <c r="AC126">
        <v>42402</v>
      </c>
      <c r="AD126">
        <v>-1.1608623548922115E-2</v>
      </c>
      <c r="AE126">
        <v>42397</v>
      </c>
      <c r="AF126">
        <v>0.443</v>
      </c>
      <c r="AG126">
        <v>42403</v>
      </c>
      <c r="AH126">
        <v>2.62</v>
      </c>
      <c r="AI126">
        <v>42404</v>
      </c>
      <c r="AJ126">
        <v>1.8860999999999999</v>
      </c>
      <c r="AK126">
        <v>42409</v>
      </c>
      <c r="AL126">
        <v>4.4999999999999998E-2</v>
      </c>
      <c r="AM126">
        <v>42401</v>
      </c>
      <c r="AN126">
        <v>1.56</v>
      </c>
      <c r="AO126">
        <v>42401</v>
      </c>
      <c r="AP126">
        <v>-1.8892723950374557E-2</v>
      </c>
      <c r="AQ126">
        <v>42401</v>
      </c>
      <c r="AR126">
        <v>2.0650998131577225E-3</v>
      </c>
      <c r="AS126">
        <v>42402</v>
      </c>
      <c r="AT126">
        <v>-1.084626056249216E-2</v>
      </c>
      <c r="AU126">
        <v>42401</v>
      </c>
      <c r="AV126">
        <v>-2.0275650842266457E-2</v>
      </c>
    </row>
    <row r="127" spans="1:48" x14ac:dyDescent="0.25">
      <c r="A127">
        <v>42396</v>
      </c>
      <c r="B127">
        <v>7.0882167169625809E-3</v>
      </c>
      <c r="C127">
        <v>42396</v>
      </c>
      <c r="D127">
        <v>5.254340542187208E-3</v>
      </c>
      <c r="E127">
        <v>42396</v>
      </c>
      <c r="F127">
        <v>8.2643157170316783E-3</v>
      </c>
      <c r="G127">
        <v>42396</v>
      </c>
      <c r="H127">
        <v>1.9356622730204442E-3</v>
      </c>
      <c r="I127">
        <v>42403</v>
      </c>
      <c r="J127">
        <v>-1.8743103466056232E-2</v>
      </c>
      <c r="K127">
        <v>42398</v>
      </c>
      <c r="L127">
        <v>-1.3286579185272429E-2</v>
      </c>
      <c r="M127">
        <v>42402</v>
      </c>
      <c r="N127">
        <v>-4.1058938917812871E-3</v>
      </c>
      <c r="O127">
        <v>42398</v>
      </c>
      <c r="P127">
        <v>-2.1045057122297761E-2</v>
      </c>
      <c r="Q127">
        <v>42398</v>
      </c>
      <c r="R127">
        <v>-3.6467077037866003E-2</v>
      </c>
      <c r="S127">
        <v>42402</v>
      </c>
      <c r="T127">
        <v>-3.8939542620635148E-3</v>
      </c>
      <c r="U127">
        <v>42403</v>
      </c>
      <c r="V127">
        <v>-3.2364597093791247E-2</v>
      </c>
      <c r="W127">
        <v>42404</v>
      </c>
      <c r="X127">
        <v>-2.3789606761774551E-2</v>
      </c>
      <c r="Y127">
        <v>42410</v>
      </c>
      <c r="Z127">
        <v>-5.4036920073157857E-2</v>
      </c>
      <c r="AA127">
        <v>42410</v>
      </c>
      <c r="AB127">
        <v>-5.511406031541366E-2</v>
      </c>
      <c r="AC127">
        <v>42403</v>
      </c>
      <c r="AD127">
        <v>6.5436241610738133E-2</v>
      </c>
      <c r="AE127">
        <v>42398</v>
      </c>
      <c r="AF127">
        <v>0.40400000000000003</v>
      </c>
      <c r="AG127">
        <v>42404</v>
      </c>
      <c r="AH127">
        <v>2.5209999999999999</v>
      </c>
      <c r="AI127">
        <v>42405</v>
      </c>
      <c r="AJ127">
        <v>1.8395000000000001</v>
      </c>
      <c r="AK127">
        <v>42410</v>
      </c>
      <c r="AL127">
        <v>-2.5000000000000001E-2</v>
      </c>
      <c r="AM127">
        <v>42402</v>
      </c>
      <c r="AN127">
        <v>1.621</v>
      </c>
      <c r="AO127">
        <v>42402</v>
      </c>
      <c r="AP127">
        <v>1.3745330182000304E-2</v>
      </c>
      <c r="AQ127">
        <v>42402</v>
      </c>
      <c r="AR127">
        <v>5.8881256133447302E-4</v>
      </c>
      <c r="AS127">
        <v>42403</v>
      </c>
      <c r="AT127">
        <v>-7.1401249521867438E-3</v>
      </c>
      <c r="AU127">
        <v>42402</v>
      </c>
      <c r="AV127">
        <v>2.7727789225306942E-3</v>
      </c>
    </row>
    <row r="128" spans="1:48" x14ac:dyDescent="0.25">
      <c r="A128">
        <v>42397</v>
      </c>
      <c r="B128">
        <v>-8.0836236933797823E-3</v>
      </c>
      <c r="C128">
        <v>42397</v>
      </c>
      <c r="D128">
        <v>-1.0150746155594303E-2</v>
      </c>
      <c r="E128">
        <v>42397</v>
      </c>
      <c r="F128">
        <v>-6.0488734855752568E-3</v>
      </c>
      <c r="G128">
        <v>42397</v>
      </c>
      <c r="H128">
        <v>2.1159153633854011E-3</v>
      </c>
      <c r="I128">
        <v>42404</v>
      </c>
      <c r="J128">
        <v>4.992039011471272E-3</v>
      </c>
      <c r="K128">
        <v>42401</v>
      </c>
      <c r="L128">
        <v>2.1947359653506693E-2</v>
      </c>
      <c r="M128">
        <v>42403</v>
      </c>
      <c r="N128">
        <v>-1.8122788966455694E-2</v>
      </c>
      <c r="O128">
        <v>42401</v>
      </c>
      <c r="P128">
        <v>2.2041202650180169E-2</v>
      </c>
      <c r="Q128">
        <v>42401</v>
      </c>
      <c r="R128">
        <v>2.9522795469944851E-2</v>
      </c>
      <c r="S128">
        <v>42403</v>
      </c>
      <c r="T128">
        <v>-2.2786752693849999E-2</v>
      </c>
      <c r="U128">
        <v>42404</v>
      </c>
      <c r="V128">
        <v>2.832764505119445E-2</v>
      </c>
      <c r="W128">
        <v>42405</v>
      </c>
      <c r="X128">
        <v>8.9141004862236528E-3</v>
      </c>
      <c r="Y128">
        <v>42412</v>
      </c>
      <c r="Z128">
        <v>-2.3129612867288762E-2</v>
      </c>
      <c r="AA128">
        <v>42412</v>
      </c>
      <c r="AB128">
        <v>-3.0184079182415391E-2</v>
      </c>
      <c r="AC128">
        <v>42404</v>
      </c>
      <c r="AD128">
        <v>-1.1023622047244053E-2</v>
      </c>
      <c r="AE128">
        <v>42401</v>
      </c>
      <c r="AF128">
        <v>0.32500000000000001</v>
      </c>
      <c r="AG128">
        <v>42405</v>
      </c>
      <c r="AH128">
        <v>2.5720000000000001</v>
      </c>
      <c r="AI128">
        <v>42408</v>
      </c>
      <c r="AJ128">
        <v>1.8357000000000001</v>
      </c>
      <c r="AK128">
        <v>42412</v>
      </c>
      <c r="AL128">
        <v>2.1999999999999999E-2</v>
      </c>
      <c r="AM128">
        <v>42403</v>
      </c>
      <c r="AN128">
        <v>1.542</v>
      </c>
      <c r="AO128">
        <v>42403</v>
      </c>
      <c r="AP128">
        <v>5.4386247649744757E-2</v>
      </c>
      <c r="AQ128">
        <v>42403</v>
      </c>
      <c r="AR128">
        <v>-2.9423303256170819E-4</v>
      </c>
      <c r="AS128">
        <v>42404</v>
      </c>
      <c r="AT128">
        <v>4.8799280852702687E-3</v>
      </c>
      <c r="AU128">
        <v>42403</v>
      </c>
      <c r="AV128">
        <v>4.7828302817703117E-2</v>
      </c>
    </row>
    <row r="129" spans="1:48" x14ac:dyDescent="0.25">
      <c r="A129">
        <v>42398</v>
      </c>
      <c r="B129">
        <v>8.9925530420120747E-3</v>
      </c>
      <c r="C129">
        <v>42398</v>
      </c>
      <c r="D129">
        <v>4.6682482589730512E-3</v>
      </c>
      <c r="E129">
        <v>42398</v>
      </c>
      <c r="F129">
        <v>1.0223714043843035E-2</v>
      </c>
      <c r="G129">
        <v>42398</v>
      </c>
      <c r="H129">
        <v>4.3146975121639564E-3</v>
      </c>
      <c r="I129">
        <v>42405</v>
      </c>
      <c r="J129">
        <v>1.5267734362336416E-3</v>
      </c>
      <c r="K129">
        <v>42402</v>
      </c>
      <c r="L129">
        <v>-5.5897414999254158E-3</v>
      </c>
      <c r="M129">
        <v>42404</v>
      </c>
      <c r="N129">
        <v>-1.5261391247714307E-2</v>
      </c>
      <c r="O129">
        <v>42402</v>
      </c>
      <c r="P129">
        <v>-7.9078122485706226E-3</v>
      </c>
      <c r="Q129">
        <v>42402</v>
      </c>
      <c r="R129">
        <v>-1.4197066566378425E-2</v>
      </c>
      <c r="S129">
        <v>42404</v>
      </c>
      <c r="T129">
        <v>-1.4331282790809197E-2</v>
      </c>
      <c r="U129">
        <v>42405</v>
      </c>
      <c r="V129">
        <v>7.6335877862596657E-3</v>
      </c>
      <c r="W129">
        <v>42411</v>
      </c>
      <c r="X129">
        <v>4.350416018139347E-3</v>
      </c>
      <c r="Y129">
        <v>42415</v>
      </c>
      <c r="Z129">
        <v>-4.8416032441121803E-2</v>
      </c>
      <c r="AA129">
        <v>42415</v>
      </c>
      <c r="AB129">
        <v>-5.4294206931444489E-2</v>
      </c>
      <c r="AC129">
        <v>42405</v>
      </c>
      <c r="AD129">
        <v>9.5541401273884219E-3</v>
      </c>
      <c r="AE129">
        <v>42402</v>
      </c>
      <c r="AF129">
        <v>0.35099999999999998</v>
      </c>
      <c r="AG129">
        <v>42408</v>
      </c>
      <c r="AH129">
        <v>2.548</v>
      </c>
      <c r="AI129">
        <v>42409</v>
      </c>
      <c r="AJ129">
        <v>1.7483</v>
      </c>
      <c r="AK129">
        <v>42415</v>
      </c>
      <c r="AL129">
        <v>0.09</v>
      </c>
      <c r="AM129">
        <v>42404</v>
      </c>
      <c r="AN129">
        <v>1.532</v>
      </c>
      <c r="AO129">
        <v>42404</v>
      </c>
      <c r="AP129">
        <v>5.9365988363206501E-2</v>
      </c>
      <c r="AQ129">
        <v>42404</v>
      </c>
      <c r="AR129">
        <v>-7.0636711468655689E-3</v>
      </c>
      <c r="AS129">
        <v>42405</v>
      </c>
      <c r="AT129">
        <v>-3.1948881789137795E-3</v>
      </c>
      <c r="AU129">
        <v>42404</v>
      </c>
      <c r="AV129">
        <v>3.1076903175732529E-2</v>
      </c>
    </row>
    <row r="130" spans="1:48" x14ac:dyDescent="0.25">
      <c r="A130">
        <v>42401</v>
      </c>
      <c r="B130">
        <v>-8.2161258877594401E-3</v>
      </c>
      <c r="C130">
        <v>42401</v>
      </c>
      <c r="D130">
        <v>1.5996343692870063E-3</v>
      </c>
      <c r="E130">
        <v>42401</v>
      </c>
      <c r="F130">
        <v>1.1227790539590332E-2</v>
      </c>
      <c r="G130">
        <v>42401</v>
      </c>
      <c r="H130">
        <v>-9.9634369287021629E-3</v>
      </c>
      <c r="I130">
        <v>42408</v>
      </c>
      <c r="J130">
        <v>-1.8481296823200877E-2</v>
      </c>
      <c r="K130">
        <v>42403</v>
      </c>
      <c r="L130">
        <v>-2.4665724114536047E-2</v>
      </c>
      <c r="M130">
        <v>42405</v>
      </c>
      <c r="N130">
        <v>-4.3943604647465051E-3</v>
      </c>
      <c r="O130">
        <v>42403</v>
      </c>
      <c r="P130">
        <v>-2.2893005981443393E-2</v>
      </c>
      <c r="Q130">
        <v>42403</v>
      </c>
      <c r="R130">
        <v>-4.4539818788745689E-2</v>
      </c>
      <c r="S130">
        <v>42405</v>
      </c>
      <c r="T130">
        <v>1.055653967525183E-2</v>
      </c>
      <c r="U130">
        <v>42408</v>
      </c>
      <c r="V130">
        <v>-1.1528326745718021E-2</v>
      </c>
      <c r="W130">
        <v>42412</v>
      </c>
      <c r="X130">
        <v>-3.8241810382762531E-2</v>
      </c>
      <c r="Y130">
        <v>42416</v>
      </c>
      <c r="Z130">
        <v>7.1557407034624765E-2</v>
      </c>
      <c r="AA130">
        <v>42416</v>
      </c>
      <c r="AB130">
        <v>8.0206974955695953E-2</v>
      </c>
      <c r="AC130">
        <v>42408</v>
      </c>
      <c r="AD130">
        <v>3.9432176656151396E-2</v>
      </c>
      <c r="AE130">
        <v>42403</v>
      </c>
      <c r="AF130">
        <v>0.307</v>
      </c>
      <c r="AG130">
        <v>42409</v>
      </c>
      <c r="AH130">
        <v>2.5880000000000001</v>
      </c>
      <c r="AI130">
        <v>42410</v>
      </c>
      <c r="AJ130">
        <v>1.726</v>
      </c>
      <c r="AK130">
        <v>42416</v>
      </c>
      <c r="AL130">
        <v>8.7999999999999995E-2</v>
      </c>
      <c r="AM130">
        <v>42405</v>
      </c>
      <c r="AN130">
        <v>1.5659999999999998</v>
      </c>
      <c r="AO130">
        <v>42405</v>
      </c>
      <c r="AP130">
        <v>8.3395054009600678E-3</v>
      </c>
      <c r="AQ130">
        <v>42405</v>
      </c>
      <c r="AR130">
        <v>2.8653295128939771E-3</v>
      </c>
      <c r="AS130">
        <v>42408</v>
      </c>
      <c r="AT130">
        <v>-7.5641025641025594E-3</v>
      </c>
      <c r="AU130">
        <v>42405</v>
      </c>
      <c r="AV130">
        <v>1.5965895261920382E-2</v>
      </c>
    </row>
    <row r="131" spans="1:48" x14ac:dyDescent="0.25">
      <c r="A131">
        <v>42402</v>
      </c>
      <c r="B131">
        <v>1.3268744734625137E-2</v>
      </c>
      <c r="C131">
        <v>42402</v>
      </c>
      <c r="D131">
        <v>8.1375009506428064E-3</v>
      </c>
      <c r="E131">
        <v>42402</v>
      </c>
      <c r="F131">
        <v>1.1954984817227343E-2</v>
      </c>
      <c r="G131">
        <v>42402</v>
      </c>
      <c r="H131">
        <v>5.26267196011454E-3</v>
      </c>
      <c r="I131">
        <v>42409</v>
      </c>
      <c r="J131">
        <v>-1.4153878886199789E-2</v>
      </c>
      <c r="K131">
        <v>42404</v>
      </c>
      <c r="L131">
        <v>-1.3312356004565817E-2</v>
      </c>
      <c r="M131">
        <v>42408</v>
      </c>
      <c r="N131">
        <v>-1.1404864712946328E-2</v>
      </c>
      <c r="O131">
        <v>42404</v>
      </c>
      <c r="P131">
        <v>-1.8706912614123272E-2</v>
      </c>
      <c r="Q131">
        <v>42404</v>
      </c>
      <c r="R131">
        <v>-4.1325613894989011E-2</v>
      </c>
      <c r="S131">
        <v>42408</v>
      </c>
      <c r="T131">
        <v>-8.5950267513850154E-3</v>
      </c>
      <c r="U131">
        <v>42409</v>
      </c>
      <c r="V131">
        <v>-1.3662112629123646E-2</v>
      </c>
      <c r="W131">
        <v>42415</v>
      </c>
      <c r="X131">
        <v>-1.3292592194729891E-2</v>
      </c>
      <c r="Y131">
        <v>42417</v>
      </c>
      <c r="Z131">
        <v>1.9878196894633771E-3</v>
      </c>
      <c r="AA131">
        <v>42417</v>
      </c>
      <c r="AB131">
        <v>3.6990319060847821E-3</v>
      </c>
      <c r="AC131">
        <v>42409</v>
      </c>
      <c r="AD131">
        <v>4.7799696509863487E-2</v>
      </c>
      <c r="AE131">
        <v>42404</v>
      </c>
      <c r="AF131">
        <v>0.27500000000000002</v>
      </c>
      <c r="AG131">
        <v>42410</v>
      </c>
      <c r="AH131">
        <v>2.4079999999999999</v>
      </c>
      <c r="AI131">
        <v>42411</v>
      </c>
      <c r="AJ131">
        <v>1.6680999999999999</v>
      </c>
      <c r="AK131">
        <v>42417</v>
      </c>
      <c r="AL131">
        <v>0.03</v>
      </c>
      <c r="AM131">
        <v>42408</v>
      </c>
      <c r="AN131">
        <v>1.5590000000000002</v>
      </c>
      <c r="AO131">
        <v>42408</v>
      </c>
      <c r="AP131">
        <v>5.1111323094534145E-2</v>
      </c>
      <c r="AQ131">
        <v>42408</v>
      </c>
      <c r="AR131">
        <v>-7.8817733990144134E-4</v>
      </c>
      <c r="AS131">
        <v>42409</v>
      </c>
      <c r="AT131">
        <v>-1.1755587133445267E-2</v>
      </c>
      <c r="AU131">
        <v>42408</v>
      </c>
      <c r="AV131">
        <v>4.1909113361323858E-2</v>
      </c>
    </row>
    <row r="132" spans="1:48" x14ac:dyDescent="0.25">
      <c r="A132">
        <v>42403</v>
      </c>
      <c r="B132">
        <v>-1.5935702903069338E-3</v>
      </c>
      <c r="C132">
        <v>42403</v>
      </c>
      <c r="D132">
        <v>-4.375377187688767E-3</v>
      </c>
      <c r="E132">
        <v>42403</v>
      </c>
      <c r="F132">
        <v>-1.0032812795272239E-2</v>
      </c>
      <c r="G132">
        <v>42403</v>
      </c>
      <c r="H132">
        <v>2.84717119764899E-3</v>
      </c>
      <c r="I132">
        <v>42410</v>
      </c>
      <c r="J132">
        <v>-6.636308701657434E-4</v>
      </c>
      <c r="K132">
        <v>42405</v>
      </c>
      <c r="L132">
        <v>3.7142532694889319E-4</v>
      </c>
      <c r="M132">
        <v>42409</v>
      </c>
      <c r="N132">
        <v>-3.3045703154024775E-2</v>
      </c>
      <c r="O132">
        <v>42405</v>
      </c>
      <c r="P132">
        <v>2.9931333998474141E-3</v>
      </c>
      <c r="Q132">
        <v>42405</v>
      </c>
      <c r="R132">
        <v>4.0191586838817184E-2</v>
      </c>
      <c r="S132">
        <v>42409</v>
      </c>
      <c r="T132">
        <v>-2.7137204474646404E-2</v>
      </c>
      <c r="U132">
        <v>42410</v>
      </c>
      <c r="V132">
        <v>-1.3851351351351404E-2</v>
      </c>
      <c r="W132">
        <v>42416</v>
      </c>
      <c r="X132">
        <v>3.4411012814412834E-2</v>
      </c>
      <c r="Y132">
        <v>42418</v>
      </c>
      <c r="Z132">
        <v>-1.3583166764562837E-2</v>
      </c>
      <c r="AA132">
        <v>42418</v>
      </c>
      <c r="AB132">
        <v>-1.1264369588515066E-2</v>
      </c>
      <c r="AC132">
        <v>42410</v>
      </c>
      <c r="AD132">
        <v>9.4134685010860419E-3</v>
      </c>
      <c r="AE132">
        <v>42405</v>
      </c>
      <c r="AF132">
        <v>0.30299999999999999</v>
      </c>
      <c r="AG132">
        <v>42411</v>
      </c>
      <c r="AH132">
        <v>2.4060000000000001</v>
      </c>
      <c r="AI132">
        <v>42412</v>
      </c>
      <c r="AJ132">
        <v>1.659</v>
      </c>
      <c r="AK132">
        <v>42418</v>
      </c>
      <c r="AL132">
        <v>5.5E-2</v>
      </c>
      <c r="AM132">
        <v>42409</v>
      </c>
      <c r="AN132">
        <v>1.4119999999999999</v>
      </c>
      <c r="AO132">
        <v>42409</v>
      </c>
      <c r="AP132">
        <v>0.10651795113805496</v>
      </c>
      <c r="AQ132">
        <v>42409</v>
      </c>
      <c r="AR132">
        <v>-9.2683888779333534E-3</v>
      </c>
      <c r="AS132">
        <v>42410</v>
      </c>
      <c r="AT132">
        <v>-3.7908496732026453E-3</v>
      </c>
      <c r="AU132">
        <v>42409</v>
      </c>
      <c r="AV132">
        <v>9.0089577570288348E-2</v>
      </c>
    </row>
    <row r="133" spans="1:48" x14ac:dyDescent="0.25">
      <c r="A133">
        <v>42404</v>
      </c>
      <c r="B133">
        <v>1.3393476752255218E-2</v>
      </c>
      <c r="C133">
        <v>42404</v>
      </c>
      <c r="D133">
        <v>-3.5611456281253728E-3</v>
      </c>
      <c r="E133">
        <v>42404</v>
      </c>
      <c r="F133">
        <v>-4.0318148951554722E-3</v>
      </c>
      <c r="G133">
        <v>42404</v>
      </c>
      <c r="H133">
        <v>1.7034526971334341E-2</v>
      </c>
      <c r="I133">
        <v>42411</v>
      </c>
      <c r="J133">
        <v>-1.8896345446794971E-4</v>
      </c>
      <c r="K133">
        <v>42408</v>
      </c>
      <c r="L133">
        <v>-6.5885780637714442E-3</v>
      </c>
      <c r="M133">
        <v>42410</v>
      </c>
      <c r="N133">
        <v>-1.1132196503982561E-2</v>
      </c>
      <c r="O133">
        <v>42408</v>
      </c>
      <c r="P133">
        <v>-8.9181840085362785E-3</v>
      </c>
      <c r="Q133">
        <v>42408</v>
      </c>
      <c r="R133">
        <v>4.6046046046044342E-3</v>
      </c>
      <c r="S133">
        <v>42410</v>
      </c>
      <c r="T133">
        <v>-1.004858191431024E-2</v>
      </c>
      <c r="U133">
        <v>42411</v>
      </c>
      <c r="V133">
        <v>4.1109969167523186E-3</v>
      </c>
      <c r="W133">
        <v>42417</v>
      </c>
      <c r="X133">
        <v>1.2267284123865574E-2</v>
      </c>
      <c r="Y133">
        <v>42419</v>
      </c>
      <c r="Z133">
        <v>2.2760280771591423E-2</v>
      </c>
      <c r="AA133">
        <v>42419</v>
      </c>
      <c r="AB133">
        <v>2.2457891453524503E-2</v>
      </c>
      <c r="AC133">
        <v>42411</v>
      </c>
      <c r="AD133">
        <v>6.8149210903873936E-3</v>
      </c>
      <c r="AE133">
        <v>42408</v>
      </c>
      <c r="AF133">
        <v>0.29599999999999999</v>
      </c>
      <c r="AG133">
        <v>42412</v>
      </c>
      <c r="AH133">
        <v>2.375</v>
      </c>
      <c r="AI133">
        <v>42416</v>
      </c>
      <c r="AJ133">
        <v>1.7481</v>
      </c>
      <c r="AK133">
        <v>42419</v>
      </c>
      <c r="AL133">
        <v>0.02</v>
      </c>
      <c r="AM133">
        <v>42410</v>
      </c>
      <c r="AN133">
        <v>1.4119999999999999</v>
      </c>
      <c r="AO133">
        <v>42410</v>
      </c>
      <c r="AP133">
        <v>-1.8962476932540495E-2</v>
      </c>
      <c r="AQ133">
        <v>42410</v>
      </c>
      <c r="AR133">
        <v>-3.28423566878977E-3</v>
      </c>
      <c r="AS133">
        <v>42411</v>
      </c>
      <c r="AT133">
        <v>-1.4433801338407104E-3</v>
      </c>
      <c r="AU133">
        <v>42410</v>
      </c>
      <c r="AV133">
        <v>2.5833106822505947E-3</v>
      </c>
    </row>
    <row r="134" spans="1:48" x14ac:dyDescent="0.25">
      <c r="A134">
        <v>42405</v>
      </c>
      <c r="B134">
        <v>-9.5870711497647587E-4</v>
      </c>
      <c r="C134">
        <v>42405</v>
      </c>
      <c r="D134">
        <v>-1.0265379058626567E-2</v>
      </c>
      <c r="E134">
        <v>42405</v>
      </c>
      <c r="F134">
        <v>-1.0471721125811628E-2</v>
      </c>
      <c r="G134">
        <v>42405</v>
      </c>
      <c r="H134">
        <v>9.3651508329581912E-3</v>
      </c>
      <c r="I134">
        <v>42412</v>
      </c>
      <c r="J134">
        <v>-1.2301145874958119E-2</v>
      </c>
      <c r="K134">
        <v>42409</v>
      </c>
      <c r="L134">
        <v>-3.1985373761804659E-2</v>
      </c>
      <c r="M134">
        <v>42411</v>
      </c>
      <c r="N134">
        <v>1.5529202423587352E-2</v>
      </c>
      <c r="O134">
        <v>42409</v>
      </c>
      <c r="P134">
        <v>-3.2722208523332963E-2</v>
      </c>
      <c r="Q134">
        <v>42409</v>
      </c>
      <c r="R134">
        <v>-6.3571143882024672E-2</v>
      </c>
      <c r="S134">
        <v>42411</v>
      </c>
      <c r="T134">
        <v>7.1215637256556441E-3</v>
      </c>
      <c r="U134">
        <v>42412</v>
      </c>
      <c r="V134">
        <v>-1.6717843739338045E-2</v>
      </c>
      <c r="W134">
        <v>42418</v>
      </c>
      <c r="X134">
        <v>-8.5642879972889219E-3</v>
      </c>
      <c r="Y134">
        <v>42422</v>
      </c>
      <c r="Z134">
        <v>-1.4177491850241974E-2</v>
      </c>
      <c r="AA134">
        <v>42422</v>
      </c>
      <c r="AB134">
        <v>-1.4780353874313645E-2</v>
      </c>
      <c r="AC134">
        <v>42412</v>
      </c>
      <c r="AD134">
        <v>6.0919130744567118E-2</v>
      </c>
      <c r="AE134">
        <v>42409</v>
      </c>
      <c r="AF134">
        <v>0.218</v>
      </c>
      <c r="AG134">
        <v>42415</v>
      </c>
      <c r="AH134">
        <v>2.42</v>
      </c>
      <c r="AI134">
        <v>42417</v>
      </c>
      <c r="AJ134">
        <v>1.7723</v>
      </c>
      <c r="AK134">
        <v>42422</v>
      </c>
      <c r="AL134">
        <v>1.2999999999999999E-2</v>
      </c>
      <c r="AM134">
        <v>42411</v>
      </c>
      <c r="AN134">
        <v>1.413</v>
      </c>
      <c r="AO134">
        <v>42411</v>
      </c>
      <c r="AP134">
        <v>-2.0014546913797004E-2</v>
      </c>
      <c r="AQ134">
        <v>42411</v>
      </c>
      <c r="AR134">
        <v>5.8412381427856985E-3</v>
      </c>
      <c r="AS134">
        <v>42412</v>
      </c>
      <c r="AT134">
        <v>-6.7017082785807425E-3</v>
      </c>
      <c r="AU134">
        <v>42411</v>
      </c>
      <c r="AV134">
        <v>-7.8102124872305723E-3</v>
      </c>
    </row>
    <row r="135" spans="1:48" x14ac:dyDescent="0.25">
      <c r="A135">
        <v>42408</v>
      </c>
      <c r="B135">
        <v>-5.8948522859688657E-3</v>
      </c>
      <c r="C135">
        <v>42408</v>
      </c>
      <c r="D135">
        <v>-1.8438844499079066E-3</v>
      </c>
      <c r="E135">
        <v>42408</v>
      </c>
      <c r="F135">
        <v>-5.3763756419662467E-3</v>
      </c>
      <c r="G135">
        <v>42408</v>
      </c>
      <c r="H135">
        <v>-4.5499152466769166E-3</v>
      </c>
      <c r="I135">
        <v>42416</v>
      </c>
      <c r="J135">
        <v>1.9518009053731911E-2</v>
      </c>
      <c r="K135">
        <v>42410</v>
      </c>
      <c r="L135">
        <v>-1.6912139015471062E-2</v>
      </c>
      <c r="M135">
        <v>42412</v>
      </c>
      <c r="N135">
        <v>-2.9323665979468339E-2</v>
      </c>
      <c r="O135">
        <v>42410</v>
      </c>
      <c r="P135">
        <v>-1.7474696338105056E-2</v>
      </c>
      <c r="Q135">
        <v>42410</v>
      </c>
      <c r="R135">
        <v>-4.5435198978506119E-2</v>
      </c>
      <c r="S135">
        <v>42412</v>
      </c>
      <c r="T135">
        <v>-2.3858047000334892E-2</v>
      </c>
      <c r="U135">
        <v>42416</v>
      </c>
      <c r="V135">
        <v>1.7349063150589927E-2</v>
      </c>
      <c r="W135">
        <v>42419</v>
      </c>
      <c r="X135">
        <v>2.500203915963306E-2</v>
      </c>
      <c r="Y135">
        <v>42423</v>
      </c>
      <c r="Z135">
        <v>9.0109894239240873E-3</v>
      </c>
      <c r="AA135">
        <v>42423</v>
      </c>
      <c r="AB135">
        <v>6.3321515381400406E-3</v>
      </c>
      <c r="AC135">
        <v>42416</v>
      </c>
      <c r="AD135">
        <v>-4.0967092008059147E-2</v>
      </c>
      <c r="AE135">
        <v>42410</v>
      </c>
      <c r="AF135">
        <v>0.23300000000000001</v>
      </c>
      <c r="AG135">
        <v>42416</v>
      </c>
      <c r="AH135">
        <v>2.516</v>
      </c>
      <c r="AI135">
        <v>42418</v>
      </c>
      <c r="AJ135">
        <v>1.819</v>
      </c>
      <c r="AK135">
        <v>42423</v>
      </c>
      <c r="AL135">
        <v>-5.0000000000000001E-3</v>
      </c>
      <c r="AM135">
        <v>42412</v>
      </c>
      <c r="AN135">
        <v>1.304</v>
      </c>
      <c r="AO135">
        <v>42412</v>
      </c>
      <c r="AP135">
        <v>7.2513841612707797E-2</v>
      </c>
      <c r="AQ135">
        <v>42412</v>
      </c>
      <c r="AR135">
        <v>-1.027448255323371E-2</v>
      </c>
      <c r="AS135">
        <v>42416</v>
      </c>
      <c r="AT135">
        <v>1.4949067336949229E-2</v>
      </c>
      <c r="AU135">
        <v>42412</v>
      </c>
      <c r="AV135">
        <v>6.3614026957430347E-2</v>
      </c>
    </row>
    <row r="136" spans="1:48" x14ac:dyDescent="0.25">
      <c r="A136">
        <v>42409</v>
      </c>
      <c r="B136">
        <v>-4.8265876025649357E-3</v>
      </c>
      <c r="C136">
        <v>42409</v>
      </c>
      <c r="D136">
        <v>-7.5431034482756898E-3</v>
      </c>
      <c r="E136">
        <v>42409</v>
      </c>
      <c r="F136">
        <v>-1.3371966080290787E-2</v>
      </c>
      <c r="G136">
        <v>42409</v>
      </c>
      <c r="H136">
        <v>3.1367628607277265E-3</v>
      </c>
      <c r="I136">
        <v>42417</v>
      </c>
      <c r="J136">
        <v>1.651669365823305E-2</v>
      </c>
      <c r="K136">
        <v>42411</v>
      </c>
      <c r="L136">
        <v>1.5924793748155031E-2</v>
      </c>
      <c r="M136">
        <v>42415</v>
      </c>
      <c r="N136">
        <v>2.4522242418772322E-2</v>
      </c>
      <c r="O136">
        <v>42411</v>
      </c>
      <c r="P136">
        <v>1.9203361958706422E-2</v>
      </c>
      <c r="Q136">
        <v>42411</v>
      </c>
      <c r="R136">
        <v>6.855423029762564E-2</v>
      </c>
      <c r="S136">
        <v>42415</v>
      </c>
      <c r="T136">
        <v>3.0816493497346054E-2</v>
      </c>
      <c r="U136">
        <v>42417</v>
      </c>
      <c r="V136">
        <v>2.2169167803546941E-2</v>
      </c>
      <c r="W136">
        <v>42422</v>
      </c>
      <c r="X136">
        <v>-2.546457695455917E-3</v>
      </c>
      <c r="Y136">
        <v>42424</v>
      </c>
      <c r="Z136">
        <v>-3.6620828561763075E-3</v>
      </c>
      <c r="AA136">
        <v>42424</v>
      </c>
      <c r="AB136">
        <v>-6.7923076923076531E-3</v>
      </c>
      <c r="AC136">
        <v>42417</v>
      </c>
      <c r="AD136">
        <v>-4.5868347338935522E-2</v>
      </c>
      <c r="AE136">
        <v>42411</v>
      </c>
      <c r="AF136">
        <v>0.24199999999999999</v>
      </c>
      <c r="AG136">
        <v>42417</v>
      </c>
      <c r="AH136">
        <v>2.524</v>
      </c>
      <c r="AI136">
        <v>42419</v>
      </c>
      <c r="AJ136">
        <v>1.7396</v>
      </c>
      <c r="AK136">
        <v>42424</v>
      </c>
      <c r="AL136">
        <v>4.0000000000000001E-3</v>
      </c>
      <c r="AM136">
        <v>42415</v>
      </c>
      <c r="AN136">
        <v>1.4139999999999999</v>
      </c>
      <c r="AO136">
        <v>42415</v>
      </c>
      <c r="AP136">
        <v>-5.971253350726613E-2</v>
      </c>
      <c r="AQ136">
        <v>42415</v>
      </c>
      <c r="AR136">
        <v>2.3069207622870014E-3</v>
      </c>
      <c r="AS136">
        <v>42417</v>
      </c>
      <c r="AT136">
        <v>9.1240875912412811E-4</v>
      </c>
      <c r="AU136">
        <v>42415</v>
      </c>
      <c r="AV136">
        <v>-4.9557816767818341E-2</v>
      </c>
    </row>
    <row r="137" spans="1:48" x14ac:dyDescent="0.25">
      <c r="A137">
        <v>42410</v>
      </c>
      <c r="B137">
        <v>2.7021409270422403E-3</v>
      </c>
      <c r="C137">
        <v>42410</v>
      </c>
      <c r="D137">
        <v>-6.126880719714789E-3</v>
      </c>
      <c r="E137">
        <v>42410</v>
      </c>
      <c r="F137">
        <v>-3.6604403294397958E-3</v>
      </c>
      <c r="G137">
        <v>42410</v>
      </c>
      <c r="H137">
        <v>8.9341552756188047E-3</v>
      </c>
      <c r="I137">
        <v>42418</v>
      </c>
      <c r="J137">
        <v>1.6480443980206649E-2</v>
      </c>
      <c r="K137">
        <v>42412</v>
      </c>
      <c r="L137">
        <v>-4.0502807052102741E-2</v>
      </c>
      <c r="M137">
        <v>42416</v>
      </c>
      <c r="N137">
        <v>2.6688567952530828E-2</v>
      </c>
      <c r="O137">
        <v>42412</v>
      </c>
      <c r="P137">
        <v>-3.8973844140477998E-2</v>
      </c>
      <c r="Q137">
        <v>42412</v>
      </c>
      <c r="R137">
        <v>-6.4781973711662721E-2</v>
      </c>
      <c r="S137">
        <v>42416</v>
      </c>
      <c r="T137">
        <v>2.0442918214310657E-2</v>
      </c>
      <c r="U137">
        <v>42418</v>
      </c>
      <c r="V137">
        <v>1.9686353019686242E-2</v>
      </c>
      <c r="W137">
        <v>42423</v>
      </c>
      <c r="X137">
        <v>8.3009148101997887E-3</v>
      </c>
      <c r="Y137">
        <v>42425</v>
      </c>
      <c r="Z137">
        <v>-8.4886354079384274E-3</v>
      </c>
      <c r="AA137">
        <v>42425</v>
      </c>
      <c r="AB137">
        <v>-5.1426225826189942E-3</v>
      </c>
      <c r="AC137">
        <v>42418</v>
      </c>
      <c r="AD137">
        <v>-3.9266055045871551E-2</v>
      </c>
      <c r="AE137">
        <v>42412</v>
      </c>
      <c r="AF137">
        <v>0.188</v>
      </c>
      <c r="AG137">
        <v>42418</v>
      </c>
      <c r="AH137">
        <v>2.484</v>
      </c>
      <c r="AI137">
        <v>42422</v>
      </c>
      <c r="AJ137">
        <v>1.7448999999999999</v>
      </c>
      <c r="AK137">
        <v>42425</v>
      </c>
      <c r="AL137">
        <v>-5.5E-2</v>
      </c>
      <c r="AM137">
        <v>42416</v>
      </c>
      <c r="AN137">
        <v>1.43</v>
      </c>
      <c r="AO137">
        <v>42416</v>
      </c>
      <c r="AP137">
        <v>-3.1663452103001477E-2</v>
      </c>
      <c r="AQ137">
        <v>42416</v>
      </c>
      <c r="AR137">
        <v>6.3044130891622974E-3</v>
      </c>
      <c r="AS137">
        <v>42418</v>
      </c>
      <c r="AT137">
        <v>8.2041932543299723E-3</v>
      </c>
      <c r="AU137">
        <v>42416</v>
      </c>
      <c r="AV137">
        <v>-2.8677694885933636E-2</v>
      </c>
    </row>
    <row r="138" spans="1:48" x14ac:dyDescent="0.25">
      <c r="A138">
        <v>42411</v>
      </c>
      <c r="B138">
        <v>3.4549474847982431E-3</v>
      </c>
      <c r="C138">
        <v>42411</v>
      </c>
      <c r="D138">
        <v>3.5895435037067713E-3</v>
      </c>
      <c r="E138">
        <v>42411</v>
      </c>
      <c r="F138">
        <v>-1.1826078604402657E-2</v>
      </c>
      <c r="G138">
        <v>42411</v>
      </c>
      <c r="H138">
        <v>-8.8550429469536063E-5</v>
      </c>
      <c r="I138">
        <v>42419</v>
      </c>
      <c r="J138">
        <v>-4.6657186452289112E-3</v>
      </c>
      <c r="K138">
        <v>42415</v>
      </c>
      <c r="L138">
        <v>2.5239240282186826E-2</v>
      </c>
      <c r="M138">
        <v>42417</v>
      </c>
      <c r="N138">
        <v>-7.7909467309087432E-3</v>
      </c>
      <c r="O138">
        <v>42415</v>
      </c>
      <c r="P138">
        <v>2.828361967653481E-2</v>
      </c>
      <c r="Q138">
        <v>42415</v>
      </c>
      <c r="R138">
        <v>5.8114891243725486E-2</v>
      </c>
      <c r="S138">
        <v>42417</v>
      </c>
      <c r="T138">
        <v>6.5055251464558594E-3</v>
      </c>
      <c r="U138">
        <v>42419</v>
      </c>
      <c r="V138">
        <v>-5.8900523560209139E-3</v>
      </c>
      <c r="W138">
        <v>42424</v>
      </c>
      <c r="X138">
        <v>-3.7451631255911444E-3</v>
      </c>
      <c r="Y138">
        <v>42426</v>
      </c>
      <c r="Z138">
        <v>1.4108630485825557E-2</v>
      </c>
      <c r="AA138">
        <v>42426</v>
      </c>
      <c r="AB138">
        <v>1.7913166683534154E-2</v>
      </c>
      <c r="AC138">
        <v>42419</v>
      </c>
      <c r="AD138">
        <v>-3.8197097020626902E-3</v>
      </c>
      <c r="AE138">
        <v>42415</v>
      </c>
      <c r="AF138">
        <v>0.26100000000000001</v>
      </c>
      <c r="AG138">
        <v>42419</v>
      </c>
      <c r="AH138">
        <v>2.536</v>
      </c>
      <c r="AI138">
        <v>42423</v>
      </c>
      <c r="AJ138">
        <v>1.7518</v>
      </c>
      <c r="AK138">
        <v>42426</v>
      </c>
      <c r="AL138">
        <v>-6.9000000000000006E-2</v>
      </c>
      <c r="AM138">
        <v>42417</v>
      </c>
      <c r="AN138">
        <v>1.44</v>
      </c>
      <c r="AO138">
        <v>42417</v>
      </c>
      <c r="AP138">
        <v>-1.5899501174989616E-3</v>
      </c>
      <c r="AQ138">
        <v>42417</v>
      </c>
      <c r="AR138">
        <v>-1.6905330151153475E-3</v>
      </c>
      <c r="AS138">
        <v>42419</v>
      </c>
      <c r="AT138">
        <v>9.0415913200714293E-4</v>
      </c>
      <c r="AU138">
        <v>42417</v>
      </c>
      <c r="AV138">
        <v>1.4639749948796466E-2</v>
      </c>
    </row>
    <row r="139" spans="1:48" x14ac:dyDescent="0.25">
      <c r="A139">
        <v>42412</v>
      </c>
      <c r="B139">
        <v>-3.0987467291005988E-3</v>
      </c>
      <c r="C139">
        <v>42412</v>
      </c>
      <c r="D139">
        <v>-5.7538294067336349E-3</v>
      </c>
      <c r="E139">
        <v>42412</v>
      </c>
      <c r="F139">
        <v>-1.1244692031516679E-2</v>
      </c>
      <c r="G139">
        <v>42412</v>
      </c>
      <c r="H139">
        <v>2.745306411618964E-3</v>
      </c>
      <c r="I139">
        <v>42422</v>
      </c>
      <c r="J139">
        <v>-2.60711324778784E-5</v>
      </c>
      <c r="K139">
        <v>42416</v>
      </c>
      <c r="L139">
        <v>3.0084654548367284E-2</v>
      </c>
      <c r="M139">
        <v>42418</v>
      </c>
      <c r="N139">
        <v>2.650214392601713E-2</v>
      </c>
      <c r="O139">
        <v>42416</v>
      </c>
      <c r="P139">
        <v>2.8195024962266446E-2</v>
      </c>
      <c r="Q139">
        <v>42416</v>
      </c>
      <c r="R139">
        <v>3.6263967952772536E-2</v>
      </c>
      <c r="S139">
        <v>42418</v>
      </c>
      <c r="T139">
        <v>2.8683917388953262E-2</v>
      </c>
      <c r="U139">
        <v>42422</v>
      </c>
      <c r="V139">
        <v>-4.6082949308755561E-3</v>
      </c>
      <c r="W139">
        <v>42425</v>
      </c>
      <c r="X139">
        <v>-1.0071289450296006E-2</v>
      </c>
      <c r="Y139">
        <v>42429</v>
      </c>
      <c r="Z139">
        <v>2.9782520070829044E-3</v>
      </c>
      <c r="AA139">
        <v>42429</v>
      </c>
      <c r="AB139">
        <v>2.8526851950991805E-3</v>
      </c>
      <c r="AC139">
        <v>42422</v>
      </c>
      <c r="AD139">
        <v>-2.5306748466257578E-2</v>
      </c>
      <c r="AE139">
        <v>42416</v>
      </c>
      <c r="AF139">
        <v>0.23699999999999999</v>
      </c>
      <c r="AG139">
        <v>42422</v>
      </c>
      <c r="AH139">
        <v>2.4300000000000002</v>
      </c>
      <c r="AI139">
        <v>42424</v>
      </c>
      <c r="AJ139">
        <v>1.7225000000000001</v>
      </c>
      <c r="AK139">
        <v>42429</v>
      </c>
      <c r="AL139">
        <v>-6.5000000000000002E-2</v>
      </c>
      <c r="AM139">
        <v>42418</v>
      </c>
      <c r="AN139">
        <v>1.4809999999999999</v>
      </c>
      <c r="AO139">
        <v>42418</v>
      </c>
      <c r="AP139">
        <v>-4.9585692160963202E-2</v>
      </c>
      <c r="AQ139">
        <v>42418</v>
      </c>
      <c r="AR139">
        <v>6.873194541288985E-3</v>
      </c>
      <c r="AS139">
        <v>42422</v>
      </c>
      <c r="AT139">
        <v>1.9357336430507743E-3</v>
      </c>
      <c r="AU139">
        <v>42418</v>
      </c>
      <c r="AV139">
        <v>-4.275897174853649E-2</v>
      </c>
    </row>
    <row r="140" spans="1:48" x14ac:dyDescent="0.25">
      <c r="A140">
        <v>42415</v>
      </c>
      <c r="B140">
        <v>1.7959522000414729E-3</v>
      </c>
      <c r="C140">
        <v>42415</v>
      </c>
      <c r="D140">
        <v>7.6640337843121298E-3</v>
      </c>
      <c r="E140">
        <v>42415</v>
      </c>
      <c r="F140">
        <v>8.5094617842222942E-3</v>
      </c>
      <c r="G140">
        <v>42415</v>
      </c>
      <c r="H140">
        <v>-5.9171597633137507E-3</v>
      </c>
      <c r="I140">
        <v>42423</v>
      </c>
      <c r="J140">
        <v>1.4454212683415291E-2</v>
      </c>
      <c r="K140">
        <v>42417</v>
      </c>
      <c r="L140">
        <v>-1.1153635866594236E-3</v>
      </c>
      <c r="M140">
        <v>42419</v>
      </c>
      <c r="N140">
        <v>9.2170272394453967E-3</v>
      </c>
      <c r="O140">
        <v>42417</v>
      </c>
      <c r="P140">
        <v>-4.4497454011650506E-3</v>
      </c>
      <c r="Q140">
        <v>42417</v>
      </c>
      <c r="R140">
        <v>-5.1881993896235601E-3</v>
      </c>
      <c r="S140">
        <v>42419</v>
      </c>
      <c r="T140">
        <v>-9.6794199976120154E-3</v>
      </c>
      <c r="U140">
        <v>42423</v>
      </c>
      <c r="V140">
        <v>2.4801587301587213E-2</v>
      </c>
      <c r="W140">
        <v>42426</v>
      </c>
      <c r="X140">
        <v>-1.8066719643020868E-2</v>
      </c>
      <c r="Y140">
        <v>42430</v>
      </c>
      <c r="Z140">
        <v>-9.9855390368788211E-3</v>
      </c>
      <c r="AA140">
        <v>42430</v>
      </c>
      <c r="AB140">
        <v>-1.0234352955531767E-2</v>
      </c>
      <c r="AC140">
        <v>42423</v>
      </c>
      <c r="AD140">
        <v>-5.7041699449252636E-2</v>
      </c>
      <c r="AE140">
        <v>42417</v>
      </c>
      <c r="AF140">
        <v>0.26600000000000001</v>
      </c>
      <c r="AG140">
        <v>42423</v>
      </c>
      <c r="AH140">
        <v>2.4540000000000002</v>
      </c>
      <c r="AI140">
        <v>42425</v>
      </c>
      <c r="AJ140">
        <v>1.7484</v>
      </c>
      <c r="AK140">
        <v>42430</v>
      </c>
      <c r="AL140">
        <v>-0.06</v>
      </c>
      <c r="AM140">
        <v>42419</v>
      </c>
      <c r="AN140">
        <v>1.4450000000000001</v>
      </c>
      <c r="AO140">
        <v>42419</v>
      </c>
      <c r="AP140">
        <v>1.7713128337322637E-2</v>
      </c>
      <c r="AQ140">
        <v>42419</v>
      </c>
      <c r="AR140">
        <v>1.879699248120259E-3</v>
      </c>
      <c r="AS140">
        <v>42423</v>
      </c>
      <c r="AT140">
        <v>8.6295723853684336E-3</v>
      </c>
      <c r="AU140">
        <v>42419</v>
      </c>
      <c r="AV140">
        <v>8.5817234961353961E-3</v>
      </c>
    </row>
    <row r="141" spans="1:48" x14ac:dyDescent="0.25">
      <c r="A141">
        <v>42416</v>
      </c>
      <c r="B141">
        <v>-4.6886850996344931E-3</v>
      </c>
      <c r="C141">
        <v>42416</v>
      </c>
      <c r="D141">
        <v>4.2685292976329947E-3</v>
      </c>
      <c r="E141">
        <v>42416</v>
      </c>
      <c r="F141">
        <v>7.8832739346308411E-3</v>
      </c>
      <c r="G141">
        <v>42416</v>
      </c>
      <c r="H141">
        <v>-8.8841506751954347E-3</v>
      </c>
      <c r="I141">
        <v>42424</v>
      </c>
      <c r="J141">
        <v>-1.2454381906964795E-2</v>
      </c>
      <c r="K141">
        <v>42418</v>
      </c>
      <c r="L141">
        <v>2.9875980986021844E-2</v>
      </c>
      <c r="M141">
        <v>42422</v>
      </c>
      <c r="N141">
        <v>-7.9874128770748287E-3</v>
      </c>
      <c r="O141">
        <v>42418</v>
      </c>
      <c r="P141">
        <v>2.7101366056300868E-2</v>
      </c>
      <c r="Q141">
        <v>42418</v>
      </c>
      <c r="R141">
        <v>3.8858779016259337E-2</v>
      </c>
      <c r="S141">
        <v>42422</v>
      </c>
      <c r="T141">
        <v>-3.6370029889735145E-3</v>
      </c>
      <c r="U141">
        <v>42424</v>
      </c>
      <c r="V141">
        <v>-2.1297192642787954E-2</v>
      </c>
      <c r="W141">
        <v>42429</v>
      </c>
      <c r="X141">
        <v>2.3262509580854518E-2</v>
      </c>
      <c r="Y141">
        <v>42431</v>
      </c>
      <c r="Z141">
        <v>3.6657440430878374E-3</v>
      </c>
      <c r="AA141">
        <v>42431</v>
      </c>
      <c r="AB141">
        <v>2.2961050968910435E-3</v>
      </c>
      <c r="AC141">
        <v>42424</v>
      </c>
      <c r="AD141">
        <v>5.0479766374635027E-2</v>
      </c>
      <c r="AE141">
        <v>42418</v>
      </c>
      <c r="AF141">
        <v>0.26900000000000002</v>
      </c>
      <c r="AG141">
        <v>42424</v>
      </c>
      <c r="AH141">
        <v>2.419</v>
      </c>
      <c r="AI141">
        <v>42426</v>
      </c>
      <c r="AJ141">
        <v>1.7157</v>
      </c>
      <c r="AK141">
        <v>42431</v>
      </c>
      <c r="AL141">
        <v>-0.06</v>
      </c>
      <c r="AM141">
        <v>42422</v>
      </c>
      <c r="AN141">
        <v>1.4139999999999999</v>
      </c>
      <c r="AO141">
        <v>42422</v>
      </c>
      <c r="AP141">
        <v>2.6179620784483992E-2</v>
      </c>
      <c r="AQ141">
        <v>42422</v>
      </c>
      <c r="AR141">
        <v>-3.3079885454724289E-3</v>
      </c>
      <c r="AS141">
        <v>42424</v>
      </c>
      <c r="AT141">
        <v>-2.0431617928744483E-3</v>
      </c>
      <c r="AU141">
        <v>42422</v>
      </c>
      <c r="AV141">
        <v>7.767828735057547E-3</v>
      </c>
    </row>
    <row r="142" spans="1:48" x14ac:dyDescent="0.25">
      <c r="A142">
        <v>42417</v>
      </c>
      <c r="B142">
        <v>-8.9366124004155445E-3</v>
      </c>
      <c r="C142">
        <v>42417</v>
      </c>
      <c r="D142">
        <v>-7.9598145285935118E-3</v>
      </c>
      <c r="E142">
        <v>42417</v>
      </c>
      <c r="F142">
        <v>-1.3630401537726877E-2</v>
      </c>
      <c r="G142">
        <v>42417</v>
      </c>
      <c r="H142">
        <v>-1.0756543564000021E-3</v>
      </c>
      <c r="I142">
        <v>42425</v>
      </c>
      <c r="J142">
        <v>4.4397716094042305E-3</v>
      </c>
      <c r="K142">
        <v>42419</v>
      </c>
      <c r="L142">
        <v>1.485778805566218E-3</v>
      </c>
      <c r="M142">
        <v>42423</v>
      </c>
      <c r="N142">
        <v>1.9763422649005991E-2</v>
      </c>
      <c r="O142">
        <v>42419</v>
      </c>
      <c r="P142">
        <v>-8.8690418673986748E-4</v>
      </c>
      <c r="Q142">
        <v>42419</v>
      </c>
      <c r="R142">
        <v>-3.3861600551235327E-2</v>
      </c>
      <c r="S142">
        <v>42423</v>
      </c>
      <c r="T142">
        <v>1.4705313912235285E-2</v>
      </c>
      <c r="U142">
        <v>42425</v>
      </c>
      <c r="V142">
        <v>-2.307945928123889E-3</v>
      </c>
      <c r="W142">
        <v>42430</v>
      </c>
      <c r="X142">
        <v>-1.2243252903019641E-2</v>
      </c>
      <c r="Y142">
        <v>42432</v>
      </c>
      <c r="Z142">
        <v>4.1095370927001884E-2</v>
      </c>
      <c r="AA142">
        <v>42432</v>
      </c>
      <c r="AB142">
        <v>3.7499135167546882E-2</v>
      </c>
      <c r="AC142">
        <v>42425</v>
      </c>
      <c r="AD142">
        <v>-6.3542494042890807E-3</v>
      </c>
      <c r="AE142">
        <v>42419</v>
      </c>
      <c r="AF142">
        <v>0.218</v>
      </c>
      <c r="AG142">
        <v>42425</v>
      </c>
      <c r="AH142">
        <v>2.3980000000000001</v>
      </c>
      <c r="AI142">
        <v>42429</v>
      </c>
      <c r="AJ142">
        <v>1.7623</v>
      </c>
      <c r="AK142">
        <v>42432</v>
      </c>
      <c r="AL142">
        <v>-2.8000000000000001E-2</v>
      </c>
      <c r="AM142">
        <v>42423</v>
      </c>
      <c r="AN142">
        <v>1.3940000000000001</v>
      </c>
      <c r="AO142">
        <v>42423</v>
      </c>
      <c r="AP142">
        <v>-4.4694017877607184E-2</v>
      </c>
      <c r="AQ142">
        <v>42423</v>
      </c>
      <c r="AR142">
        <v>6.4893248129984649E-3</v>
      </c>
      <c r="AS142">
        <v>42425</v>
      </c>
      <c r="AT142">
        <v>1.6634676903390933E-3</v>
      </c>
      <c r="AU142">
        <v>42423</v>
      </c>
      <c r="AV142">
        <v>-4.1185013462986864E-2</v>
      </c>
    </row>
    <row r="143" spans="1:48" x14ac:dyDescent="0.25">
      <c r="A143">
        <v>42418</v>
      </c>
      <c r="B143">
        <v>-8.388088913743319E-4</v>
      </c>
      <c r="C143">
        <v>42418</v>
      </c>
      <c r="D143">
        <v>7.0109838747356434E-4</v>
      </c>
      <c r="E143">
        <v>42418</v>
      </c>
      <c r="F143">
        <v>-5.5152465928032246E-4</v>
      </c>
      <c r="G143">
        <v>42418</v>
      </c>
      <c r="H143">
        <v>-1.4357501794688421E-3</v>
      </c>
      <c r="I143">
        <v>42426</v>
      </c>
      <c r="J143">
        <v>1.1348326251425123E-2</v>
      </c>
      <c r="K143">
        <v>42422</v>
      </c>
      <c r="L143">
        <v>-3.9436194501576427E-3</v>
      </c>
      <c r="M143">
        <v>42424</v>
      </c>
      <c r="N143">
        <v>-1.6380480049803636E-2</v>
      </c>
      <c r="O143">
        <v>42422</v>
      </c>
      <c r="P143">
        <v>-8.3242664456072424E-3</v>
      </c>
      <c r="Q143">
        <v>42422</v>
      </c>
      <c r="R143">
        <v>-1.9561895058583856E-2</v>
      </c>
      <c r="S143">
        <v>42424</v>
      </c>
      <c r="T143">
        <v>-1.2491449601091609E-2</v>
      </c>
      <c r="U143">
        <v>42426</v>
      </c>
      <c r="V143">
        <v>3.3046926635822427E-3</v>
      </c>
      <c r="W143">
        <v>42431</v>
      </c>
      <c r="X143">
        <v>1.5520705822574143E-2</v>
      </c>
      <c r="Y143">
        <v>42433</v>
      </c>
      <c r="Z143">
        <v>1.2755463065526884E-2</v>
      </c>
      <c r="AA143">
        <v>42433</v>
      </c>
      <c r="AB143">
        <v>1.4404161202125065E-2</v>
      </c>
      <c r="AC143">
        <v>42426</v>
      </c>
      <c r="AD143">
        <v>-3.437250199840125E-2</v>
      </c>
      <c r="AE143">
        <v>42422</v>
      </c>
      <c r="AF143">
        <v>0.20200000000000001</v>
      </c>
      <c r="AG143">
        <v>42426</v>
      </c>
      <c r="AH143">
        <v>2.399</v>
      </c>
      <c r="AI143">
        <v>42430</v>
      </c>
      <c r="AJ143">
        <v>1.7347000000000001</v>
      </c>
      <c r="AK143">
        <v>42433</v>
      </c>
      <c r="AL143">
        <v>-0.01</v>
      </c>
      <c r="AM143">
        <v>42424</v>
      </c>
      <c r="AN143">
        <v>1.4339999999999999</v>
      </c>
      <c r="AO143">
        <v>42424</v>
      </c>
      <c r="AP143">
        <v>-4.4939465524878042E-3</v>
      </c>
      <c r="AQ143">
        <v>42424</v>
      </c>
      <c r="AR143">
        <v>9.843488532323974E-5</v>
      </c>
      <c r="AS143">
        <v>42426</v>
      </c>
      <c r="AT143">
        <v>5.3653551354113649E-3</v>
      </c>
      <c r="AU143">
        <v>42424</v>
      </c>
      <c r="AV143">
        <v>5.7317575116129227E-3</v>
      </c>
    </row>
    <row r="144" spans="1:48" x14ac:dyDescent="0.25">
      <c r="A144">
        <v>42419</v>
      </c>
      <c r="B144">
        <v>3.0082552119770067E-3</v>
      </c>
      <c r="C144">
        <v>42419</v>
      </c>
      <c r="D144">
        <v>4.9820955939592348E-3</v>
      </c>
      <c r="E144">
        <v>42419</v>
      </c>
      <c r="F144">
        <v>-4.5372607208111759E-3</v>
      </c>
      <c r="G144">
        <v>42419</v>
      </c>
      <c r="H144">
        <v>-1.8871315600287319E-3</v>
      </c>
      <c r="I144">
        <v>42429</v>
      </c>
      <c r="J144">
        <v>-1.8701644719988364E-3</v>
      </c>
      <c r="K144">
        <v>42423</v>
      </c>
      <c r="L144">
        <v>1.7916003637190148E-2</v>
      </c>
      <c r="M144">
        <v>42425</v>
      </c>
      <c r="N144">
        <v>-2.6439001908297732E-2</v>
      </c>
      <c r="O144">
        <v>42423</v>
      </c>
      <c r="P144">
        <v>2.1894428867487381E-2</v>
      </c>
      <c r="Q144">
        <v>42423</v>
      </c>
      <c r="R144">
        <v>3.844954795801736E-2</v>
      </c>
      <c r="S144">
        <v>42425</v>
      </c>
      <c r="T144">
        <v>-1.5955225407602081E-2</v>
      </c>
      <c r="U144">
        <v>42429</v>
      </c>
      <c r="V144">
        <v>-9.8814229249012397E-3</v>
      </c>
      <c r="W144">
        <v>42432</v>
      </c>
      <c r="X144">
        <v>3.1135572789920296E-2</v>
      </c>
      <c r="Y144">
        <v>42436</v>
      </c>
      <c r="Z144">
        <v>3.2204884859576843E-3</v>
      </c>
      <c r="AA144">
        <v>42436</v>
      </c>
      <c r="AB144">
        <v>4.6017311274240136E-3</v>
      </c>
      <c r="AC144">
        <v>42429</v>
      </c>
      <c r="AD144">
        <v>1.4072847682119249E-2</v>
      </c>
      <c r="AE144">
        <v>42423</v>
      </c>
      <c r="AF144">
        <v>0.17599999999999999</v>
      </c>
      <c r="AG144">
        <v>42429</v>
      </c>
      <c r="AH144">
        <v>2.3839999999999999</v>
      </c>
      <c r="AI144">
        <v>42431</v>
      </c>
      <c r="AJ144">
        <v>1.8249</v>
      </c>
      <c r="AK144">
        <v>42436</v>
      </c>
      <c r="AL144">
        <v>-4.3999999999999997E-2</v>
      </c>
      <c r="AM144">
        <v>42425</v>
      </c>
      <c r="AN144">
        <v>1.361</v>
      </c>
      <c r="AO144">
        <v>42425</v>
      </c>
      <c r="AP144">
        <v>2.7641568024026508E-2</v>
      </c>
      <c r="AQ144">
        <v>42425</v>
      </c>
      <c r="AR144">
        <v>-3.8385826771654141E-3</v>
      </c>
      <c r="AS144">
        <v>42429</v>
      </c>
      <c r="AT144">
        <v>6.7344345616264789E-3</v>
      </c>
      <c r="AU144">
        <v>42425</v>
      </c>
      <c r="AV144">
        <v>2.955483007960491E-2</v>
      </c>
    </row>
    <row r="145" spans="1:48" x14ac:dyDescent="0.25">
      <c r="A145">
        <v>42422</v>
      </c>
      <c r="B145">
        <v>4.8127223268465968E-3</v>
      </c>
      <c r="C145">
        <v>42422</v>
      </c>
      <c r="D145">
        <v>2.4786986831915048E-3</v>
      </c>
      <c r="E145">
        <v>42422</v>
      </c>
      <c r="F145">
        <v>-1.3181073456769443E-3</v>
      </c>
      <c r="G145">
        <v>42422</v>
      </c>
      <c r="H145">
        <v>2.0707661834877822E-3</v>
      </c>
      <c r="I145">
        <v>42430</v>
      </c>
      <c r="J145">
        <v>-8.1209414542747771E-3</v>
      </c>
      <c r="K145">
        <v>42424</v>
      </c>
      <c r="L145">
        <v>-1.4022844115662791E-2</v>
      </c>
      <c r="M145">
        <v>42426</v>
      </c>
      <c r="N145">
        <v>1.785379262200304E-2</v>
      </c>
      <c r="O145">
        <v>42424</v>
      </c>
      <c r="P145">
        <v>-1.5859382189637672E-2</v>
      </c>
      <c r="Q145">
        <v>42424</v>
      </c>
      <c r="R145">
        <v>-2.4817372160512385E-2</v>
      </c>
      <c r="S145">
        <v>42426</v>
      </c>
      <c r="T145">
        <v>2.48211236062299E-2</v>
      </c>
      <c r="U145">
        <v>42430</v>
      </c>
      <c r="V145">
        <v>8.6493679308050631E-3</v>
      </c>
      <c r="W145">
        <v>42433</v>
      </c>
      <c r="X145">
        <v>-2.3857838163718892E-3</v>
      </c>
      <c r="Y145">
        <v>42437</v>
      </c>
      <c r="Z145">
        <v>-6.0805958114062975E-3</v>
      </c>
      <c r="AA145">
        <v>42437</v>
      </c>
      <c r="AB145">
        <v>-9.779328898098516E-3</v>
      </c>
      <c r="AC145">
        <v>42430</v>
      </c>
      <c r="AD145">
        <v>1.5510204081632617E-2</v>
      </c>
      <c r="AE145">
        <v>42424</v>
      </c>
      <c r="AF145">
        <v>0.183</v>
      </c>
      <c r="AG145">
        <v>42430</v>
      </c>
      <c r="AH145">
        <v>2.399</v>
      </c>
      <c r="AI145">
        <v>42432</v>
      </c>
      <c r="AJ145">
        <v>1.8406</v>
      </c>
      <c r="AK145">
        <v>42437</v>
      </c>
      <c r="AL145">
        <v>-4.9000000000000002E-2</v>
      </c>
      <c r="AM145">
        <v>42426</v>
      </c>
      <c r="AN145">
        <v>1.3639999999999999</v>
      </c>
      <c r="AO145">
        <v>42426</v>
      </c>
      <c r="AP145">
        <v>-1.4711851564543577E-2</v>
      </c>
      <c r="AQ145">
        <v>42426</v>
      </c>
      <c r="AR145">
        <v>1.4820669894279881E-3</v>
      </c>
      <c r="AS145">
        <v>42430</v>
      </c>
      <c r="AT145">
        <v>1.0728259497664983E-2</v>
      </c>
      <c r="AU145">
        <v>42426</v>
      </c>
      <c r="AV145">
        <v>-4.0318001135717374E-3</v>
      </c>
    </row>
    <row r="146" spans="1:48" x14ac:dyDescent="0.25">
      <c r="A146">
        <v>42423</v>
      </c>
      <c r="B146">
        <v>-1.7770373455504584E-2</v>
      </c>
      <c r="C146">
        <v>42423</v>
      </c>
      <c r="D146">
        <v>-8.6539947457889843E-3</v>
      </c>
      <c r="E146">
        <v>42423</v>
      </c>
      <c r="F146">
        <v>-1.470951029974088E-2</v>
      </c>
      <c r="G146">
        <v>42423</v>
      </c>
      <c r="H146">
        <v>-8.9847259658580869E-3</v>
      </c>
      <c r="I146">
        <v>42431</v>
      </c>
      <c r="J146">
        <v>2.3868794087660294E-2</v>
      </c>
      <c r="K146">
        <v>42425</v>
      </c>
      <c r="L146">
        <v>-1.9601644008852337E-2</v>
      </c>
      <c r="M146">
        <v>42429</v>
      </c>
      <c r="N146">
        <v>1.9484583367268549E-2</v>
      </c>
      <c r="O146">
        <v>42425</v>
      </c>
      <c r="P146">
        <v>-2.3252914406832637E-2</v>
      </c>
      <c r="Q146">
        <v>42425</v>
      </c>
      <c r="R146">
        <v>-3.1298101590559235E-2</v>
      </c>
      <c r="S146">
        <v>42429</v>
      </c>
      <c r="T146">
        <v>1.3837124406059775E-2</v>
      </c>
      <c r="U146">
        <v>42431</v>
      </c>
      <c r="V146">
        <v>3.562005277044844E-2</v>
      </c>
      <c r="W146">
        <v>42436</v>
      </c>
      <c r="X146">
        <v>1.3490358502316058E-2</v>
      </c>
      <c r="Y146">
        <v>42438</v>
      </c>
      <c r="Z146">
        <v>-7.5789471194441793E-3</v>
      </c>
      <c r="AA146">
        <v>42438</v>
      </c>
      <c r="AB146">
        <v>-1.0411924517218618E-2</v>
      </c>
      <c r="AC146">
        <v>42431</v>
      </c>
      <c r="AD146">
        <v>-8.6816720257234747E-2</v>
      </c>
      <c r="AE146">
        <v>42425</v>
      </c>
      <c r="AF146">
        <v>0.154</v>
      </c>
      <c r="AG146">
        <v>42431</v>
      </c>
      <c r="AH146">
        <v>2.3540000000000001</v>
      </c>
      <c r="AI146">
        <v>42433</v>
      </c>
      <c r="AJ146">
        <v>1.8336999999999999</v>
      </c>
      <c r="AK146">
        <v>42438</v>
      </c>
      <c r="AL146">
        <v>-9.9000000000000005E-2</v>
      </c>
      <c r="AM146">
        <v>42429</v>
      </c>
      <c r="AN146">
        <v>1.399</v>
      </c>
      <c r="AO146">
        <v>42429</v>
      </c>
      <c r="AP146">
        <v>-5.6137395634978771E-2</v>
      </c>
      <c r="AQ146">
        <v>42429</v>
      </c>
      <c r="AR146">
        <v>2.5157853196526858E-3</v>
      </c>
      <c r="AS146">
        <v>42431</v>
      </c>
      <c r="AT146">
        <v>1.0489510489510634E-2</v>
      </c>
      <c r="AU146">
        <v>42429</v>
      </c>
      <c r="AV146">
        <v>-3.9197217629283299E-2</v>
      </c>
    </row>
    <row r="147" spans="1:48" x14ac:dyDescent="0.25">
      <c r="A147">
        <v>42424</v>
      </c>
      <c r="B147">
        <v>-9.0459363957596794E-3</v>
      </c>
      <c r="C147">
        <v>42424</v>
      </c>
      <c r="D147">
        <v>-8.1839438815276555E-3</v>
      </c>
      <c r="E147">
        <v>42424</v>
      </c>
      <c r="F147">
        <v>-1.6049575913116954E-2</v>
      </c>
      <c r="G147">
        <v>42424</v>
      </c>
      <c r="H147">
        <v>-9.0661831368987755E-4</v>
      </c>
      <c r="I147">
        <v>42432</v>
      </c>
      <c r="J147">
        <v>4.0943210250967699E-3</v>
      </c>
      <c r="K147">
        <v>42426</v>
      </c>
      <c r="L147">
        <v>2.2407312037041383E-2</v>
      </c>
      <c r="M147">
        <v>42430</v>
      </c>
      <c r="N147">
        <v>-1.8815763194685031E-3</v>
      </c>
      <c r="O147">
        <v>42426</v>
      </c>
      <c r="P147">
        <v>2.0274870223810915E-2</v>
      </c>
      <c r="Q147">
        <v>42426</v>
      </c>
      <c r="R147">
        <v>2.5847457627118597E-2</v>
      </c>
      <c r="S147">
        <v>42430</v>
      </c>
      <c r="T147">
        <v>1.7716506370568652E-4</v>
      </c>
      <c r="U147">
        <v>42432</v>
      </c>
      <c r="V147">
        <v>1.3375796178344057E-2</v>
      </c>
      <c r="W147">
        <v>42437</v>
      </c>
      <c r="X147">
        <v>5.8536940081443944E-4</v>
      </c>
      <c r="Y147">
        <v>42439</v>
      </c>
      <c r="Z147">
        <v>-8.3983042515857198E-3</v>
      </c>
      <c r="AA147">
        <v>42439</v>
      </c>
      <c r="AB147">
        <v>-1.1419285905084231E-2</v>
      </c>
      <c r="AC147">
        <v>42432</v>
      </c>
      <c r="AD147">
        <v>-1.7605633802816878E-2</v>
      </c>
      <c r="AE147">
        <v>42426</v>
      </c>
      <c r="AF147">
        <v>0.13800000000000001</v>
      </c>
      <c r="AG147">
        <v>42432</v>
      </c>
      <c r="AH147">
        <v>2.46</v>
      </c>
      <c r="AI147">
        <v>42436</v>
      </c>
      <c r="AJ147">
        <v>1.8740999999999999</v>
      </c>
      <c r="AK147">
        <v>42439</v>
      </c>
      <c r="AL147">
        <v>-1.4999999999999999E-2</v>
      </c>
      <c r="AM147">
        <v>42430</v>
      </c>
      <c r="AN147">
        <v>1.337</v>
      </c>
      <c r="AO147">
        <v>42430</v>
      </c>
      <c r="AP147">
        <v>-4.1445198836081443E-2</v>
      </c>
      <c r="AQ147">
        <v>42430</v>
      </c>
      <c r="AR147">
        <v>2.80470402991706E-3</v>
      </c>
      <c r="AS147">
        <v>42432</v>
      </c>
      <c r="AT147">
        <v>-6.7968363816114374E-3</v>
      </c>
      <c r="AU147">
        <v>42430</v>
      </c>
      <c r="AV147">
        <v>-3.0515941588651896E-2</v>
      </c>
    </row>
    <row r="148" spans="1:48" x14ac:dyDescent="0.25">
      <c r="A148">
        <v>42425</v>
      </c>
      <c r="B148">
        <v>-6.7750677506775991E-3</v>
      </c>
      <c r="C148">
        <v>42425</v>
      </c>
      <c r="D148">
        <v>-6.2868369351669617E-3</v>
      </c>
      <c r="E148">
        <v>42425</v>
      </c>
      <c r="F148">
        <v>-6.0499646926350792E-3</v>
      </c>
      <c r="G148">
        <v>42425</v>
      </c>
      <c r="H148">
        <v>-6.3520871143385449E-4</v>
      </c>
      <c r="I148">
        <v>42433</v>
      </c>
      <c r="J148">
        <v>3.4987037176874569E-3</v>
      </c>
      <c r="K148">
        <v>42429</v>
      </c>
      <c r="L148">
        <v>1.5563323094304859E-2</v>
      </c>
      <c r="M148">
        <v>42431</v>
      </c>
      <c r="N148">
        <v>2.3354466373191274E-2</v>
      </c>
      <c r="O148">
        <v>42429</v>
      </c>
      <c r="P148">
        <v>1.7981386102828179E-2</v>
      </c>
      <c r="Q148">
        <v>42429</v>
      </c>
      <c r="R148">
        <v>3.4076827757125061E-2</v>
      </c>
      <c r="S148">
        <v>42431</v>
      </c>
      <c r="T148">
        <v>9.1502667666050197E-3</v>
      </c>
      <c r="U148">
        <v>42433</v>
      </c>
      <c r="V148">
        <v>1.1313639220615901E-2</v>
      </c>
      <c r="W148">
        <v>42438</v>
      </c>
      <c r="X148">
        <v>-8.3211906933478019E-3</v>
      </c>
      <c r="Y148">
        <v>42440</v>
      </c>
      <c r="Z148">
        <v>1.2627537224645602E-2</v>
      </c>
      <c r="AA148">
        <v>42440</v>
      </c>
      <c r="AB148">
        <v>1.4891205632238336E-2</v>
      </c>
      <c r="AC148">
        <v>42433</v>
      </c>
      <c r="AD148">
        <v>-3.2706093189964203E-2</v>
      </c>
      <c r="AE148">
        <v>42429</v>
      </c>
      <c r="AF148">
        <v>0.14699999999999999</v>
      </c>
      <c r="AG148">
        <v>42433</v>
      </c>
      <c r="AH148">
        <v>2.5569999999999999</v>
      </c>
      <c r="AI148">
        <v>42437</v>
      </c>
      <c r="AJ148">
        <v>1.9056999999999999</v>
      </c>
      <c r="AK148">
        <v>42440</v>
      </c>
      <c r="AL148">
        <v>-1.7000000000000001E-2</v>
      </c>
      <c r="AM148">
        <v>42431</v>
      </c>
      <c r="AN148">
        <v>1.397</v>
      </c>
      <c r="AO148">
        <v>42431</v>
      </c>
      <c r="AP148">
        <v>-3.9351594199965589E-2</v>
      </c>
      <c r="AQ148">
        <v>42431</v>
      </c>
      <c r="AR148">
        <v>5.0049067713444639E-3</v>
      </c>
      <c r="AS148">
        <v>42433</v>
      </c>
      <c r="AT148">
        <v>3.3594624860022737E-3</v>
      </c>
      <c r="AU148">
        <v>42431</v>
      </c>
      <c r="AV148">
        <v>-5.0515140831276728E-2</v>
      </c>
    </row>
    <row r="149" spans="1:48" x14ac:dyDescent="0.25">
      <c r="A149">
        <v>42426</v>
      </c>
      <c r="B149">
        <v>2.5131040425072637E-3</v>
      </c>
      <c r="C149">
        <v>42426</v>
      </c>
      <c r="D149">
        <v>2.135231316725994E-3</v>
      </c>
      <c r="E149">
        <v>42426</v>
      </c>
      <c r="F149">
        <v>9.7798259088581752E-3</v>
      </c>
      <c r="G149">
        <v>42426</v>
      </c>
      <c r="H149">
        <v>4.5400889857427629E-4</v>
      </c>
      <c r="I149">
        <v>42436</v>
      </c>
      <c r="J149">
        <v>3.3059095013543427E-3</v>
      </c>
      <c r="K149">
        <v>42430</v>
      </c>
      <c r="L149">
        <v>9.0345040177817193E-3</v>
      </c>
      <c r="M149">
        <v>42432</v>
      </c>
      <c r="N149">
        <v>6.1190718275712097E-3</v>
      </c>
      <c r="O149">
        <v>42430</v>
      </c>
      <c r="P149">
        <v>5.6637397752257179E-3</v>
      </c>
      <c r="Q149">
        <v>42430</v>
      </c>
      <c r="R149">
        <v>1.2482524465748046E-2</v>
      </c>
      <c r="S149">
        <v>42432</v>
      </c>
      <c r="T149">
        <v>-9.4589850606541237E-4</v>
      </c>
      <c r="U149">
        <v>42436</v>
      </c>
      <c r="V149">
        <v>1.9888129272840338E-2</v>
      </c>
      <c r="W149">
        <v>42439</v>
      </c>
      <c r="X149">
        <v>-3.4406821271404375E-3</v>
      </c>
      <c r="Y149">
        <v>42443</v>
      </c>
      <c r="Z149">
        <v>5.1340020827956856E-3</v>
      </c>
      <c r="AA149">
        <v>42443</v>
      </c>
      <c r="AB149">
        <v>5.2877966527875575E-3</v>
      </c>
      <c r="AC149">
        <v>42436</v>
      </c>
      <c r="AD149">
        <v>1.2468735525706487E-2</v>
      </c>
      <c r="AE149">
        <v>42430</v>
      </c>
      <c r="AF149">
        <v>0.107</v>
      </c>
      <c r="AG149">
        <v>42436</v>
      </c>
      <c r="AH149">
        <v>2.552</v>
      </c>
      <c r="AI149">
        <v>42438</v>
      </c>
      <c r="AJ149">
        <v>1.8287</v>
      </c>
      <c r="AK149">
        <v>42443</v>
      </c>
      <c r="AL149">
        <v>-5.0000000000000001E-3</v>
      </c>
      <c r="AM149">
        <v>42432</v>
      </c>
      <c r="AN149">
        <v>1.462</v>
      </c>
      <c r="AO149">
        <v>42432</v>
      </c>
      <c r="AP149">
        <v>8.2264214540015423E-3</v>
      </c>
      <c r="AQ149">
        <v>42432</v>
      </c>
      <c r="AR149">
        <v>-5.3705692803429628E-4</v>
      </c>
      <c r="AS149">
        <v>42436</v>
      </c>
      <c r="AT149">
        <v>2.8521825396825573E-3</v>
      </c>
      <c r="AU149">
        <v>42432</v>
      </c>
      <c r="AV149">
        <v>9.9277978339349371E-3</v>
      </c>
    </row>
    <row r="150" spans="1:48" x14ac:dyDescent="0.25">
      <c r="A150">
        <v>42429</v>
      </c>
      <c r="B150">
        <v>-6.5176908752326845E-3</v>
      </c>
      <c r="C150">
        <v>42429</v>
      </c>
      <c r="D150">
        <v>9.4696969696972388E-4</v>
      </c>
      <c r="E150">
        <v>42429</v>
      </c>
      <c r="F150">
        <v>2.8269357537649142E-3</v>
      </c>
      <c r="G150">
        <v>42429</v>
      </c>
      <c r="H150">
        <v>-7.6238881829733263E-3</v>
      </c>
      <c r="I150">
        <v>42437</v>
      </c>
      <c r="J150">
        <v>8.8500442502215115E-4</v>
      </c>
      <c r="K150">
        <v>42431</v>
      </c>
      <c r="L150">
        <v>1.2240585269492676E-2</v>
      </c>
      <c r="M150">
        <v>42433</v>
      </c>
      <c r="N150">
        <v>-2.5264355165691699E-3</v>
      </c>
      <c r="O150">
        <v>42431</v>
      </c>
      <c r="P150">
        <v>1.7190868199949083E-2</v>
      </c>
      <c r="Q150">
        <v>42431</v>
      </c>
      <c r="R150">
        <v>1.8936778775027197E-2</v>
      </c>
      <c r="S150">
        <v>42433</v>
      </c>
      <c r="T150">
        <v>-2.7004779520617417E-3</v>
      </c>
      <c r="U150">
        <v>42437</v>
      </c>
      <c r="V150">
        <v>-1.5234613040827627E-3</v>
      </c>
      <c r="W150">
        <v>42440</v>
      </c>
      <c r="X150">
        <v>-2.0590354889473694E-3</v>
      </c>
      <c r="Y150">
        <v>42444</v>
      </c>
      <c r="Z150">
        <v>1.7408481203291748E-2</v>
      </c>
      <c r="AA150">
        <v>42444</v>
      </c>
      <c r="AB150">
        <v>1.5176706000058937E-2</v>
      </c>
      <c r="AC150">
        <v>42437</v>
      </c>
      <c r="AD150">
        <v>1.4090177133654347E-3</v>
      </c>
      <c r="AE150">
        <v>42431</v>
      </c>
      <c r="AF150">
        <v>0.14599999999999999</v>
      </c>
      <c r="AG150">
        <v>42437</v>
      </c>
      <c r="AH150">
        <v>2.5819999999999999</v>
      </c>
      <c r="AI150">
        <v>42439</v>
      </c>
      <c r="AJ150">
        <v>1.8759999999999999</v>
      </c>
      <c r="AK150">
        <v>42444</v>
      </c>
      <c r="AL150">
        <v>-3.9E-2</v>
      </c>
      <c r="AM150">
        <v>42433</v>
      </c>
      <c r="AN150">
        <v>1.431</v>
      </c>
      <c r="AO150">
        <v>42433</v>
      </c>
      <c r="AP150">
        <v>-1.8282681599264272E-3</v>
      </c>
      <c r="AQ150">
        <v>42433</v>
      </c>
      <c r="AR150">
        <v>-1.4654877631770091E-4</v>
      </c>
      <c r="AS150">
        <v>42437</v>
      </c>
      <c r="AT150">
        <v>1.236552491653109E-3</v>
      </c>
      <c r="AU150">
        <v>42433</v>
      </c>
      <c r="AV150">
        <v>-6.8683773777608037E-3</v>
      </c>
    </row>
    <row r="151" spans="1:48" x14ac:dyDescent="0.25">
      <c r="A151">
        <v>42430</v>
      </c>
      <c r="B151">
        <v>3.316271357508338E-3</v>
      </c>
      <c r="C151">
        <v>42430</v>
      </c>
      <c r="D151">
        <v>9.0665405234942043E-3</v>
      </c>
      <c r="E151">
        <v>42430</v>
      </c>
      <c r="F151">
        <v>-8.7413250407676335E-3</v>
      </c>
      <c r="G151">
        <v>42430</v>
      </c>
      <c r="H151">
        <v>-5.5789281141394031E-3</v>
      </c>
      <c r="I151">
        <v>42438</v>
      </c>
      <c r="J151">
        <v>-1.1240108704340224E-2</v>
      </c>
      <c r="K151">
        <v>42432</v>
      </c>
      <c r="L151">
        <v>4.0959054560638641E-3</v>
      </c>
      <c r="M151">
        <v>42436</v>
      </c>
      <c r="N151">
        <v>7.408797447066906E-3</v>
      </c>
      <c r="O151">
        <v>42432</v>
      </c>
      <c r="P151">
        <v>8.5936743881804833E-3</v>
      </c>
      <c r="Q151">
        <v>42432</v>
      </c>
      <c r="R151">
        <v>4.1719097860807297E-2</v>
      </c>
      <c r="S151">
        <v>42436</v>
      </c>
      <c r="T151">
        <v>1.1250379253759046E-2</v>
      </c>
      <c r="U151">
        <v>42438</v>
      </c>
      <c r="V151">
        <v>-1.7088800732377285E-2</v>
      </c>
      <c r="W151">
        <v>42443</v>
      </c>
      <c r="X151">
        <v>1.2681826890483805E-2</v>
      </c>
      <c r="Y151">
        <v>42445</v>
      </c>
      <c r="Z151">
        <v>-6.7704359178937246E-3</v>
      </c>
      <c r="AA151">
        <v>42445</v>
      </c>
      <c r="AB151">
        <v>-5.703105184970525E-3</v>
      </c>
      <c r="AC151">
        <v>42438</v>
      </c>
      <c r="AD151">
        <v>3.837368661489271E-2</v>
      </c>
      <c r="AE151">
        <v>42432</v>
      </c>
      <c r="AF151">
        <v>0.20599999999999999</v>
      </c>
      <c r="AG151">
        <v>42438</v>
      </c>
      <c r="AH151">
        <v>2.5569999999999999</v>
      </c>
      <c r="AI151">
        <v>42440</v>
      </c>
      <c r="AJ151">
        <v>1.9323000000000001</v>
      </c>
      <c r="AK151">
        <v>42445</v>
      </c>
      <c r="AL151">
        <v>-7.0000000000000001E-3</v>
      </c>
      <c r="AM151">
        <v>42436</v>
      </c>
      <c r="AN151">
        <v>1.484</v>
      </c>
      <c r="AO151">
        <v>42436</v>
      </c>
      <c r="AP151">
        <v>-3.3042367914259407E-2</v>
      </c>
      <c r="AQ151">
        <v>42436</v>
      </c>
      <c r="AR151">
        <v>6.9376587844438564E-3</v>
      </c>
      <c r="AS151">
        <v>42438</v>
      </c>
      <c r="AT151">
        <v>-7.0396443127083153E-3</v>
      </c>
      <c r="AU151">
        <v>42436</v>
      </c>
      <c r="AV151">
        <v>-3.9554195804195835E-2</v>
      </c>
    </row>
    <row r="152" spans="1:48" x14ac:dyDescent="0.25">
      <c r="A152">
        <v>42431</v>
      </c>
      <c r="B152">
        <v>2.514909822519229E-3</v>
      </c>
      <c r="C152">
        <v>42431</v>
      </c>
      <c r="D152">
        <v>2.9689819517149107E-3</v>
      </c>
      <c r="E152">
        <v>42431</v>
      </c>
      <c r="F152">
        <v>1.4276514209563107E-2</v>
      </c>
      <c r="G152">
        <v>42431</v>
      </c>
      <c r="H152">
        <v>-4.5985468591924761E-4</v>
      </c>
      <c r="I152">
        <v>42439</v>
      </c>
      <c r="J152">
        <v>5.0523933187149872E-3</v>
      </c>
      <c r="K152">
        <v>42433</v>
      </c>
      <c r="L152">
        <v>-1.9910099460100916E-3</v>
      </c>
      <c r="M152">
        <v>42437</v>
      </c>
      <c r="N152">
        <v>-4.6049691729682651E-3</v>
      </c>
      <c r="O152">
        <v>42433</v>
      </c>
      <c r="P152">
        <v>-3.0673628620778715E-3</v>
      </c>
      <c r="Q152">
        <v>42433</v>
      </c>
      <c r="R152">
        <v>6.8760453447314074E-3</v>
      </c>
      <c r="S152">
        <v>42437</v>
      </c>
      <c r="T152">
        <v>-2.7470267427812667E-3</v>
      </c>
      <c r="U152">
        <v>42439</v>
      </c>
      <c r="V152">
        <v>6.2092517851597417E-3</v>
      </c>
      <c r="W152">
        <v>42444</v>
      </c>
      <c r="X152">
        <v>1.2119161445713011E-2</v>
      </c>
      <c r="Y152">
        <v>42446</v>
      </c>
      <c r="Z152">
        <v>-8.332033461334154E-3</v>
      </c>
      <c r="AA152">
        <v>42446</v>
      </c>
      <c r="AB152">
        <v>-8.4397411229665265E-3</v>
      </c>
      <c r="AC152">
        <v>42439</v>
      </c>
      <c r="AD152">
        <v>-1.341838979322485E-2</v>
      </c>
      <c r="AE152">
        <v>42433</v>
      </c>
      <c r="AF152">
        <v>0.16900000000000001</v>
      </c>
      <c r="AG152">
        <v>42439</v>
      </c>
      <c r="AH152">
        <v>2.5529999999999999</v>
      </c>
      <c r="AI152">
        <v>42443</v>
      </c>
      <c r="AJ152">
        <v>1.9839</v>
      </c>
      <c r="AK152">
        <v>42446</v>
      </c>
      <c r="AL152">
        <v>-7.9000000000000001E-2</v>
      </c>
      <c r="AM152">
        <v>42437</v>
      </c>
      <c r="AN152">
        <v>1.48</v>
      </c>
      <c r="AO152">
        <v>42437</v>
      </c>
      <c r="AP152">
        <v>-2.7157500514141564E-2</v>
      </c>
      <c r="AQ152">
        <v>42437</v>
      </c>
      <c r="AR152">
        <v>8.7336244541491581E-4</v>
      </c>
      <c r="AS152">
        <v>42439</v>
      </c>
      <c r="AT152">
        <v>2.4875621890545485E-3</v>
      </c>
      <c r="AU152">
        <v>42437</v>
      </c>
      <c r="AV152">
        <v>-1.3381516429097129E-2</v>
      </c>
    </row>
    <row r="153" spans="1:48" x14ac:dyDescent="0.25">
      <c r="A153">
        <v>42432</v>
      </c>
      <c r="B153">
        <v>9.0309633027523262E-3</v>
      </c>
      <c r="C153">
        <v>42432</v>
      </c>
      <c r="D153">
        <v>9.1142790371581128E-3</v>
      </c>
      <c r="E153">
        <v>42432</v>
      </c>
      <c r="F153">
        <v>4.3062802539761691E-3</v>
      </c>
      <c r="G153">
        <v>42432</v>
      </c>
      <c r="H153">
        <v>0</v>
      </c>
      <c r="I153">
        <v>42440</v>
      </c>
      <c r="J153">
        <v>1.5583684385145347E-4</v>
      </c>
      <c r="K153">
        <v>42436</v>
      </c>
      <c r="L153">
        <v>9.1800873172587227E-3</v>
      </c>
      <c r="M153">
        <v>42438</v>
      </c>
      <c r="N153">
        <v>-8.8056668776645974E-3</v>
      </c>
      <c r="O153">
        <v>42436</v>
      </c>
      <c r="P153">
        <v>8.1251431359468107E-3</v>
      </c>
      <c r="Q153">
        <v>42436</v>
      </c>
      <c r="R153">
        <v>3.0454042081948796E-3</v>
      </c>
      <c r="S153">
        <v>42438</v>
      </c>
      <c r="T153">
        <v>-9.2132505175983592E-3</v>
      </c>
      <c r="U153">
        <v>42440</v>
      </c>
      <c r="V153">
        <v>1.5427337241593619E-3</v>
      </c>
      <c r="W153">
        <v>42445</v>
      </c>
      <c r="X153">
        <v>-7.9910850692884727E-3</v>
      </c>
      <c r="Y153">
        <v>42447</v>
      </c>
      <c r="Z153">
        <v>-2.2427825349274899E-3</v>
      </c>
      <c r="AA153">
        <v>42447</v>
      </c>
      <c r="AB153">
        <v>-1.1245865490627782E-3</v>
      </c>
      <c r="AC153">
        <v>42440</v>
      </c>
      <c r="AD153">
        <v>-1.8060200668896353E-2</v>
      </c>
      <c r="AE153">
        <v>42436</v>
      </c>
      <c r="AF153">
        <v>0.23799999999999999</v>
      </c>
      <c r="AG153">
        <v>42440</v>
      </c>
      <c r="AH153">
        <v>2.589</v>
      </c>
      <c r="AI153">
        <v>42444</v>
      </c>
      <c r="AJ153">
        <v>1.9592000000000001</v>
      </c>
      <c r="AK153">
        <v>42447</v>
      </c>
      <c r="AL153">
        <v>-4.3999999999999997E-2</v>
      </c>
      <c r="AM153">
        <v>42438</v>
      </c>
      <c r="AN153">
        <v>1.385</v>
      </c>
      <c r="AO153">
        <v>42438</v>
      </c>
      <c r="AP153">
        <v>2.2352522308017431E-2</v>
      </c>
      <c r="AQ153">
        <v>42438</v>
      </c>
      <c r="AR153">
        <v>-7.7564475470237593E-4</v>
      </c>
      <c r="AS153">
        <v>42440</v>
      </c>
      <c r="AT153">
        <v>6.9478908188584931E-3</v>
      </c>
      <c r="AU153">
        <v>42438</v>
      </c>
      <c r="AV153">
        <v>2.5568675117207729E-2</v>
      </c>
    </row>
    <row r="154" spans="1:48" x14ac:dyDescent="0.25">
      <c r="A154">
        <v>42433</v>
      </c>
      <c r="B154">
        <v>7.1032817161529316E-3</v>
      </c>
      <c r="C154">
        <v>42433</v>
      </c>
      <c r="D154">
        <v>-1.0807472595336653E-3</v>
      </c>
      <c r="E154">
        <v>42433</v>
      </c>
      <c r="F154">
        <v>9.0513598948389618E-3</v>
      </c>
      <c r="G154">
        <v>42433</v>
      </c>
      <c r="H154">
        <v>8.189179241810729E-3</v>
      </c>
      <c r="I154">
        <v>42443</v>
      </c>
      <c r="J154">
        <v>1.6395502545776264E-2</v>
      </c>
      <c r="K154">
        <v>42437</v>
      </c>
      <c r="L154">
        <v>-3.2154412985625491E-3</v>
      </c>
      <c r="M154">
        <v>42439</v>
      </c>
      <c r="N154">
        <v>3.1229301689292832E-3</v>
      </c>
      <c r="O154">
        <v>42437</v>
      </c>
      <c r="P154">
        <v>-5.3533507827546734E-3</v>
      </c>
      <c r="Q154">
        <v>42437</v>
      </c>
      <c r="R154">
        <v>-1.6928880301775751E-2</v>
      </c>
      <c r="S154">
        <v>42439</v>
      </c>
      <c r="T154">
        <v>3.408734719465123E-3</v>
      </c>
      <c r="U154">
        <v>42443</v>
      </c>
      <c r="V154">
        <v>2.0948860135551417E-2</v>
      </c>
      <c r="W154">
        <v>42446</v>
      </c>
      <c r="X154">
        <v>-4.073024546857873E-3</v>
      </c>
      <c r="Y154">
        <v>42451</v>
      </c>
      <c r="Z154">
        <v>-1.2492043754332327E-2</v>
      </c>
      <c r="AA154">
        <v>42451</v>
      </c>
      <c r="AB154">
        <v>-1.024305172299611E-2</v>
      </c>
      <c r="AC154">
        <v>42443</v>
      </c>
      <c r="AD154">
        <v>-5.0862851952770294E-2</v>
      </c>
      <c r="AE154">
        <v>42437</v>
      </c>
      <c r="AF154">
        <v>0.224</v>
      </c>
      <c r="AG154">
        <v>42443</v>
      </c>
      <c r="AH154">
        <v>2.6779999999999999</v>
      </c>
      <c r="AI154">
        <v>42445</v>
      </c>
      <c r="AJ154">
        <v>1.9699</v>
      </c>
      <c r="AK154">
        <v>42451</v>
      </c>
      <c r="AL154">
        <v>-9.2999999999999999E-2</v>
      </c>
      <c r="AM154">
        <v>42439</v>
      </c>
      <c r="AN154">
        <v>1.47</v>
      </c>
      <c r="AO154">
        <v>42439</v>
      </c>
      <c r="AP154">
        <v>-3.5804847258044115E-3</v>
      </c>
      <c r="AQ154">
        <v>42439</v>
      </c>
      <c r="AR154">
        <v>8.7327770230927193E-4</v>
      </c>
      <c r="AS154">
        <v>42443</v>
      </c>
      <c r="AT154">
        <v>1.2074913750616201E-2</v>
      </c>
      <c r="AU154">
        <v>42439</v>
      </c>
      <c r="AV154">
        <v>-4.3333333333333002E-3</v>
      </c>
    </row>
    <row r="155" spans="1:48" x14ac:dyDescent="0.25">
      <c r="A155">
        <v>42436</v>
      </c>
      <c r="B155">
        <v>3.597122302158251E-3</v>
      </c>
      <c r="C155">
        <v>42436</v>
      </c>
      <c r="D155">
        <v>-7.7279752704795257E-4</v>
      </c>
      <c r="E155">
        <v>42436</v>
      </c>
      <c r="F155">
        <v>4.0570467925136189E-3</v>
      </c>
      <c r="G155">
        <v>42436</v>
      </c>
      <c r="H155">
        <v>4.3807611572512783E-3</v>
      </c>
      <c r="I155">
        <v>42444</v>
      </c>
      <c r="J155">
        <v>-1.2610091039911842E-3</v>
      </c>
      <c r="K155">
        <v>42438</v>
      </c>
      <c r="L155">
        <v>-8.6149260854198051E-3</v>
      </c>
      <c r="M155">
        <v>42440</v>
      </c>
      <c r="N155">
        <v>-2.3134620784133531E-2</v>
      </c>
      <c r="O155">
        <v>42438</v>
      </c>
      <c r="P155">
        <v>-6.3156013227013696E-3</v>
      </c>
      <c r="Q155">
        <v>42438</v>
      </c>
      <c r="R155">
        <v>-9.358914365920068E-5</v>
      </c>
      <c r="S155">
        <v>42440</v>
      </c>
      <c r="T155">
        <v>-1.7835062281169822E-2</v>
      </c>
      <c r="U155">
        <v>42444</v>
      </c>
      <c r="V155">
        <v>-6.0350030175015945E-3</v>
      </c>
      <c r="W155">
        <v>42447</v>
      </c>
      <c r="X155">
        <v>1.4739592050589723E-2</v>
      </c>
      <c r="Y155">
        <v>42452</v>
      </c>
      <c r="Z155">
        <v>1.9356871617674409E-2</v>
      </c>
      <c r="AA155">
        <v>42452</v>
      </c>
      <c r="AB155">
        <v>1.849745362625943E-2</v>
      </c>
      <c r="AC155">
        <v>42444</v>
      </c>
      <c r="AD155">
        <v>-1.5311004784689053E-2</v>
      </c>
      <c r="AE155">
        <v>42438</v>
      </c>
      <c r="AF155">
        <v>0.182</v>
      </c>
      <c r="AG155">
        <v>42444</v>
      </c>
      <c r="AH155">
        <v>2.6920000000000002</v>
      </c>
      <c r="AI155">
        <v>42446</v>
      </c>
      <c r="AJ155">
        <v>1.9081000000000001</v>
      </c>
      <c r="AK155">
        <v>42452</v>
      </c>
      <c r="AL155">
        <v>-9.7000000000000003E-2</v>
      </c>
      <c r="AM155">
        <v>42440</v>
      </c>
      <c r="AN155">
        <v>1.5390000000000001</v>
      </c>
      <c r="AO155">
        <v>42440</v>
      </c>
      <c r="AP155">
        <v>-7.9545206317307104E-2</v>
      </c>
      <c r="AQ155">
        <v>42440</v>
      </c>
      <c r="AR155">
        <v>-1.3572467280659306E-2</v>
      </c>
      <c r="AS155">
        <v>42444</v>
      </c>
      <c r="AT155">
        <v>-2.8000973946920027E-3</v>
      </c>
      <c r="AU155">
        <v>42440</v>
      </c>
      <c r="AV155">
        <v>-4.7162040801143612E-2</v>
      </c>
    </row>
    <row r="156" spans="1:48" x14ac:dyDescent="0.25">
      <c r="A156">
        <v>42437</v>
      </c>
      <c r="B156">
        <v>2.5300442757747454E-3</v>
      </c>
      <c r="C156">
        <v>42437</v>
      </c>
      <c r="D156">
        <v>1.6241299303945134E-3</v>
      </c>
      <c r="E156">
        <v>42437</v>
      </c>
      <c r="F156">
        <v>6.1783695282979778E-5</v>
      </c>
      <c r="G156">
        <v>42437</v>
      </c>
      <c r="H156">
        <v>8.1781008632431096E-4</v>
      </c>
      <c r="I156">
        <v>42445</v>
      </c>
      <c r="J156">
        <v>-1.8369610425620353E-3</v>
      </c>
      <c r="K156">
        <v>42439</v>
      </c>
      <c r="L156">
        <v>4.9114218373211838E-3</v>
      </c>
      <c r="M156">
        <v>42443</v>
      </c>
      <c r="N156">
        <v>3.5057353274058567E-2</v>
      </c>
      <c r="O156">
        <v>42439</v>
      </c>
      <c r="P156">
        <v>4.7201708188846503E-3</v>
      </c>
      <c r="Q156">
        <v>42439</v>
      </c>
      <c r="R156">
        <v>-1.8719580681403336E-4</v>
      </c>
      <c r="S156">
        <v>42443</v>
      </c>
      <c r="T156">
        <v>1.7077211059022268E-2</v>
      </c>
      <c r="U156">
        <v>42445</v>
      </c>
      <c r="V156">
        <v>-1.4268366727383075E-2</v>
      </c>
      <c r="W156">
        <v>42450</v>
      </c>
      <c r="X156">
        <v>1.018326287519411E-2</v>
      </c>
      <c r="Y156">
        <v>42453</v>
      </c>
      <c r="Z156">
        <v>-2.7902666209149718E-3</v>
      </c>
      <c r="AA156">
        <v>42453</v>
      </c>
      <c r="AB156">
        <v>-4.1826954661917659E-3</v>
      </c>
      <c r="AC156">
        <v>42445</v>
      </c>
      <c r="AD156">
        <v>1.4091350826044735E-2</v>
      </c>
      <c r="AE156">
        <v>42439</v>
      </c>
      <c r="AF156">
        <v>0.24</v>
      </c>
      <c r="AG156">
        <v>42445</v>
      </c>
      <c r="AH156">
        <v>2.669</v>
      </c>
      <c r="AI156">
        <v>42447</v>
      </c>
      <c r="AJ156">
        <v>1.8957999999999999</v>
      </c>
      <c r="AK156">
        <v>42453</v>
      </c>
      <c r="AL156">
        <v>-0.114</v>
      </c>
      <c r="AM156">
        <v>42443</v>
      </c>
      <c r="AN156">
        <v>1.575</v>
      </c>
      <c r="AO156">
        <v>42443</v>
      </c>
      <c r="AP156">
        <v>-0.19927617917531903</v>
      </c>
      <c r="AQ156">
        <v>42443</v>
      </c>
      <c r="AR156">
        <v>1.9950859950859989E-2</v>
      </c>
      <c r="AS156">
        <v>42445</v>
      </c>
      <c r="AT156">
        <v>-9.2784763765106915E-3</v>
      </c>
      <c r="AU156">
        <v>42443</v>
      </c>
      <c r="AV156">
        <v>-0.13977502147167409</v>
      </c>
    </row>
    <row r="157" spans="1:48" x14ac:dyDescent="0.25">
      <c r="A157">
        <v>42438</v>
      </c>
      <c r="B157">
        <v>-3.5050823694355859E-3</v>
      </c>
      <c r="C157">
        <v>42438</v>
      </c>
      <c r="D157">
        <v>-3.0885645896068237E-3</v>
      </c>
      <c r="E157">
        <v>42438</v>
      </c>
      <c r="F157">
        <v>-1.0891792543168743E-2</v>
      </c>
      <c r="G157">
        <v>42438</v>
      </c>
      <c r="H157">
        <v>-2.7238060650081053E-4</v>
      </c>
      <c r="I157">
        <v>42446</v>
      </c>
      <c r="J157">
        <v>5.6003928707841766E-3</v>
      </c>
      <c r="K157">
        <v>42440</v>
      </c>
      <c r="L157">
        <v>-1.7014449854823477E-2</v>
      </c>
      <c r="M157">
        <v>42444</v>
      </c>
      <c r="N157">
        <v>1.6186338701654979E-2</v>
      </c>
      <c r="O157">
        <v>42440</v>
      </c>
      <c r="P157">
        <v>-1.5052152059890189E-2</v>
      </c>
      <c r="Q157">
        <v>42440</v>
      </c>
      <c r="R157">
        <v>8.7998502153154856E-3</v>
      </c>
      <c r="S157">
        <v>42444</v>
      </c>
      <c r="T157">
        <v>5.6646888574365395E-3</v>
      </c>
      <c r="U157">
        <v>42446</v>
      </c>
      <c r="V157">
        <v>2.0018478595626776E-2</v>
      </c>
      <c r="W157">
        <v>42451</v>
      </c>
      <c r="X157">
        <v>4.7208487589138759E-3</v>
      </c>
      <c r="Y157">
        <v>42454</v>
      </c>
      <c r="Z157">
        <v>-6.3908080593000349E-3</v>
      </c>
      <c r="AA157">
        <v>42454</v>
      </c>
      <c r="AB157">
        <v>-7.0297610321068404E-3</v>
      </c>
      <c r="AC157">
        <v>42446</v>
      </c>
      <c r="AD157">
        <v>-3.737422137038815E-2</v>
      </c>
      <c r="AE157">
        <v>42440</v>
      </c>
      <c r="AF157">
        <v>0.30599999999999999</v>
      </c>
      <c r="AG157">
        <v>42446</v>
      </c>
      <c r="AH157">
        <v>2.633</v>
      </c>
      <c r="AI157">
        <v>42450</v>
      </c>
      <c r="AJ157">
        <v>1.8732</v>
      </c>
      <c r="AK157">
        <v>42454</v>
      </c>
      <c r="AL157">
        <v>-8.4000000000000005E-2</v>
      </c>
      <c r="AM157">
        <v>42444</v>
      </c>
      <c r="AN157">
        <v>1.5510000000000002</v>
      </c>
      <c r="AO157">
        <v>42444</v>
      </c>
      <c r="AP157">
        <v>7.5473096130762807E-2</v>
      </c>
      <c r="AQ157">
        <v>42444</v>
      </c>
      <c r="AR157">
        <v>9.6357679707059773E-4</v>
      </c>
      <c r="AS157">
        <v>42446</v>
      </c>
      <c r="AT157">
        <v>6.6543438077633077E-3</v>
      </c>
      <c r="AU157">
        <v>42444</v>
      </c>
      <c r="AV157">
        <v>2.9216790334762877E-2</v>
      </c>
    </row>
    <row r="158" spans="1:48" x14ac:dyDescent="0.25">
      <c r="A158">
        <v>42439</v>
      </c>
      <c r="B158">
        <v>1.4069644741465659E-4</v>
      </c>
      <c r="C158">
        <v>42439</v>
      </c>
      <c r="D158">
        <v>1.0068933467584085E-3</v>
      </c>
      <c r="E158">
        <v>42439</v>
      </c>
      <c r="F158">
        <v>6.5333349989380451E-3</v>
      </c>
      <c r="G158">
        <v>42439</v>
      </c>
      <c r="H158">
        <v>-1.0898192716373156E-3</v>
      </c>
      <c r="I158">
        <v>42447</v>
      </c>
      <c r="J158">
        <v>6.5952387999328455E-3</v>
      </c>
      <c r="K158">
        <v>42443</v>
      </c>
      <c r="L158">
        <v>3.2742193156872323E-2</v>
      </c>
      <c r="M158">
        <v>42445</v>
      </c>
      <c r="N158">
        <v>-5.6464996906987475E-3</v>
      </c>
      <c r="O158">
        <v>42443</v>
      </c>
      <c r="P158">
        <v>3.4677761395996987E-2</v>
      </c>
      <c r="Q158">
        <v>42443</v>
      </c>
      <c r="R158">
        <v>6.7186340014847801E-2</v>
      </c>
      <c r="S158">
        <v>42445</v>
      </c>
      <c r="T158">
        <v>-5.6036290786239951E-3</v>
      </c>
      <c r="U158">
        <v>42447</v>
      </c>
      <c r="V158">
        <v>2.2041062801932521E-2</v>
      </c>
      <c r="W158">
        <v>42452</v>
      </c>
      <c r="X158">
        <v>-1.5756432404552267E-3</v>
      </c>
      <c r="Y158">
        <v>42457</v>
      </c>
      <c r="Z158">
        <v>6.5366944642921698E-3</v>
      </c>
      <c r="AA158">
        <v>42457</v>
      </c>
      <c r="AB158">
        <v>8.4452351599353381E-3</v>
      </c>
      <c r="AC158">
        <v>42447</v>
      </c>
      <c r="AD158">
        <v>-2.9865604778496868E-2</v>
      </c>
      <c r="AE158">
        <v>42443</v>
      </c>
      <c r="AF158">
        <v>0.27100000000000002</v>
      </c>
      <c r="AG158">
        <v>42447</v>
      </c>
      <c r="AH158">
        <v>2.5529999999999999</v>
      </c>
      <c r="AI158">
        <v>42451</v>
      </c>
      <c r="AJ158">
        <v>1.9155</v>
      </c>
      <c r="AK158">
        <v>42457</v>
      </c>
      <c r="AL158">
        <v>-9.2999999999999999E-2</v>
      </c>
      <c r="AM158">
        <v>42445</v>
      </c>
      <c r="AN158">
        <v>1.5369999999999999</v>
      </c>
      <c r="AO158">
        <v>42445</v>
      </c>
      <c r="AP158">
        <v>5.6631851627304552E-2</v>
      </c>
      <c r="AQ158">
        <v>42445</v>
      </c>
      <c r="AR158">
        <v>-1.4632268001540161E-2</v>
      </c>
      <c r="AS158">
        <v>42447</v>
      </c>
      <c r="AT158">
        <v>6.3655282164278848E-3</v>
      </c>
      <c r="AU158">
        <v>42445</v>
      </c>
      <c r="AV158">
        <v>3.425196850393708E-2</v>
      </c>
    </row>
    <row r="159" spans="1:48" x14ac:dyDescent="0.25">
      <c r="A159">
        <v>42440</v>
      </c>
      <c r="B159">
        <v>4.5016529506927139E-3</v>
      </c>
      <c r="C159">
        <v>42440</v>
      </c>
      <c r="D159">
        <v>-1.1451562983596397E-2</v>
      </c>
      <c r="E159">
        <v>42440</v>
      </c>
      <c r="F159">
        <v>3.0965323801721567E-3</v>
      </c>
      <c r="G159">
        <v>42440</v>
      </c>
      <c r="H159">
        <v>1.6183289389944289E-2</v>
      </c>
      <c r="I159">
        <v>42450</v>
      </c>
      <c r="J159">
        <v>4.4055885797735783E-3</v>
      </c>
      <c r="K159">
        <v>42444</v>
      </c>
      <c r="L159">
        <v>3.0715880332712331E-3</v>
      </c>
      <c r="M159">
        <v>42446</v>
      </c>
      <c r="N159">
        <v>4.9890022498828568E-3</v>
      </c>
      <c r="O159">
        <v>42444</v>
      </c>
      <c r="P159">
        <v>5.9145032207690296E-3</v>
      </c>
      <c r="Q159">
        <v>42444</v>
      </c>
      <c r="R159">
        <v>-1.4782608695652621E-3</v>
      </c>
      <c r="S159">
        <v>42446</v>
      </c>
      <c r="T159">
        <v>5.7850445523348615E-3</v>
      </c>
      <c r="U159">
        <v>42450</v>
      </c>
      <c r="V159">
        <v>5.2732644017725594E-3</v>
      </c>
      <c r="W159">
        <v>42453</v>
      </c>
      <c r="X159">
        <v>-3.1279523588795266E-3</v>
      </c>
      <c r="Y159">
        <v>42458</v>
      </c>
      <c r="Z159">
        <v>7.7411007042977875E-3</v>
      </c>
      <c r="AA159">
        <v>42458</v>
      </c>
      <c r="AB159">
        <v>1.1566194502397487E-2</v>
      </c>
      <c r="AC159">
        <v>42450</v>
      </c>
      <c r="AD159">
        <v>-7.1831708568494967E-3</v>
      </c>
      <c r="AE159">
        <v>42444</v>
      </c>
      <c r="AF159">
        <v>0.27900000000000003</v>
      </c>
      <c r="AG159">
        <v>42450</v>
      </c>
      <c r="AH159">
        <v>2.5499999999999998</v>
      </c>
      <c r="AI159">
        <v>42452</v>
      </c>
      <c r="AJ159">
        <v>1.9403000000000001</v>
      </c>
      <c r="AK159">
        <v>42458</v>
      </c>
      <c r="AL159">
        <v>-8.4000000000000005E-2</v>
      </c>
      <c r="AM159">
        <v>42446</v>
      </c>
      <c r="AN159">
        <v>1.5230000000000001</v>
      </c>
      <c r="AO159">
        <v>42446</v>
      </c>
      <c r="AP159">
        <v>1.0523707683480321E-2</v>
      </c>
      <c r="AQ159">
        <v>42446</v>
      </c>
      <c r="AR159">
        <v>-1.6608050019538689E-3</v>
      </c>
      <c r="AS159">
        <v>42450</v>
      </c>
      <c r="AT159">
        <v>2.3111543607834406E-3</v>
      </c>
      <c r="AU159">
        <v>42446</v>
      </c>
      <c r="AV159">
        <v>-3.1610201751046674E-3</v>
      </c>
    </row>
    <row r="160" spans="1:48" x14ac:dyDescent="0.25">
      <c r="A160">
        <v>42443</v>
      </c>
      <c r="B160">
        <v>7.0723338701772498E-3</v>
      </c>
      <c r="C160">
        <v>42443</v>
      </c>
      <c r="D160">
        <v>9.5491546649968395E-3</v>
      </c>
      <c r="E160">
        <v>42443</v>
      </c>
      <c r="F160">
        <v>1.3127370133686478E-2</v>
      </c>
      <c r="G160">
        <v>42443</v>
      </c>
      <c r="H160">
        <v>-1.8788583698666761E-3</v>
      </c>
      <c r="I160">
        <v>42451</v>
      </c>
      <c r="J160">
        <v>9.8556777486114022E-4</v>
      </c>
      <c r="K160">
        <v>42445</v>
      </c>
      <c r="L160">
        <v>-7.5356311534885423E-3</v>
      </c>
      <c r="M160">
        <v>42447</v>
      </c>
      <c r="N160">
        <v>-9.1361568842709406E-3</v>
      </c>
      <c r="O160">
        <v>42445</v>
      </c>
      <c r="P160">
        <v>-8.0110479369206455E-3</v>
      </c>
      <c r="Q160">
        <v>42445</v>
      </c>
      <c r="R160">
        <v>-2.3600104502307651E-2</v>
      </c>
      <c r="S160">
        <v>42447</v>
      </c>
      <c r="T160">
        <v>4.1502779536521928E-3</v>
      </c>
      <c r="U160">
        <v>42451</v>
      </c>
      <c r="V160">
        <v>2.1011798933248116E-3</v>
      </c>
      <c r="W160">
        <v>42458</v>
      </c>
      <c r="X160">
        <v>-1.207543419385293E-2</v>
      </c>
      <c r="Y160">
        <v>42459</v>
      </c>
      <c r="Z160">
        <v>-1.7998910960834724E-3</v>
      </c>
      <c r="AA160">
        <v>42459</v>
      </c>
      <c r="AB160">
        <v>-3.0755870752976477E-3</v>
      </c>
      <c r="AC160">
        <v>42451</v>
      </c>
      <c r="AD160">
        <v>-2.8423772609819209E-2</v>
      </c>
      <c r="AE160">
        <v>42445</v>
      </c>
      <c r="AF160">
        <v>0.316</v>
      </c>
      <c r="AG160">
        <v>42451</v>
      </c>
      <c r="AH160">
        <v>2.5640000000000001</v>
      </c>
      <c r="AI160">
        <v>42453</v>
      </c>
      <c r="AJ160">
        <v>1.8786</v>
      </c>
      <c r="AK160">
        <v>42459</v>
      </c>
      <c r="AL160">
        <v>-8.3000000000000004E-2</v>
      </c>
      <c r="AM160">
        <v>42447</v>
      </c>
      <c r="AN160">
        <v>1.4550000000000001</v>
      </c>
      <c r="AO160">
        <v>42447</v>
      </c>
      <c r="AP160">
        <v>-7.735091817114248E-2</v>
      </c>
      <c r="AQ160">
        <v>42447</v>
      </c>
      <c r="AR160">
        <v>1.4678539974557481E-3</v>
      </c>
      <c r="AS160">
        <v>42451</v>
      </c>
      <c r="AT160">
        <v>-1.0922330097087318E-3</v>
      </c>
      <c r="AU160">
        <v>42447</v>
      </c>
      <c r="AV160">
        <v>-5.0250964602229553E-2</v>
      </c>
    </row>
    <row r="161" spans="1:48" x14ac:dyDescent="0.25">
      <c r="A161">
        <v>42444</v>
      </c>
      <c r="B161">
        <v>-5.5625086914197208E-3</v>
      </c>
      <c r="C161">
        <v>42444</v>
      </c>
      <c r="D161">
        <v>-1.3180338036905548E-3</v>
      </c>
      <c r="E161">
        <v>42444</v>
      </c>
      <c r="F161">
        <v>-5.9779323315157784E-3</v>
      </c>
      <c r="G161">
        <v>42444</v>
      </c>
      <c r="H161">
        <v>-4.7508067407672216E-3</v>
      </c>
      <c r="I161">
        <v>42452</v>
      </c>
      <c r="J161">
        <v>-8.7736400857851837E-4</v>
      </c>
      <c r="K161">
        <v>42446</v>
      </c>
      <c r="L161">
        <v>-2.1530956059410133E-3</v>
      </c>
      <c r="M161">
        <v>42450</v>
      </c>
      <c r="N161">
        <v>5.9238592021995107E-3</v>
      </c>
      <c r="O161">
        <v>42446</v>
      </c>
      <c r="P161">
        <v>-1.6823106340940752E-3</v>
      </c>
      <c r="Q161">
        <v>42446</v>
      </c>
      <c r="R161">
        <v>-1.6678558687120981E-2</v>
      </c>
      <c r="S161">
        <v>42450</v>
      </c>
      <c r="T161">
        <v>-1.8512784787263481E-3</v>
      </c>
      <c r="U161">
        <v>42452</v>
      </c>
      <c r="V161">
        <v>-2.3460410557184508E-3</v>
      </c>
      <c r="W161">
        <v>42459</v>
      </c>
      <c r="X161">
        <v>3.2695354744594063E-4</v>
      </c>
      <c r="Y161">
        <v>42460</v>
      </c>
      <c r="Z161">
        <v>-1.3130038068164818E-2</v>
      </c>
      <c r="AA161">
        <v>42460</v>
      </c>
      <c r="AB161">
        <v>-1.5468931475029035E-2</v>
      </c>
      <c r="AC161">
        <v>42452</v>
      </c>
      <c r="AD161">
        <v>-1.3297872340425565E-2</v>
      </c>
      <c r="AE161">
        <v>42446</v>
      </c>
      <c r="AF161">
        <v>0.311</v>
      </c>
      <c r="AG161">
        <v>42452</v>
      </c>
      <c r="AH161">
        <v>2.601</v>
      </c>
      <c r="AI161">
        <v>42457</v>
      </c>
      <c r="AJ161">
        <v>1.9</v>
      </c>
      <c r="AK161">
        <v>42460</v>
      </c>
      <c r="AL161">
        <v>-8.7999999999999995E-2</v>
      </c>
      <c r="AM161">
        <v>42450</v>
      </c>
      <c r="AN161">
        <v>1.448</v>
      </c>
      <c r="AO161">
        <v>42450</v>
      </c>
      <c r="AP161">
        <v>-1.5343301117529351E-2</v>
      </c>
      <c r="AQ161">
        <v>42450</v>
      </c>
      <c r="AR161">
        <v>1.6611295681063787E-3</v>
      </c>
      <c r="AS161">
        <v>42452</v>
      </c>
      <c r="AT161">
        <v>-2.6728222573199067E-3</v>
      </c>
      <c r="AU161">
        <v>42450</v>
      </c>
      <c r="AV161">
        <v>-3.4192377962480869E-3</v>
      </c>
    </row>
    <row r="162" spans="1:48" x14ac:dyDescent="0.25">
      <c r="A162">
        <v>42445</v>
      </c>
      <c r="B162">
        <v>-1.0557963921129954E-2</v>
      </c>
      <c r="C162">
        <v>42445</v>
      </c>
      <c r="D162">
        <v>-1.1023988820743735E-2</v>
      </c>
      <c r="E162">
        <v>42445</v>
      </c>
      <c r="F162">
        <v>-1.6266355427237533E-2</v>
      </c>
      <c r="G162">
        <v>42445</v>
      </c>
      <c r="H162">
        <v>5.403944879762701E-4</v>
      </c>
      <c r="I162">
        <v>42453</v>
      </c>
      <c r="J162">
        <v>-6.3859888769636219E-3</v>
      </c>
      <c r="K162">
        <v>42447</v>
      </c>
      <c r="L162">
        <v>-4.5059377100604703E-3</v>
      </c>
      <c r="M162">
        <v>42451</v>
      </c>
      <c r="N162">
        <v>-2.1706797443421522E-4</v>
      </c>
      <c r="O162">
        <v>42447</v>
      </c>
      <c r="P162">
        <v>-6.1886644568182048E-3</v>
      </c>
      <c r="Q162">
        <v>42447</v>
      </c>
      <c r="R162">
        <v>-1.7505668934240437E-2</v>
      </c>
      <c r="S162">
        <v>42451</v>
      </c>
      <c r="T162">
        <v>-8.1749504009931417E-4</v>
      </c>
      <c r="U162">
        <v>42453</v>
      </c>
      <c r="V162">
        <v>-1.7048794826572733E-2</v>
      </c>
      <c r="W162">
        <v>42460</v>
      </c>
      <c r="X162">
        <v>2.0584157633486422E-2</v>
      </c>
      <c r="Y162">
        <v>42461</v>
      </c>
      <c r="Z162">
        <v>-7.126623915217567E-3</v>
      </c>
      <c r="AA162">
        <v>42461</v>
      </c>
      <c r="AB162">
        <v>-6.7021064816521481E-3</v>
      </c>
      <c r="AC162">
        <v>42453</v>
      </c>
      <c r="AD162">
        <v>4.6361185983827546E-2</v>
      </c>
      <c r="AE162">
        <v>42447</v>
      </c>
      <c r="AF162">
        <v>0.23</v>
      </c>
      <c r="AG162">
        <v>42453</v>
      </c>
      <c r="AH162">
        <v>2.649</v>
      </c>
      <c r="AI162">
        <v>42458</v>
      </c>
      <c r="AJ162">
        <v>1.8860000000000001</v>
      </c>
      <c r="AK162">
        <v>42461</v>
      </c>
      <c r="AL162">
        <v>-2.9000000000000001E-2</v>
      </c>
      <c r="AM162">
        <v>42451</v>
      </c>
      <c r="AN162">
        <v>1.4769999999999999</v>
      </c>
      <c r="AO162">
        <v>42451</v>
      </c>
      <c r="AP162">
        <v>1.1633522727272583E-2</v>
      </c>
      <c r="AQ162">
        <v>42451</v>
      </c>
      <c r="AR162">
        <v>9.755145839429602E-5</v>
      </c>
      <c r="AS162">
        <v>42453</v>
      </c>
      <c r="AT162">
        <v>-4.6290656596419399E-3</v>
      </c>
      <c r="AU162">
        <v>42451</v>
      </c>
      <c r="AV162">
        <v>-4.7020091987412194E-2</v>
      </c>
    </row>
    <row r="163" spans="1:48" x14ac:dyDescent="0.25">
      <c r="A163">
        <v>42446</v>
      </c>
      <c r="B163">
        <v>7.6319694721220799E-3</v>
      </c>
      <c r="C163">
        <v>42446</v>
      </c>
      <c r="D163">
        <v>-2.3549729178115042E-3</v>
      </c>
      <c r="E163">
        <v>42446</v>
      </c>
      <c r="F163">
        <v>2.2792271858727009E-3</v>
      </c>
      <c r="G163">
        <v>42446</v>
      </c>
      <c r="H163">
        <v>1.0351966873705987E-2</v>
      </c>
      <c r="I163">
        <v>42457</v>
      </c>
      <c r="J163">
        <v>-3.7806069592627445E-4</v>
      </c>
      <c r="K163">
        <v>42450</v>
      </c>
      <c r="L163">
        <v>4.4160445115679625E-3</v>
      </c>
      <c r="M163">
        <v>42452</v>
      </c>
      <c r="N163">
        <v>4.1573521606974584E-3</v>
      </c>
      <c r="O163">
        <v>42450</v>
      </c>
      <c r="P163">
        <v>5.4779665472708405E-3</v>
      </c>
      <c r="Q163">
        <v>42450</v>
      </c>
      <c r="R163">
        <v>8.4933530280650871E-3</v>
      </c>
      <c r="S163">
        <v>42452</v>
      </c>
      <c r="T163">
        <v>1.3194105339409123E-3</v>
      </c>
      <c r="U163">
        <v>42457</v>
      </c>
      <c r="V163">
        <v>-2.3923444976076125E-3</v>
      </c>
      <c r="W163">
        <v>42461</v>
      </c>
      <c r="X163">
        <v>1.157843244213641E-3</v>
      </c>
      <c r="Y163">
        <v>42464</v>
      </c>
      <c r="Z163">
        <v>-3.5474772162707335E-2</v>
      </c>
      <c r="AA163">
        <v>42464</v>
      </c>
      <c r="AB163">
        <v>-3.3996437054631845E-2</v>
      </c>
      <c r="AC163">
        <v>42457</v>
      </c>
      <c r="AD163">
        <v>-5.6671818650180228E-3</v>
      </c>
      <c r="AE163">
        <v>42450</v>
      </c>
      <c r="AF163">
        <v>0.21199999999999999</v>
      </c>
      <c r="AG163">
        <v>42458</v>
      </c>
      <c r="AH163">
        <v>2.58</v>
      </c>
      <c r="AI163">
        <v>42459</v>
      </c>
      <c r="AJ163">
        <v>1.8035000000000001</v>
      </c>
      <c r="AK163">
        <v>42464</v>
      </c>
      <c r="AL163">
        <v>-5.8999999999999997E-2</v>
      </c>
      <c r="AM163">
        <v>42452</v>
      </c>
      <c r="AN163">
        <v>1.456</v>
      </c>
      <c r="AO163">
        <v>42452</v>
      </c>
      <c r="AP163">
        <v>2.5105660006459196E-2</v>
      </c>
      <c r="AQ163">
        <v>42452</v>
      </c>
      <c r="AR163">
        <v>8.7787748731948945E-4</v>
      </c>
      <c r="AS163">
        <v>42457</v>
      </c>
      <c r="AT163">
        <v>-4.4058254803573949E-3</v>
      </c>
      <c r="AU163">
        <v>42452</v>
      </c>
      <c r="AV163">
        <v>2.3474464618959079E-2</v>
      </c>
    </row>
    <row r="164" spans="1:48" x14ac:dyDescent="0.25">
      <c r="A164">
        <v>42447</v>
      </c>
      <c r="B164">
        <v>1.5639245388877177E-2</v>
      </c>
      <c r="C164">
        <v>42447</v>
      </c>
      <c r="D164">
        <v>6.7668581320325938E-3</v>
      </c>
      <c r="E164">
        <v>42447</v>
      </c>
      <c r="F164">
        <v>5.0340483592614671E-3</v>
      </c>
      <c r="G164">
        <v>42447</v>
      </c>
      <c r="H164">
        <v>8.3749109052029258E-3</v>
      </c>
      <c r="I164">
        <v>42458</v>
      </c>
      <c r="J164">
        <v>5.4520270734892406E-4</v>
      </c>
      <c r="K164">
        <v>42451</v>
      </c>
      <c r="L164">
        <v>-7.7781338305124015E-3</v>
      </c>
      <c r="M164">
        <v>42453</v>
      </c>
      <c r="N164">
        <v>3.2962962962963527E-3</v>
      </c>
      <c r="O164">
        <v>42451</v>
      </c>
      <c r="P164">
        <v>-3.5950414573644451E-3</v>
      </c>
      <c r="Q164">
        <v>42451</v>
      </c>
      <c r="R164">
        <v>-4.485536433540771E-3</v>
      </c>
      <c r="S164">
        <v>42453</v>
      </c>
      <c r="T164">
        <v>1.0286238401742143E-3</v>
      </c>
      <c r="U164">
        <v>42458</v>
      </c>
      <c r="V164">
        <v>3.2973621103118411E-3</v>
      </c>
      <c r="W164">
        <v>42465</v>
      </c>
      <c r="X164">
        <v>-1.2623120241284091E-2</v>
      </c>
      <c r="Y164">
        <v>42465</v>
      </c>
      <c r="Z164">
        <v>-2.5296705798506514E-3</v>
      </c>
      <c r="AA164">
        <v>42465</v>
      </c>
      <c r="AB164">
        <v>1.0066082680189048E-3</v>
      </c>
      <c r="AC164">
        <v>42458</v>
      </c>
      <c r="AD164">
        <v>-1.2953367875647714E-2</v>
      </c>
      <c r="AE164">
        <v>42451</v>
      </c>
      <c r="AF164">
        <v>0.23</v>
      </c>
      <c r="AG164">
        <v>42459</v>
      </c>
      <c r="AH164">
        <v>2.5739999999999998</v>
      </c>
      <c r="AI164">
        <v>42460</v>
      </c>
      <c r="AJ164">
        <v>1.8228</v>
      </c>
      <c r="AK164">
        <v>42465</v>
      </c>
      <c r="AL164">
        <v>-7.4999999999999997E-2</v>
      </c>
      <c r="AM164">
        <v>42453</v>
      </c>
      <c r="AN164">
        <v>1.4490000000000001</v>
      </c>
      <c r="AO164">
        <v>42453</v>
      </c>
      <c r="AP164">
        <v>1.9340611174270883E-2</v>
      </c>
      <c r="AQ164">
        <v>42453</v>
      </c>
      <c r="AR164">
        <v>-1.949127765324965E-4</v>
      </c>
      <c r="AS164">
        <v>42458</v>
      </c>
      <c r="AT164">
        <v>-4.5482483097725179E-3</v>
      </c>
      <c r="AU164">
        <v>42453</v>
      </c>
      <c r="AV164">
        <v>2.7588785788978942E-2</v>
      </c>
    </row>
    <row r="165" spans="1:48" x14ac:dyDescent="0.25">
      <c r="A165">
        <v>42450</v>
      </c>
      <c r="B165">
        <v>-4.1430741610271049E-4</v>
      </c>
      <c r="C165">
        <v>42450</v>
      </c>
      <c r="D165">
        <v>4.1422430636965935E-3</v>
      </c>
      <c r="E165">
        <v>42450</v>
      </c>
      <c r="F165">
        <v>9.7945014412803566E-4</v>
      </c>
      <c r="G165">
        <v>42450</v>
      </c>
      <c r="H165">
        <v>-4.2410319844494726E-3</v>
      </c>
      <c r="I165">
        <v>42459</v>
      </c>
      <c r="J165">
        <v>8.8166711666382014E-3</v>
      </c>
      <c r="K165">
        <v>42452</v>
      </c>
      <c r="L165">
        <v>9.4177695469532807E-4</v>
      </c>
      <c r="M165">
        <v>42458</v>
      </c>
      <c r="N165">
        <v>-1.7118746713785327E-2</v>
      </c>
      <c r="O165">
        <v>42452</v>
      </c>
      <c r="P165">
        <v>8.0688277567686484E-4</v>
      </c>
      <c r="Q165">
        <v>42452</v>
      </c>
      <c r="R165">
        <v>-5.2413793103447404E-3</v>
      </c>
      <c r="S165">
        <v>42458</v>
      </c>
      <c r="T165">
        <v>-1.4942467547760852E-2</v>
      </c>
      <c r="U165">
        <v>42459</v>
      </c>
      <c r="V165">
        <v>1.3743651030773796E-2</v>
      </c>
      <c r="W165">
        <v>42466</v>
      </c>
      <c r="X165">
        <v>-1.2973188506410049E-2</v>
      </c>
      <c r="Y165">
        <v>42466</v>
      </c>
      <c r="Z165">
        <v>-2.4216551605226511E-2</v>
      </c>
      <c r="AA165">
        <v>42466</v>
      </c>
      <c r="AB165">
        <v>-2.6360433250685267E-2</v>
      </c>
      <c r="AC165">
        <v>42459</v>
      </c>
      <c r="AD165">
        <v>-5.7742782152231054E-2</v>
      </c>
      <c r="AE165">
        <v>42452</v>
      </c>
      <c r="AF165">
        <v>0.21099999999999999</v>
      </c>
      <c r="AG165">
        <v>42460</v>
      </c>
      <c r="AH165">
        <v>2.496</v>
      </c>
      <c r="AI165">
        <v>42461</v>
      </c>
      <c r="AJ165">
        <v>1.7686999999999999</v>
      </c>
      <c r="AK165">
        <v>42466</v>
      </c>
      <c r="AL165">
        <v>-5.2999999999999999E-2</v>
      </c>
      <c r="AM165">
        <v>42458</v>
      </c>
      <c r="AN165">
        <v>1.4530000000000001</v>
      </c>
      <c r="AO165">
        <v>42454</v>
      </c>
      <c r="AP165">
        <v>2.9562342950053111E-2</v>
      </c>
      <c r="AQ165">
        <v>42458</v>
      </c>
      <c r="AR165">
        <v>-2.8267862364753649E-3</v>
      </c>
      <c r="AS165">
        <v>42459</v>
      </c>
      <c r="AT165">
        <v>3.8281057051123835E-3</v>
      </c>
      <c r="AU165">
        <v>42454</v>
      </c>
      <c r="AV165">
        <v>3.1156911681829103E-2</v>
      </c>
    </row>
    <row r="166" spans="1:48" x14ac:dyDescent="0.25">
      <c r="A166">
        <v>42451</v>
      </c>
      <c r="B166">
        <v>-7.3915446255871098E-3</v>
      </c>
      <c r="C166">
        <v>42451</v>
      </c>
      <c r="D166">
        <v>-5.136986301369828E-3</v>
      </c>
      <c r="E166">
        <v>42451</v>
      </c>
      <c r="F166">
        <v>-3.7963003102685633E-3</v>
      </c>
      <c r="G166">
        <v>42451</v>
      </c>
      <c r="H166">
        <v>-2.5732031943210831E-3</v>
      </c>
      <c r="I166">
        <v>42460</v>
      </c>
      <c r="J166">
        <v>4.3503437939473866E-3</v>
      </c>
      <c r="K166">
        <v>42453</v>
      </c>
      <c r="L166">
        <v>-1.8028100370717226E-3</v>
      </c>
      <c r="M166">
        <v>42459</v>
      </c>
      <c r="N166">
        <v>3.7142117577793066E-3</v>
      </c>
      <c r="O166">
        <v>42453</v>
      </c>
      <c r="P166">
        <v>-2.8873601793375503E-3</v>
      </c>
      <c r="Q166">
        <v>42453</v>
      </c>
      <c r="R166">
        <v>-1.9227213902754836E-2</v>
      </c>
      <c r="S166">
        <v>42459</v>
      </c>
      <c r="T166">
        <v>-9.498106929028971E-5</v>
      </c>
      <c r="U166">
        <v>42460</v>
      </c>
      <c r="V166">
        <v>1.0315355142941351E-2</v>
      </c>
      <c r="W166">
        <v>42467</v>
      </c>
      <c r="X166">
        <v>1.7601887153146922E-3</v>
      </c>
      <c r="Y166">
        <v>42467</v>
      </c>
      <c r="Z166">
        <v>-1.1097819716998636E-3</v>
      </c>
      <c r="AA166">
        <v>42467</v>
      </c>
      <c r="AB166">
        <v>-4.8881635484909758E-4</v>
      </c>
      <c r="AC166">
        <v>42460</v>
      </c>
      <c r="AD166">
        <v>-2.4512534818941334E-2</v>
      </c>
      <c r="AE166">
        <v>42453</v>
      </c>
      <c r="AF166">
        <v>0.19400000000000001</v>
      </c>
      <c r="AG166">
        <v>42461</v>
      </c>
      <c r="AH166">
        <v>2.4889999999999999</v>
      </c>
      <c r="AI166">
        <v>42464</v>
      </c>
      <c r="AJ166">
        <v>1.7705</v>
      </c>
      <c r="AK166">
        <v>42467</v>
      </c>
      <c r="AL166">
        <v>-5.8000000000000003E-2</v>
      </c>
      <c r="AM166">
        <v>42459</v>
      </c>
      <c r="AN166">
        <v>1.411</v>
      </c>
      <c r="AO166">
        <v>42459</v>
      </c>
      <c r="AP166">
        <v>-5.7035461178036595E-3</v>
      </c>
      <c r="AQ166">
        <v>42459</v>
      </c>
      <c r="AR166">
        <v>1.9550342130987275E-3</v>
      </c>
      <c r="AS166">
        <v>42460</v>
      </c>
      <c r="AT166">
        <v>3.5674744741049924E-3</v>
      </c>
      <c r="AU166">
        <v>42459</v>
      </c>
      <c r="AV166">
        <v>5.6995627732667753E-3</v>
      </c>
    </row>
    <row r="167" spans="1:48" x14ac:dyDescent="0.25">
      <c r="A167">
        <v>42452</v>
      </c>
      <c r="B167">
        <v>-1.1204676734637098E-2</v>
      </c>
      <c r="C167">
        <v>42452</v>
      </c>
      <c r="D167">
        <v>-8.9970270693162657E-3</v>
      </c>
      <c r="E167">
        <v>42452</v>
      </c>
      <c r="F167">
        <v>-7.5345020514734351E-3</v>
      </c>
      <c r="G167">
        <v>42452</v>
      </c>
      <c r="H167">
        <v>-2.1350413664266155E-3</v>
      </c>
      <c r="I167">
        <v>42461</v>
      </c>
      <c r="J167">
        <v>-2.0397780953995692E-3</v>
      </c>
      <c r="K167">
        <v>42458</v>
      </c>
      <c r="L167">
        <v>-2.1315647900758905E-2</v>
      </c>
      <c r="M167">
        <v>42460</v>
      </c>
      <c r="N167">
        <v>1.6046820672455553E-2</v>
      </c>
      <c r="O167">
        <v>42458</v>
      </c>
      <c r="P167">
        <v>-1.8304507595926944E-2</v>
      </c>
      <c r="Q167">
        <v>42458</v>
      </c>
      <c r="R167">
        <v>-2.3656927426955576E-2</v>
      </c>
      <c r="S167">
        <v>42460</v>
      </c>
      <c r="T167">
        <v>1.5930493457148032E-2</v>
      </c>
      <c r="U167">
        <v>42461</v>
      </c>
      <c r="V167">
        <v>-8.7514585764292274E-4</v>
      </c>
      <c r="W167">
        <v>42468</v>
      </c>
      <c r="X167">
        <v>2.646445661449448E-3</v>
      </c>
      <c r="Y167">
        <v>42468</v>
      </c>
      <c r="Z167">
        <v>2.1940318261879366E-3</v>
      </c>
      <c r="AA167">
        <v>42468</v>
      </c>
      <c r="AB167">
        <v>3.8572273713273209E-3</v>
      </c>
      <c r="AC167">
        <v>42461</v>
      </c>
      <c r="AD167">
        <v>6.2821245002855353E-3</v>
      </c>
      <c r="AE167">
        <v>42458</v>
      </c>
      <c r="AF167">
        <v>0.18</v>
      </c>
      <c r="AG167">
        <v>42464</v>
      </c>
      <c r="AH167">
        <v>2.5270000000000001</v>
      </c>
      <c r="AI167">
        <v>42465</v>
      </c>
      <c r="AJ167">
        <v>1.7618</v>
      </c>
      <c r="AK167">
        <v>42468</v>
      </c>
      <c r="AL167">
        <v>-5.1999999999999998E-2</v>
      </c>
      <c r="AM167">
        <v>42460</v>
      </c>
      <c r="AN167">
        <v>1.4339999999999999</v>
      </c>
      <c r="AO167">
        <v>42460</v>
      </c>
      <c r="AP167">
        <v>-5.5669318211650998E-2</v>
      </c>
      <c r="AQ167">
        <v>42460</v>
      </c>
      <c r="AR167">
        <v>1.3658536585365866E-3</v>
      </c>
      <c r="AS167">
        <v>42461</v>
      </c>
      <c r="AT167">
        <v>1.3483696984555316E-3</v>
      </c>
      <c r="AU167">
        <v>42460</v>
      </c>
      <c r="AV167">
        <v>-3.7025075692881049E-2</v>
      </c>
    </row>
    <row r="168" spans="1:48" x14ac:dyDescent="0.25">
      <c r="A168">
        <v>42453</v>
      </c>
      <c r="B168">
        <v>-6.4048423423423984E-3</v>
      </c>
      <c r="C168">
        <v>42453</v>
      </c>
      <c r="D168">
        <v>-3.2367569274492913E-3</v>
      </c>
      <c r="E168">
        <v>42453</v>
      </c>
      <c r="F168">
        <v>-6.4516937261976937E-3</v>
      </c>
      <c r="G168">
        <v>42453</v>
      </c>
      <c r="H168">
        <v>-3.2094142818933635E-3</v>
      </c>
      <c r="I168">
        <v>42464</v>
      </c>
      <c r="J168">
        <v>6.3308961325216906E-3</v>
      </c>
      <c r="K168">
        <v>42459</v>
      </c>
      <c r="L168">
        <v>8.5433565529091648E-3</v>
      </c>
      <c r="M168">
        <v>42461</v>
      </c>
      <c r="N168">
        <v>-8.0723746617018532E-3</v>
      </c>
      <c r="O168">
        <v>42459</v>
      </c>
      <c r="P168">
        <v>6.0735319228721885E-3</v>
      </c>
      <c r="Q168">
        <v>42459</v>
      </c>
      <c r="R168">
        <v>-5.0197895549763949E-3</v>
      </c>
      <c r="S168">
        <v>42461</v>
      </c>
      <c r="T168">
        <v>-4.5573472917880276E-3</v>
      </c>
      <c r="U168">
        <v>42464</v>
      </c>
      <c r="V168">
        <v>-2.9197080291971655E-3</v>
      </c>
      <c r="W168">
        <v>42471</v>
      </c>
      <c r="X168">
        <v>3.6952446618259138E-3</v>
      </c>
      <c r="Y168">
        <v>42471</v>
      </c>
      <c r="Z168">
        <v>4.5511573450904841E-3</v>
      </c>
      <c r="AA168">
        <v>42471</v>
      </c>
      <c r="AB168">
        <v>1.1825810912748258E-2</v>
      </c>
      <c r="AC168">
        <v>42464</v>
      </c>
      <c r="AD168">
        <v>-2.8376844494892195E-2</v>
      </c>
      <c r="AE168">
        <v>42459</v>
      </c>
      <c r="AF168">
        <v>0.13700000000000001</v>
      </c>
      <c r="AG168">
        <v>42465</v>
      </c>
      <c r="AH168">
        <v>2.4649999999999999</v>
      </c>
      <c r="AI168">
        <v>42466</v>
      </c>
      <c r="AJ168">
        <v>1.7201</v>
      </c>
      <c r="AK168">
        <v>42471</v>
      </c>
      <c r="AL168">
        <v>-7.4999999999999997E-2</v>
      </c>
      <c r="AM168">
        <v>42461</v>
      </c>
      <c r="AN168">
        <v>1.415</v>
      </c>
      <c r="AO168">
        <v>42461</v>
      </c>
      <c r="AP168">
        <v>1.4817697835726618E-2</v>
      </c>
      <c r="AQ168">
        <v>42461</v>
      </c>
      <c r="AR168">
        <v>1.94855806703087E-4</v>
      </c>
      <c r="AS168">
        <v>42464</v>
      </c>
      <c r="AT168">
        <v>-3.9172481331863906E-3</v>
      </c>
      <c r="AU168">
        <v>42461</v>
      </c>
      <c r="AV168">
        <v>-2.1289769172723738E-2</v>
      </c>
    </row>
    <row r="169" spans="1:48" x14ac:dyDescent="0.25">
      <c r="A169">
        <v>42454</v>
      </c>
      <c r="B169">
        <v>2.5501168803570007E-3</v>
      </c>
      <c r="C169">
        <v>42454</v>
      </c>
      <c r="D169">
        <v>3.0096626009821215E-3</v>
      </c>
      <c r="E169">
        <v>42454</v>
      </c>
      <c r="F169">
        <v>7.3068630294166326E-3</v>
      </c>
      <c r="G169">
        <v>42454</v>
      </c>
      <c r="H169">
        <v>-6.2606206958248922E-4</v>
      </c>
      <c r="I169">
        <v>42465</v>
      </c>
      <c r="J169">
        <v>-3.2082517199124583E-3</v>
      </c>
      <c r="K169">
        <v>42460</v>
      </c>
      <c r="L169">
        <v>1.7805329919595492E-2</v>
      </c>
      <c r="M169">
        <v>42464</v>
      </c>
      <c r="N169">
        <v>-1.7146137026604835E-2</v>
      </c>
      <c r="O169">
        <v>42460</v>
      </c>
      <c r="P169">
        <v>1.3055473281706087E-2</v>
      </c>
      <c r="Q169">
        <v>42460</v>
      </c>
      <c r="R169">
        <v>-7.7617153390896476E-4</v>
      </c>
      <c r="S169">
        <v>42464</v>
      </c>
      <c r="T169">
        <v>-4.672140439521244E-3</v>
      </c>
      <c r="U169">
        <v>42465</v>
      </c>
      <c r="V169">
        <v>-1.2005856515373226E-2</v>
      </c>
      <c r="W169">
        <v>42472</v>
      </c>
      <c r="X169">
        <v>6.3042272670352784E-3</v>
      </c>
      <c r="Y169">
        <v>42472</v>
      </c>
      <c r="Z169">
        <v>-4.4490036355546714E-3</v>
      </c>
      <c r="AA169">
        <v>42472</v>
      </c>
      <c r="AB169">
        <v>-6.1350169683698219E-3</v>
      </c>
      <c r="AC169">
        <v>42465</v>
      </c>
      <c r="AD169">
        <v>2.6285046728971917E-2</v>
      </c>
      <c r="AE169">
        <v>42460</v>
      </c>
      <c r="AF169">
        <v>0.156</v>
      </c>
      <c r="AG169">
        <v>42466</v>
      </c>
      <c r="AH169">
        <v>2.4510000000000001</v>
      </c>
      <c r="AI169">
        <v>42467</v>
      </c>
      <c r="AJ169">
        <v>1.7549000000000001</v>
      </c>
      <c r="AK169">
        <v>42472</v>
      </c>
      <c r="AL169">
        <v>-8.5999999999999993E-2</v>
      </c>
      <c r="AM169">
        <v>42464</v>
      </c>
      <c r="AN169">
        <v>1.409</v>
      </c>
      <c r="AO169">
        <v>42464</v>
      </c>
      <c r="AP169">
        <v>1.2396071609571679E-2</v>
      </c>
      <c r="AQ169">
        <v>42464</v>
      </c>
      <c r="AR169">
        <v>9.7408922657304942E-5</v>
      </c>
      <c r="AS169">
        <v>42465</v>
      </c>
      <c r="AT169">
        <v>-2.4579083200196861E-3</v>
      </c>
      <c r="AU169">
        <v>42464</v>
      </c>
      <c r="AV169">
        <v>5.8484349258647317E-3</v>
      </c>
    </row>
    <row r="170" spans="1:48" x14ac:dyDescent="0.25">
      <c r="A170">
        <v>42457</v>
      </c>
      <c r="B170">
        <v>-1.4837843566735121E-3</v>
      </c>
      <c r="C170">
        <v>42457</v>
      </c>
      <c r="D170">
        <v>-7.8963992419445184E-4</v>
      </c>
      <c r="E170">
        <v>42457</v>
      </c>
      <c r="F170">
        <v>-5.4450890929225171E-4</v>
      </c>
      <c r="G170">
        <v>42457</v>
      </c>
      <c r="H170">
        <v>-6.2645426883833899E-4</v>
      </c>
      <c r="I170">
        <v>42466</v>
      </c>
      <c r="J170">
        <v>-1.0144569799577008E-2</v>
      </c>
      <c r="K170">
        <v>42461</v>
      </c>
      <c r="L170">
        <v>-1.335607345840395E-2</v>
      </c>
      <c r="M170">
        <v>42465</v>
      </c>
      <c r="N170">
        <v>2.8015322666274933E-3</v>
      </c>
      <c r="O170">
        <v>42461</v>
      </c>
      <c r="P170">
        <v>-1.2867514207811848E-2</v>
      </c>
      <c r="Q170">
        <v>42461</v>
      </c>
      <c r="R170">
        <v>-1.5632585687930911E-2</v>
      </c>
      <c r="S170">
        <v>42465</v>
      </c>
      <c r="T170">
        <v>3.0377234158525113E-3</v>
      </c>
      <c r="U170">
        <v>42466</v>
      </c>
      <c r="V170">
        <v>-1.9561351511559133E-2</v>
      </c>
      <c r="W170">
        <v>42473</v>
      </c>
      <c r="X170">
        <v>3.3421390400949491E-3</v>
      </c>
      <c r="Y170">
        <v>42473</v>
      </c>
      <c r="Z170">
        <v>1.1279190762821578E-2</v>
      </c>
      <c r="AA170">
        <v>42473</v>
      </c>
      <c r="AB170">
        <v>1.528375749146349E-2</v>
      </c>
      <c r="AC170">
        <v>42466</v>
      </c>
      <c r="AD170">
        <v>5.7484348321001688E-2</v>
      </c>
      <c r="AE170">
        <v>42461</v>
      </c>
      <c r="AF170">
        <v>0.153</v>
      </c>
      <c r="AG170">
        <v>42467</v>
      </c>
      <c r="AH170">
        <v>2.4350000000000001</v>
      </c>
      <c r="AI170">
        <v>42468</v>
      </c>
      <c r="AJ170">
        <v>1.6888999999999998</v>
      </c>
      <c r="AK170">
        <v>42473</v>
      </c>
      <c r="AL170">
        <v>-0.10199999999999999</v>
      </c>
      <c r="AM170">
        <v>42465</v>
      </c>
      <c r="AN170">
        <v>1.429</v>
      </c>
      <c r="AO170">
        <v>42465</v>
      </c>
      <c r="AP170">
        <v>-9.0513042537072597E-3</v>
      </c>
      <c r="AQ170">
        <v>42465</v>
      </c>
      <c r="AR170">
        <v>3.1167819226647353E-3</v>
      </c>
      <c r="AS170">
        <v>42466</v>
      </c>
      <c r="AT170">
        <v>-3.6959467783663769E-3</v>
      </c>
      <c r="AU170">
        <v>42465</v>
      </c>
      <c r="AV170">
        <v>-3.8358856768486715E-3</v>
      </c>
    </row>
    <row r="171" spans="1:48" x14ac:dyDescent="0.25">
      <c r="A171">
        <v>42458</v>
      </c>
      <c r="B171">
        <v>8.6328898952732214E-3</v>
      </c>
      <c r="C171">
        <v>42458</v>
      </c>
      <c r="D171">
        <v>6.0850324008216994E-3</v>
      </c>
      <c r="E171">
        <v>42458</v>
      </c>
      <c r="F171">
        <v>1.267455695409847E-2</v>
      </c>
      <c r="G171">
        <v>42458</v>
      </c>
      <c r="H171">
        <v>2.5969374048535609E-3</v>
      </c>
      <c r="I171">
        <v>42467</v>
      </c>
      <c r="J171">
        <v>1.0507683957812652E-2</v>
      </c>
      <c r="K171">
        <v>42464</v>
      </c>
      <c r="L171">
        <v>-1.432591572293207E-2</v>
      </c>
      <c r="M171">
        <v>42466</v>
      </c>
      <c r="N171">
        <v>-2.6340652896331473E-2</v>
      </c>
      <c r="O171">
        <v>42464</v>
      </c>
      <c r="P171">
        <v>-1.7188420362537427E-2</v>
      </c>
      <c r="Q171">
        <v>42464</v>
      </c>
      <c r="R171">
        <v>-1.2329848096271467E-2</v>
      </c>
      <c r="S171">
        <v>42466</v>
      </c>
      <c r="T171">
        <v>-1.1921060486121182E-2</v>
      </c>
      <c r="U171">
        <v>42467</v>
      </c>
      <c r="V171">
        <v>1.2091898428053138E-2</v>
      </c>
      <c r="W171">
        <v>42474</v>
      </c>
      <c r="X171">
        <v>2.9146305595027622E-2</v>
      </c>
      <c r="Y171">
        <v>42474</v>
      </c>
      <c r="Z171">
        <v>2.8403287380899478E-2</v>
      </c>
      <c r="AA171">
        <v>42474</v>
      </c>
      <c r="AB171">
        <v>2.5466579443568005E-2</v>
      </c>
      <c r="AC171">
        <v>42467</v>
      </c>
      <c r="AD171">
        <v>-6.4585575888051583E-2</v>
      </c>
      <c r="AE171">
        <v>42464</v>
      </c>
      <c r="AF171">
        <v>0.13400000000000001</v>
      </c>
      <c r="AG171">
        <v>42468</v>
      </c>
      <c r="AH171">
        <v>2.452</v>
      </c>
      <c r="AI171">
        <v>42471</v>
      </c>
      <c r="AJ171">
        <v>1.7166999999999999</v>
      </c>
      <c r="AK171">
        <v>42474</v>
      </c>
      <c r="AL171">
        <v>-7.5999999999999998E-2</v>
      </c>
      <c r="AM171">
        <v>42466</v>
      </c>
      <c r="AN171">
        <v>1.375</v>
      </c>
      <c r="AO171">
        <v>42466</v>
      </c>
      <c r="AP171">
        <v>5.4708299769261393E-2</v>
      </c>
      <c r="AQ171">
        <v>42466</v>
      </c>
      <c r="AR171">
        <v>-4.7091950674822414E-3</v>
      </c>
      <c r="AS171">
        <v>42467</v>
      </c>
      <c r="AT171">
        <v>8.4085569432421625E-3</v>
      </c>
      <c r="AU171">
        <v>42466</v>
      </c>
      <c r="AV171">
        <v>4.7339068213505975E-2</v>
      </c>
    </row>
    <row r="172" spans="1:48" x14ac:dyDescent="0.25">
      <c r="A172">
        <v>42459</v>
      </c>
      <c r="B172">
        <v>9.1202469482252191E-3</v>
      </c>
      <c r="C172">
        <v>42459</v>
      </c>
      <c r="D172">
        <v>6.2838740083281941E-4</v>
      </c>
      <c r="E172">
        <v>42459</v>
      </c>
      <c r="F172">
        <v>2.4796863598699481E-3</v>
      </c>
      <c r="G172">
        <v>42459</v>
      </c>
      <c r="H172">
        <v>8.4851732761701548E-3</v>
      </c>
      <c r="I172">
        <v>42468</v>
      </c>
      <c r="J172">
        <v>-1.1975845083371128E-2</v>
      </c>
      <c r="K172">
        <v>42465</v>
      </c>
      <c r="L172">
        <v>5.3166876434442845E-3</v>
      </c>
      <c r="M172">
        <v>42467</v>
      </c>
      <c r="N172">
        <v>6.3941961820950244E-3</v>
      </c>
      <c r="O172">
        <v>42465</v>
      </c>
      <c r="P172">
        <v>3.0474590963267545E-3</v>
      </c>
      <c r="Q172">
        <v>42465</v>
      </c>
      <c r="R172">
        <v>-5.6925996204932883E-3</v>
      </c>
      <c r="S172">
        <v>42467</v>
      </c>
      <c r="T172">
        <v>1.1557600024953985E-2</v>
      </c>
      <c r="U172">
        <v>42468</v>
      </c>
      <c r="V172">
        <v>-2.001194743130208E-2</v>
      </c>
      <c r="W172">
        <v>42475</v>
      </c>
      <c r="X172">
        <v>6.5456473683123129E-3</v>
      </c>
      <c r="Y172">
        <v>42475</v>
      </c>
      <c r="Z172">
        <v>3.2343744849284706E-2</v>
      </c>
      <c r="AA172">
        <v>42475</v>
      </c>
      <c r="AB172">
        <v>2.9202065383806985E-2</v>
      </c>
      <c r="AC172">
        <v>42468</v>
      </c>
      <c r="AD172">
        <v>9.090909090909105E-2</v>
      </c>
      <c r="AE172">
        <v>42465</v>
      </c>
      <c r="AF172">
        <v>0.13100000000000001</v>
      </c>
      <c r="AG172">
        <v>42471</v>
      </c>
      <c r="AH172">
        <v>2.4039999999999999</v>
      </c>
      <c r="AI172">
        <v>42472</v>
      </c>
      <c r="AJ172">
        <v>1.7254</v>
      </c>
      <c r="AK172">
        <v>42475</v>
      </c>
      <c r="AL172">
        <v>-9.1999999999999998E-2</v>
      </c>
      <c r="AM172">
        <v>42467</v>
      </c>
      <c r="AN172">
        <v>1.381</v>
      </c>
      <c r="AO172">
        <v>42467</v>
      </c>
      <c r="AP172">
        <v>-3.4433656957929548E-3</v>
      </c>
      <c r="AQ172">
        <v>42467</v>
      </c>
      <c r="AR172">
        <v>1.5121213599336158E-3</v>
      </c>
      <c r="AS172">
        <v>42468</v>
      </c>
      <c r="AT172">
        <v>-4.9049662783566816E-3</v>
      </c>
      <c r="AU172">
        <v>42467</v>
      </c>
      <c r="AV172">
        <v>-7.6514913657771411E-3</v>
      </c>
    </row>
    <row r="173" spans="1:48" x14ac:dyDescent="0.25">
      <c r="A173">
        <v>42460</v>
      </c>
      <c r="B173">
        <v>-4.1713014460520448E-4</v>
      </c>
      <c r="C173">
        <v>42460</v>
      </c>
      <c r="D173">
        <v>-4.4744485438418247E-3</v>
      </c>
      <c r="E173">
        <v>42460</v>
      </c>
      <c r="F173">
        <v>-2.8436603645560776E-3</v>
      </c>
      <c r="G173">
        <v>42460</v>
      </c>
      <c r="H173">
        <v>4.1626073864138302E-3</v>
      </c>
      <c r="I173">
        <v>42471</v>
      </c>
      <c r="J173">
        <v>2.7866066574921966E-3</v>
      </c>
      <c r="K173">
        <v>42466</v>
      </c>
      <c r="L173">
        <v>-2.1849296468303248E-2</v>
      </c>
      <c r="M173">
        <v>42468</v>
      </c>
      <c r="N173">
        <v>-9.7553018283527138E-3</v>
      </c>
      <c r="O173">
        <v>42466</v>
      </c>
      <c r="P173">
        <v>-2.4281971994544849E-2</v>
      </c>
      <c r="Q173">
        <v>42466</v>
      </c>
      <c r="R173">
        <v>-3.4150261149055949E-2</v>
      </c>
      <c r="S173">
        <v>42468</v>
      </c>
      <c r="T173">
        <v>-4.0151713101890252E-3</v>
      </c>
      <c r="U173">
        <v>42471</v>
      </c>
      <c r="V173">
        <v>1.7372752209692255E-2</v>
      </c>
      <c r="W173">
        <v>42478</v>
      </c>
      <c r="X173">
        <v>-3.831378304135491E-4</v>
      </c>
      <c r="Y173">
        <v>42478</v>
      </c>
      <c r="Z173">
        <v>-3.7265574875599006E-3</v>
      </c>
      <c r="AA173">
        <v>42478</v>
      </c>
      <c r="AB173">
        <v>-7.255624020126028E-3</v>
      </c>
      <c r="AC173">
        <v>42471</v>
      </c>
      <c r="AD173">
        <v>-2.6329113924050684E-2</v>
      </c>
      <c r="AE173">
        <v>42466</v>
      </c>
      <c r="AF173">
        <v>9.8000000000000004E-2</v>
      </c>
      <c r="AG173">
        <v>42472</v>
      </c>
      <c r="AH173">
        <v>2.4089999999999998</v>
      </c>
      <c r="AI173">
        <v>42473</v>
      </c>
      <c r="AJ173">
        <v>1.7761</v>
      </c>
      <c r="AK173">
        <v>42478</v>
      </c>
      <c r="AL173">
        <v>-0.115</v>
      </c>
      <c r="AM173">
        <v>42468</v>
      </c>
      <c r="AN173">
        <v>1.3280000000000001</v>
      </c>
      <c r="AO173">
        <v>42468</v>
      </c>
      <c r="AP173">
        <v>6.1753091551491224E-2</v>
      </c>
      <c r="AQ173">
        <v>42468</v>
      </c>
      <c r="AR173">
        <v>2.9222676797191482E-4</v>
      </c>
      <c r="AS173">
        <v>42471</v>
      </c>
      <c r="AT173">
        <v>4.5594577942080772E-3</v>
      </c>
      <c r="AU173">
        <v>42468</v>
      </c>
      <c r="AV173">
        <v>5.7839734483315031E-2</v>
      </c>
    </row>
    <row r="174" spans="1:48" x14ac:dyDescent="0.25">
      <c r="A174">
        <v>42461</v>
      </c>
      <c r="B174">
        <v>-1.2519126443176765E-3</v>
      </c>
      <c r="C174">
        <v>42461</v>
      </c>
      <c r="D174">
        <v>-4.9676707143982979E-3</v>
      </c>
      <c r="E174">
        <v>42461</v>
      </c>
      <c r="F174">
        <v>3.0930258453132353E-5</v>
      </c>
      <c r="G174">
        <v>42461</v>
      </c>
      <c r="H174">
        <v>3.7043570294583716E-3</v>
      </c>
      <c r="I174">
        <v>42472</v>
      </c>
      <c r="J174">
        <v>-2.7397929283062838E-3</v>
      </c>
      <c r="K174">
        <v>42467</v>
      </c>
      <c r="L174">
        <v>8.0841732779959319E-3</v>
      </c>
      <c r="M174">
        <v>42471</v>
      </c>
      <c r="N174">
        <v>9.6153240817491437E-3</v>
      </c>
      <c r="O174">
        <v>42467</v>
      </c>
      <c r="P174">
        <v>6.5770581417476937E-3</v>
      </c>
      <c r="Q174">
        <v>42467</v>
      </c>
      <c r="R174">
        <v>1.6638935108153063E-3</v>
      </c>
      <c r="S174">
        <v>42471</v>
      </c>
      <c r="T174">
        <v>1.1002315505084681E-2</v>
      </c>
      <c r="U174">
        <v>42472</v>
      </c>
      <c r="V174">
        <v>1.2881965248651817E-2</v>
      </c>
      <c r="AC174">
        <v>42472</v>
      </c>
      <c r="AD174">
        <v>1.6207314959265195E-2</v>
      </c>
      <c r="AE174">
        <v>42467</v>
      </c>
      <c r="AF174">
        <v>0.11899999999999999</v>
      </c>
      <c r="AG174">
        <v>42473</v>
      </c>
      <c r="AH174">
        <v>2.4649999999999999</v>
      </c>
      <c r="AI174">
        <v>42474</v>
      </c>
      <c r="AJ174">
        <v>1.7639</v>
      </c>
      <c r="AM174">
        <v>42471</v>
      </c>
      <c r="AN174">
        <v>1.363</v>
      </c>
      <c r="AO174">
        <v>42471</v>
      </c>
      <c r="AP174">
        <v>-2.7686021189654797E-2</v>
      </c>
      <c r="AQ174">
        <v>42471</v>
      </c>
      <c r="AR174">
        <v>-9.7380465478580369E-5</v>
      </c>
      <c r="AS174">
        <v>42472</v>
      </c>
      <c r="AT174">
        <v>1.3493621197251393E-3</v>
      </c>
      <c r="AU174">
        <v>42471</v>
      </c>
      <c r="AV174">
        <v>5.1025291316728616E-3</v>
      </c>
    </row>
    <row r="175" spans="1:48" x14ac:dyDescent="0.25">
      <c r="A175">
        <v>42464</v>
      </c>
      <c r="B175">
        <v>-9.261838440111303E-3</v>
      </c>
      <c r="C175">
        <v>42464</v>
      </c>
      <c r="D175">
        <v>-1.0539662413820539E-2</v>
      </c>
      <c r="E175">
        <v>42464</v>
      </c>
      <c r="F175">
        <v>-1.7079160455031883E-2</v>
      </c>
      <c r="G175">
        <v>42464</v>
      </c>
      <c r="H175">
        <v>9.6660808435866663E-4</v>
      </c>
      <c r="I175">
        <v>42473</v>
      </c>
      <c r="J175">
        <v>9.6621433013872604E-3</v>
      </c>
      <c r="K175">
        <v>42468</v>
      </c>
      <c r="L175">
        <v>-9.0392658426380335E-3</v>
      </c>
      <c r="M175">
        <v>42472</v>
      </c>
      <c r="N175">
        <v>6.3114070914733755E-3</v>
      </c>
      <c r="O175">
        <v>42468</v>
      </c>
      <c r="P175">
        <v>-1.2989111007231768E-2</v>
      </c>
      <c r="Q175">
        <v>42468</v>
      </c>
      <c r="R175">
        <v>-2.9381229235880379E-2</v>
      </c>
      <c r="S175">
        <v>42472</v>
      </c>
      <c r="T175">
        <v>-6.9144366668227875E-4</v>
      </c>
      <c r="U175">
        <v>42473</v>
      </c>
      <c r="V175">
        <v>1.5380065069505955E-2</v>
      </c>
      <c r="AC175">
        <v>42473</v>
      </c>
      <c r="AD175">
        <v>-3.4115138592750616E-2</v>
      </c>
      <c r="AE175">
        <v>42468</v>
      </c>
      <c r="AF175">
        <v>8.8999999999999996E-2</v>
      </c>
      <c r="AG175">
        <v>42474</v>
      </c>
      <c r="AH175">
        <v>2.5179999999999998</v>
      </c>
      <c r="AI175">
        <v>42475</v>
      </c>
      <c r="AJ175">
        <v>1.7919</v>
      </c>
      <c r="AM175">
        <v>42472</v>
      </c>
      <c r="AN175">
        <v>1.3940000000000001</v>
      </c>
      <c r="AO175">
        <v>42472</v>
      </c>
      <c r="AP175">
        <v>-1.9112928593897349E-2</v>
      </c>
      <c r="AQ175">
        <v>42472</v>
      </c>
      <c r="AR175">
        <v>1.7530190884300634E-3</v>
      </c>
      <c r="AS175">
        <v>42473</v>
      </c>
      <c r="AT175">
        <v>5.8801911062109635E-3</v>
      </c>
      <c r="AU175">
        <v>42472</v>
      </c>
      <c r="AV175">
        <v>-1.7167088230918059E-2</v>
      </c>
    </row>
    <row r="176" spans="1:48" x14ac:dyDescent="0.25">
      <c r="A176">
        <v>42465</v>
      </c>
      <c r="B176">
        <v>2.6006888310958765E-3</v>
      </c>
      <c r="C176">
        <v>42465</v>
      </c>
      <c r="D176">
        <v>2.9633189171873742E-3</v>
      </c>
      <c r="E176">
        <v>42465</v>
      </c>
      <c r="F176">
        <v>-5.4752105124034056E-4</v>
      </c>
      <c r="G176">
        <v>42465</v>
      </c>
      <c r="H176">
        <v>0</v>
      </c>
      <c r="I176">
        <v>42474</v>
      </c>
      <c r="J176">
        <v>1.0040160642570406E-2</v>
      </c>
      <c r="K176">
        <v>42471</v>
      </c>
      <c r="L176">
        <v>1.3474143352072865E-2</v>
      </c>
      <c r="M176">
        <v>42473</v>
      </c>
      <c r="N176">
        <v>8.1049345295203246E-3</v>
      </c>
      <c r="O176">
        <v>42471</v>
      </c>
      <c r="P176">
        <v>1.4072441208119457E-2</v>
      </c>
      <c r="Q176">
        <v>42471</v>
      </c>
      <c r="R176">
        <v>2.9949727243555602E-2</v>
      </c>
      <c r="S176">
        <v>42473</v>
      </c>
      <c r="T176">
        <v>6.8176099817423008E-3</v>
      </c>
      <c r="U176">
        <v>42474</v>
      </c>
      <c r="V176">
        <v>1.7768715409262947E-2</v>
      </c>
      <c r="AC176">
        <v>42474</v>
      </c>
      <c r="AD176">
        <v>-5.0220750551876359E-2</v>
      </c>
      <c r="AE176">
        <v>42471</v>
      </c>
      <c r="AF176">
        <v>9.5000000000000001E-2</v>
      </c>
      <c r="AG176">
        <v>42475</v>
      </c>
      <c r="AH176">
        <v>2.5209999999999999</v>
      </c>
      <c r="AI176">
        <v>42478</v>
      </c>
      <c r="AJ176">
        <v>1.7518</v>
      </c>
      <c r="AM176">
        <v>42473</v>
      </c>
      <c r="AN176">
        <v>1.4419999999999999</v>
      </c>
      <c r="AO176">
        <v>42473</v>
      </c>
      <c r="AP176">
        <v>-1.2584021755862373E-2</v>
      </c>
      <c r="AQ176">
        <v>42473</v>
      </c>
      <c r="AR176">
        <v>1.7499513902392572E-3</v>
      </c>
      <c r="AS176">
        <v>42474</v>
      </c>
      <c r="AT176">
        <v>6.5765436609426242E-3</v>
      </c>
      <c r="AU176">
        <v>42473</v>
      </c>
      <c r="AV176">
        <v>-3.3486637136256325E-3</v>
      </c>
    </row>
    <row r="177" spans="1:48" x14ac:dyDescent="0.25">
      <c r="A177">
        <v>42466</v>
      </c>
      <c r="B177">
        <v>-7.2209758833426951E-3</v>
      </c>
      <c r="C177">
        <v>42466</v>
      </c>
      <c r="D177">
        <v>-6.7076579094466071E-3</v>
      </c>
      <c r="E177">
        <v>42466</v>
      </c>
      <c r="F177">
        <v>-1.6170164535202258E-2</v>
      </c>
      <c r="G177">
        <v>42466</v>
      </c>
      <c r="H177">
        <v>-6.1452023527341915E-4</v>
      </c>
      <c r="I177">
        <v>42475</v>
      </c>
      <c r="J177">
        <v>1.7287578874580767E-4</v>
      </c>
      <c r="K177">
        <v>42472</v>
      </c>
      <c r="L177">
        <v>2.2100243544218579E-3</v>
      </c>
      <c r="M177">
        <v>42474</v>
      </c>
      <c r="N177">
        <v>2.7109646395471199E-2</v>
      </c>
      <c r="O177">
        <v>42472</v>
      </c>
      <c r="P177">
        <v>4.2067596618109437E-3</v>
      </c>
      <c r="Q177">
        <v>42472</v>
      </c>
      <c r="R177">
        <v>1.5266382801952361E-2</v>
      </c>
      <c r="S177">
        <v>42474</v>
      </c>
      <c r="T177">
        <v>1.9303503946405121E-2</v>
      </c>
      <c r="U177">
        <v>42475</v>
      </c>
      <c r="V177">
        <v>-4.8654836863192275E-3</v>
      </c>
      <c r="AC177">
        <v>42475</v>
      </c>
      <c r="AD177">
        <v>-3.4863451481698116E-3</v>
      </c>
      <c r="AE177">
        <v>42472</v>
      </c>
      <c r="AF177">
        <v>0.111</v>
      </c>
      <c r="AG177">
        <v>42478</v>
      </c>
      <c r="AH177">
        <v>2.5569999999999999</v>
      </c>
      <c r="AM177">
        <v>42474</v>
      </c>
      <c r="AN177">
        <v>1.423</v>
      </c>
      <c r="AO177">
        <v>42474</v>
      </c>
      <c r="AP177">
        <v>-3.7505683663527134E-2</v>
      </c>
      <c r="AQ177">
        <v>42474</v>
      </c>
      <c r="AR177">
        <v>5.4347826086955653E-3</v>
      </c>
      <c r="AS177">
        <v>42475</v>
      </c>
      <c r="AT177">
        <v>-3.6297640653359942E-4</v>
      </c>
      <c r="AU177">
        <v>42474</v>
      </c>
      <c r="AV177">
        <v>-4.6215538847117821E-2</v>
      </c>
    </row>
    <row r="178" spans="1:48" x14ac:dyDescent="0.25">
      <c r="A178">
        <v>42467</v>
      </c>
      <c r="B178">
        <v>-2.6834263117011536E-3</v>
      </c>
      <c r="C178">
        <v>42467</v>
      </c>
      <c r="D178">
        <v>-3.9392234102421098E-3</v>
      </c>
      <c r="E178">
        <v>42467</v>
      </c>
      <c r="F178">
        <v>-7.565138918223413E-3</v>
      </c>
      <c r="G178">
        <v>42467</v>
      </c>
      <c r="H178">
        <v>1.31763879128588E-3</v>
      </c>
      <c r="I178">
        <v>42478</v>
      </c>
      <c r="J178">
        <v>-9.8426141983321003E-4</v>
      </c>
      <c r="K178">
        <v>42473</v>
      </c>
      <c r="L178">
        <v>7.7168688248236972E-3</v>
      </c>
      <c r="M178">
        <v>42475</v>
      </c>
      <c r="N178">
        <v>6.7374153459469621E-3</v>
      </c>
      <c r="O178">
        <v>42473</v>
      </c>
      <c r="P178">
        <v>6.1075907161884935E-3</v>
      </c>
      <c r="Q178">
        <v>42473</v>
      </c>
      <c r="R178">
        <v>-4.1939443535189413E-3</v>
      </c>
      <c r="S178">
        <v>42475</v>
      </c>
      <c r="T178">
        <v>3.4732645071655632E-4</v>
      </c>
      <c r="U178">
        <v>42478</v>
      </c>
      <c r="V178">
        <v>-5.7520851308600074E-3</v>
      </c>
      <c r="AC178">
        <v>42478</v>
      </c>
      <c r="AD178">
        <v>-1.282798833819232E-2</v>
      </c>
      <c r="AE178">
        <v>42473</v>
      </c>
      <c r="AF178">
        <v>0.16500000000000001</v>
      </c>
      <c r="AM178">
        <v>42475</v>
      </c>
      <c r="AN178">
        <v>1.45</v>
      </c>
      <c r="AO178">
        <v>42475</v>
      </c>
      <c r="AP178">
        <v>-3.3676168880250379E-2</v>
      </c>
      <c r="AQ178">
        <v>42475</v>
      </c>
      <c r="AR178">
        <v>6.7567567567583531E-4</v>
      </c>
      <c r="AS178">
        <v>42478</v>
      </c>
      <c r="AT178">
        <v>-1.5734688937304453E-3</v>
      </c>
      <c r="AU178">
        <v>42475</v>
      </c>
      <c r="AV178">
        <v>-1.9687095890585482E-2</v>
      </c>
    </row>
    <row r="179" spans="1:48" x14ac:dyDescent="0.25">
      <c r="A179">
        <v>42468</v>
      </c>
      <c r="B179">
        <v>-4.7440345535652018E-3</v>
      </c>
      <c r="C179">
        <v>42468</v>
      </c>
      <c r="D179">
        <v>-2.9055690072637974E-3</v>
      </c>
      <c r="E179">
        <v>42468</v>
      </c>
      <c r="F179">
        <v>-1.905701627101597E-2</v>
      </c>
      <c r="G179">
        <v>42468</v>
      </c>
      <c r="H179">
        <v>-1.8422668655144747E-3</v>
      </c>
      <c r="K179">
        <v>42474</v>
      </c>
      <c r="L179">
        <v>3.3226642981562193E-2</v>
      </c>
      <c r="M179">
        <v>42478</v>
      </c>
      <c r="N179">
        <v>-4.168957711036092E-3</v>
      </c>
      <c r="O179">
        <v>42474</v>
      </c>
      <c r="P179">
        <v>3.3003749035549479E-2</v>
      </c>
      <c r="Q179">
        <v>42474</v>
      </c>
      <c r="R179">
        <v>6.800205444273244E-2</v>
      </c>
      <c r="S179">
        <v>42478</v>
      </c>
      <c r="T179">
        <v>-3.3542285274387185E-3</v>
      </c>
      <c r="AE179">
        <v>42474</v>
      </c>
      <c r="AF179">
        <v>0.128</v>
      </c>
      <c r="AM179">
        <v>42478</v>
      </c>
      <c r="AN179">
        <v>1.4139999999999999</v>
      </c>
      <c r="AO179">
        <v>42478</v>
      </c>
      <c r="AP179">
        <v>2.6636682357213726E-2</v>
      </c>
      <c r="AQ179">
        <v>42478</v>
      </c>
      <c r="AR179">
        <v>-9.6459920902869367E-4</v>
      </c>
      <c r="AT179">
        <v>-1</v>
      </c>
      <c r="AU179">
        <v>42478</v>
      </c>
      <c r="AV179">
        <v>3.3972207511185015E-2</v>
      </c>
    </row>
    <row r="180" spans="1:48" x14ac:dyDescent="0.25">
      <c r="A180">
        <v>42471</v>
      </c>
      <c r="B180">
        <v>5.1223676721685596E-3</v>
      </c>
      <c r="C180">
        <v>42471</v>
      </c>
      <c r="D180">
        <v>2.9140359397763493E-3</v>
      </c>
      <c r="E180">
        <v>42471</v>
      </c>
      <c r="F180">
        <v>3.9709150197888565E-3</v>
      </c>
      <c r="G180">
        <v>42471</v>
      </c>
      <c r="H180">
        <v>1.8456670768149941E-3</v>
      </c>
      <c r="K180">
        <v>42475</v>
      </c>
      <c r="L180">
        <v>4.7212775955334241E-3</v>
      </c>
      <c r="O180">
        <v>42475</v>
      </c>
      <c r="P180">
        <v>7.1301892938580025E-3</v>
      </c>
      <c r="Q180">
        <v>42475</v>
      </c>
      <c r="R180">
        <v>1.0195248629412346E-2</v>
      </c>
      <c r="AE180">
        <v>42475</v>
      </c>
      <c r="AF180">
        <v>0.16700000000000001</v>
      </c>
    </row>
    <row r="181" spans="1:48" x14ac:dyDescent="0.25">
      <c r="A181">
        <v>42472</v>
      </c>
      <c r="B181">
        <v>7.8567383918459743E-3</v>
      </c>
      <c r="C181">
        <v>42472</v>
      </c>
      <c r="D181">
        <v>7.5060532687651893E-3</v>
      </c>
      <c r="E181">
        <v>42472</v>
      </c>
      <c r="F181">
        <v>6.4828760395518881E-3</v>
      </c>
      <c r="G181">
        <v>42472</v>
      </c>
      <c r="H181">
        <v>7.8954294236344147E-4</v>
      </c>
      <c r="K181">
        <v>42478</v>
      </c>
      <c r="L181">
        <v>-3.621847230749875E-3</v>
      </c>
      <c r="O181">
        <v>42478</v>
      </c>
      <c r="P181">
        <v>-2.1301202929895346E-3</v>
      </c>
      <c r="Q181">
        <v>42478</v>
      </c>
      <c r="R181">
        <v>-1.3329524897648382E-3</v>
      </c>
      <c r="AE181">
        <v>42478</v>
      </c>
      <c r="AF181">
        <v>0.127</v>
      </c>
    </row>
    <row r="182" spans="1:48" x14ac:dyDescent="0.25">
      <c r="A182">
        <v>42473</v>
      </c>
      <c r="B182">
        <v>2.5282674345108447E-3</v>
      </c>
      <c r="C182">
        <v>42473</v>
      </c>
      <c r="D182">
        <v>4.3258832011536796E-3</v>
      </c>
      <c r="E182">
        <v>42473</v>
      </c>
      <c r="F182">
        <v>8.0676642810670884E-3</v>
      </c>
      <c r="G182">
        <v>42473</v>
      </c>
      <c r="H182">
        <v>-1.9284712482467992E-3</v>
      </c>
    </row>
    <row r="183" spans="1:48" x14ac:dyDescent="0.25">
      <c r="A183">
        <v>42474</v>
      </c>
      <c r="B183">
        <v>-4.973730297723411E-3</v>
      </c>
      <c r="C183">
        <v>42474</v>
      </c>
      <c r="D183">
        <v>4.9453617292813945E-3</v>
      </c>
      <c r="E183">
        <v>42474</v>
      </c>
      <c r="F183">
        <v>2.3944752807538716E-3</v>
      </c>
      <c r="G183">
        <v>42474</v>
      </c>
      <c r="H183">
        <v>-9.8366414895486587E-3</v>
      </c>
    </row>
    <row r="184" spans="1:48" x14ac:dyDescent="0.25">
      <c r="A184">
        <v>42475</v>
      </c>
      <c r="B184">
        <v>-3.4497324697267961E-3</v>
      </c>
      <c r="C184">
        <v>42475</v>
      </c>
      <c r="D184">
        <v>-2.7779982538297388E-3</v>
      </c>
      <c r="E184">
        <v>42475</v>
      </c>
      <c r="F184">
        <v>-2.987554004545756E-3</v>
      </c>
      <c r="G184">
        <v>42475</v>
      </c>
      <c r="H184">
        <v>-5.3219797764758603E-4</v>
      </c>
    </row>
    <row r="185" spans="1:48" x14ac:dyDescent="0.25">
      <c r="A185">
        <v>42478</v>
      </c>
      <c r="B185">
        <v>3.3203814906392903E-3</v>
      </c>
      <c r="C185">
        <v>42478</v>
      </c>
      <c r="D185">
        <v>1.6714422158548015E-3</v>
      </c>
      <c r="E185">
        <v>42478</v>
      </c>
      <c r="F185">
        <v>-2.6736068506333366E-3</v>
      </c>
      <c r="G185">
        <v>42478</v>
      </c>
      <c r="H185">
        <v>1.4199503017395809E-3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"/>
  <sheetViews>
    <sheetView workbookViewId="0">
      <selection activeCell="J41" sqref="J41"/>
    </sheetView>
  </sheetViews>
  <sheetFormatPr defaultRowHeight="15" x14ac:dyDescent="0.25"/>
  <cols>
    <col min="1" max="1" width="14.7109375" bestFit="1" customWidth="1"/>
    <col min="4" max="4" width="14.5703125" bestFit="1" customWidth="1"/>
    <col min="10" max="10" width="9.7109375" bestFit="1" customWidth="1"/>
  </cols>
  <sheetData>
    <row r="1" spans="1:12" x14ac:dyDescent="0.25">
      <c r="A1" t="s">
        <v>6</v>
      </c>
      <c r="D1" t="s">
        <v>8</v>
      </c>
      <c r="G1" t="s">
        <v>7</v>
      </c>
      <c r="J1" t="s">
        <v>5</v>
      </c>
    </row>
    <row r="2" spans="1:12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2" x14ac:dyDescent="0.25">
      <c r="A3" s="1">
        <f>_xll.BDH($A$1,$B$2:$B$2,"8/1/2015","4/18/2016","Dir=V","Dts=S","Sort=A","Quote=C","QtTyp=Y","Days=T","Per=cd","DtFmt=D","UseDPDF=Y","CshAdjNormal=N","CshAdjAbnormal=N","CapChg=N","cols=2;rows=186")</f>
        <v>42219</v>
      </c>
      <c r="B3">
        <v>1.5622</v>
      </c>
      <c r="D3" s="1">
        <f>_xll.BDH($D$1,$E$2:$E$2,"8/1/2015","4/18/2016","Dir=V","Dts=S","Sort=A","Quote=C","QtTyp=Y","Days=T","Per=cd","DtFmt=D","UseDPDF=Y","CshAdjNormal=N","CshAdjAbnormal=N","CapChg=N","cols=2;rows=186")</f>
        <v>42219</v>
      </c>
      <c r="E3">
        <v>1.4222999999999999</v>
      </c>
      <c r="G3" s="1">
        <f>_xll.BDH($G$1,$H$2:$H$2,"8/1/2015","4/18/2016","Dir=V","Dts=S","Sort=A","Quote=C","QtTyp=Y","Days=T","Per=cd","DtFmt=D","UseDPDF=Y","CshAdjNormal=N","CshAdjAbnormal=N","CapChg=N","cols=2;rows=186")</f>
        <v>42219</v>
      </c>
      <c r="H3">
        <v>193.57</v>
      </c>
      <c r="J3" s="1">
        <f>_xll.BDH($J$1,$K$2:$K$2,"8/1/2015","4/18/2016","Dir=V","Dts=S","Sort=A","Quote=C","QtTyp=Y","Days=T","Per=cd","DtFmt=D","UseDPDF=Y","CshAdjNormal=N","CshAdjAbnormal=N","CapChg=N","cols=2;rows=186")</f>
        <v>42219</v>
      </c>
      <c r="K3">
        <v>1.0984</v>
      </c>
    </row>
    <row r="4" spans="1:12" x14ac:dyDescent="0.25">
      <c r="A4" s="1">
        <v>42220</v>
      </c>
      <c r="B4">
        <v>1.5587</v>
      </c>
      <c r="C4">
        <f>B4/B3-1</f>
        <v>-2.2404301625912337E-3</v>
      </c>
      <c r="D4" s="1">
        <v>42220</v>
      </c>
      <c r="E4">
        <v>1.4234</v>
      </c>
      <c r="F4">
        <f>E4/E3-1</f>
        <v>7.7339520494978942E-4</v>
      </c>
      <c r="G4" s="1">
        <v>42220</v>
      </c>
      <c r="H4">
        <v>193.328</v>
      </c>
      <c r="I4">
        <f>H4/H3-1</f>
        <v>-1.2501937283669884E-3</v>
      </c>
      <c r="J4" s="1">
        <v>42220</v>
      </c>
      <c r="K4">
        <v>1.095</v>
      </c>
      <c r="L4">
        <f>K4/K3-1</f>
        <v>-3.095411507647583E-3</v>
      </c>
    </row>
    <row r="5" spans="1:12" x14ac:dyDescent="0.25">
      <c r="A5" s="1">
        <v>42221</v>
      </c>
      <c r="B5">
        <v>1.5564</v>
      </c>
      <c r="C5">
        <f>B5/B4-1</f>
        <v>-1.4755886315519495E-3</v>
      </c>
      <c r="D5" s="1">
        <v>42221</v>
      </c>
      <c r="E5">
        <v>1.4300999999999999</v>
      </c>
      <c r="F5">
        <f t="shared" ref="F5" si="0">E5/E4-1</f>
        <v>4.7070394829280549E-3</v>
      </c>
      <c r="G5" s="1">
        <v>42221</v>
      </c>
      <c r="H5">
        <v>193.58500000000001</v>
      </c>
      <c r="I5">
        <f t="shared" ref="I5" si="1">H5/H4-1</f>
        <v>1.3293470164694732E-3</v>
      </c>
      <c r="J5" s="1">
        <v>42221</v>
      </c>
      <c r="K5">
        <v>1.0881000000000001</v>
      </c>
      <c r="L5">
        <f t="shared" ref="L5" si="2">K5/K4-1</f>
        <v>-6.3013698630136616E-3</v>
      </c>
    </row>
    <row r="6" spans="1:12" x14ac:dyDescent="0.25">
      <c r="A6" s="1">
        <v>42222</v>
      </c>
      <c r="B6">
        <v>1.5603</v>
      </c>
      <c r="C6">
        <f t="shared" ref="C6:C68" si="3">B6/B5-1</f>
        <v>2.5057825751735319E-3</v>
      </c>
      <c r="D6" s="1">
        <v>42222</v>
      </c>
      <c r="E6">
        <v>1.4307000000000001</v>
      </c>
      <c r="F6">
        <f t="shared" ref="F6" si="4">E6/E5-1</f>
        <v>4.1955108034419375E-4</v>
      </c>
      <c r="G6" s="1">
        <v>42222</v>
      </c>
      <c r="H6">
        <v>194.81200000000001</v>
      </c>
      <c r="I6">
        <f t="shared" ref="I6" si="5">H6/H5-1</f>
        <v>6.3383010047266541E-3</v>
      </c>
      <c r="J6" s="1">
        <v>42222</v>
      </c>
      <c r="K6">
        <v>1.0906</v>
      </c>
      <c r="L6">
        <f t="shared" ref="L6" si="6">K6/K5-1</f>
        <v>2.2975829427442918E-3</v>
      </c>
    </row>
    <row r="7" spans="1:12" x14ac:dyDescent="0.25">
      <c r="A7" s="1">
        <v>42223</v>
      </c>
      <c r="B7">
        <v>1.5512000000000001</v>
      </c>
      <c r="C7">
        <f t="shared" si="3"/>
        <v>-5.8322117541497187E-3</v>
      </c>
      <c r="D7" s="1">
        <v>42223</v>
      </c>
      <c r="E7">
        <v>1.4198999999999999</v>
      </c>
      <c r="F7">
        <f t="shared" ref="F7" si="7">E7/E6-1</f>
        <v>-7.5487523589852223E-3</v>
      </c>
      <c r="G7" s="1">
        <v>42223</v>
      </c>
      <c r="H7">
        <v>193.49199999999999</v>
      </c>
      <c r="I7">
        <f t="shared" ref="I7" si="8">H7/H6-1</f>
        <v>-6.77576330000218E-3</v>
      </c>
      <c r="J7" s="1">
        <v>42223</v>
      </c>
      <c r="K7">
        <v>1.0925</v>
      </c>
      <c r="L7">
        <f t="shared" ref="L7" si="9">K7/K6-1</f>
        <v>1.7421602787457413E-3</v>
      </c>
    </row>
    <row r="8" spans="1:12" x14ac:dyDescent="0.25">
      <c r="A8" s="1">
        <v>42226</v>
      </c>
      <c r="B8">
        <v>1.5491000000000001</v>
      </c>
      <c r="C8">
        <f t="shared" si="3"/>
        <v>-1.3537906137184308E-3</v>
      </c>
      <c r="D8" s="1">
        <v>42226</v>
      </c>
      <c r="E8">
        <v>1.4128000000000001</v>
      </c>
      <c r="F8">
        <f t="shared" ref="F8" si="10">E8/E7-1</f>
        <v>-5.0003521374744064E-3</v>
      </c>
      <c r="G8" s="1">
        <v>42226</v>
      </c>
      <c r="H8">
        <v>192.45500000000001</v>
      </c>
      <c r="I8">
        <f t="shared" ref="I8" si="11">H8/H7-1</f>
        <v>-5.3593947036568723E-3</v>
      </c>
      <c r="J8" s="1">
        <v>42226</v>
      </c>
      <c r="K8">
        <v>1.0967</v>
      </c>
      <c r="L8">
        <f t="shared" ref="L8" si="12">K8/K7-1</f>
        <v>3.8443935926772976E-3</v>
      </c>
    </row>
    <row r="9" spans="1:12" x14ac:dyDescent="0.25">
      <c r="A9" s="1">
        <v>42227</v>
      </c>
      <c r="B9">
        <v>1.5592000000000001</v>
      </c>
      <c r="C9">
        <f t="shared" si="3"/>
        <v>6.5199147892325282E-3</v>
      </c>
      <c r="D9" s="1">
        <v>42227</v>
      </c>
      <c r="E9">
        <v>1.4149</v>
      </c>
      <c r="F9">
        <f t="shared" ref="F9" si="13">E9/E8-1</f>
        <v>1.4864099660250041E-3</v>
      </c>
      <c r="G9" s="1">
        <v>42227</v>
      </c>
      <c r="H9">
        <v>194.31100000000001</v>
      </c>
      <c r="I9">
        <f t="shared" ref="I9" si="14">H9/H8-1</f>
        <v>9.6438128393649958E-3</v>
      </c>
      <c r="J9" s="1">
        <v>42227</v>
      </c>
      <c r="K9">
        <v>1.1019000000000001</v>
      </c>
      <c r="L9">
        <f t="shared" ref="L9" si="15">K9/K8-1</f>
        <v>4.7414972189296911E-3</v>
      </c>
    </row>
    <row r="10" spans="1:12" x14ac:dyDescent="0.25">
      <c r="A10" s="1">
        <v>42228</v>
      </c>
      <c r="B10">
        <v>1.5571999999999999</v>
      </c>
      <c r="C10">
        <f t="shared" si="3"/>
        <v>-1.2827090815804576E-3</v>
      </c>
      <c r="D10" s="1">
        <v>42228</v>
      </c>
      <c r="E10">
        <v>1.4102999999999999</v>
      </c>
      <c r="F10">
        <f t="shared" ref="F10" si="16">E10/E9-1</f>
        <v>-3.2511131528730752E-3</v>
      </c>
      <c r="G10" s="1">
        <v>42228</v>
      </c>
      <c r="H10">
        <v>194.85599999999999</v>
      </c>
      <c r="I10">
        <f t="shared" ref="I10" si="17">H10/H9-1</f>
        <v>2.8047820246923649E-3</v>
      </c>
      <c r="J10" s="1">
        <v>42228</v>
      </c>
      <c r="K10">
        <v>1.1042000000000001</v>
      </c>
      <c r="L10">
        <f t="shared" ref="L10" si="18">K10/K9-1</f>
        <v>2.087303748071534E-3</v>
      </c>
    </row>
    <row r="11" spans="1:12" x14ac:dyDescent="0.25">
      <c r="A11" s="1">
        <v>42229</v>
      </c>
      <c r="B11">
        <v>1.5613000000000001</v>
      </c>
      <c r="C11">
        <f t="shared" si="3"/>
        <v>2.6329309016184244E-3</v>
      </c>
      <c r="D11" s="1">
        <v>42229</v>
      </c>
      <c r="E11">
        <v>1.3993</v>
      </c>
      <c r="F11">
        <f t="shared" ref="F11" si="19">E11/E10-1</f>
        <v>-7.7997589165424985E-3</v>
      </c>
      <c r="G11" s="1">
        <v>42229</v>
      </c>
      <c r="H11">
        <v>193.929</v>
      </c>
      <c r="I11">
        <f t="shared" ref="I11" si="20">H11/H10-1</f>
        <v>-4.7573592806995357E-3</v>
      </c>
      <c r="J11" s="1">
        <v>42229</v>
      </c>
      <c r="K11">
        <v>1.1158999999999999</v>
      </c>
      <c r="L11">
        <f t="shared" ref="L11" si="21">K11/K10-1</f>
        <v>1.0595906538670263E-2</v>
      </c>
    </row>
    <row r="12" spans="1:12" x14ac:dyDescent="0.25">
      <c r="A12" s="1">
        <v>42230</v>
      </c>
      <c r="B12">
        <v>1.5611000000000002</v>
      </c>
      <c r="C12">
        <f t="shared" si="3"/>
        <v>-1.2809837955551906E-4</v>
      </c>
      <c r="D12" s="1">
        <v>42230</v>
      </c>
      <c r="E12">
        <v>1.4</v>
      </c>
      <c r="F12">
        <f t="shared" ref="F12" si="22">E12/E11-1</f>
        <v>5.0025012506238475E-4</v>
      </c>
      <c r="G12" s="1">
        <v>42230</v>
      </c>
      <c r="H12">
        <v>194.251</v>
      </c>
      <c r="I12">
        <f t="shared" ref="I12" si="23">H12/H11-1</f>
        <v>1.6604014871421935E-3</v>
      </c>
      <c r="J12" s="1">
        <v>42230</v>
      </c>
      <c r="K12">
        <v>1.115</v>
      </c>
      <c r="L12">
        <f t="shared" ref="L12" si="24">K12/K11-1</f>
        <v>-8.0652388206814418E-4</v>
      </c>
    </row>
    <row r="13" spans="1:12" x14ac:dyDescent="0.25">
      <c r="A13" s="1">
        <v>42233</v>
      </c>
      <c r="B13">
        <v>1.5642</v>
      </c>
      <c r="C13">
        <f t="shared" si="3"/>
        <v>1.9857792582151923E-3</v>
      </c>
      <c r="D13" s="1">
        <v>42233</v>
      </c>
      <c r="E13">
        <v>1.4078999999999999</v>
      </c>
      <c r="F13">
        <f t="shared" ref="F13" si="25">E13/E12-1</f>
        <v>5.6428571428570606E-3</v>
      </c>
      <c r="G13" s="1">
        <v>42233</v>
      </c>
      <c r="H13">
        <v>194.40299999999999</v>
      </c>
      <c r="I13">
        <f t="shared" ref="I13" si="26">H13/H12-1</f>
        <v>7.8249275421993225E-4</v>
      </c>
      <c r="J13" s="1">
        <v>42233</v>
      </c>
      <c r="K13">
        <v>1.1109</v>
      </c>
      <c r="L13">
        <f t="shared" ref="L13" si="27">K13/K12-1</f>
        <v>-3.6771300448430466E-3</v>
      </c>
    </row>
    <row r="14" spans="1:12" x14ac:dyDescent="0.25">
      <c r="A14" s="1">
        <v>42234</v>
      </c>
      <c r="B14">
        <v>1.5586</v>
      </c>
      <c r="C14">
        <f t="shared" si="3"/>
        <v>-3.5801048459276341E-3</v>
      </c>
      <c r="D14" s="1">
        <v>42234</v>
      </c>
      <c r="E14">
        <v>1.4069</v>
      </c>
      <c r="F14">
        <f t="shared" ref="F14" si="28">E14/E13-1</f>
        <v>-7.1027771858789279E-4</v>
      </c>
      <c r="G14" s="1">
        <v>42234</v>
      </c>
      <c r="H14">
        <v>193.87200000000001</v>
      </c>
      <c r="I14">
        <f t="shared" ref="I14" si="29">H14/H13-1</f>
        <v>-2.7314393296398176E-3</v>
      </c>
      <c r="J14" s="1">
        <v>42234</v>
      </c>
      <c r="K14">
        <v>1.1078000000000001</v>
      </c>
      <c r="L14">
        <f t="shared" ref="L14" si="30">K14/K13-1</f>
        <v>-2.7905302007380506E-3</v>
      </c>
    </row>
    <row r="15" spans="1:12" x14ac:dyDescent="0.25">
      <c r="A15" s="1">
        <v>42235</v>
      </c>
      <c r="B15">
        <v>1.5661</v>
      </c>
      <c r="C15">
        <f t="shared" si="3"/>
        <v>4.8120107789042521E-3</v>
      </c>
      <c r="D15" s="1">
        <v>42235</v>
      </c>
      <c r="E15">
        <v>1.4209000000000001</v>
      </c>
      <c r="F15">
        <f t="shared" ref="F15" si="31">E15/E14-1</f>
        <v>9.9509560025587973E-3</v>
      </c>
      <c r="G15" s="1">
        <v>42235</v>
      </c>
      <c r="H15">
        <v>194.83099999999999</v>
      </c>
      <c r="I15">
        <f t="shared" ref="I15" si="32">H15/H14-1</f>
        <v>4.9465626805313967E-3</v>
      </c>
      <c r="J15" s="1">
        <v>42235</v>
      </c>
      <c r="K15">
        <v>1.1024</v>
      </c>
      <c r="L15">
        <f t="shared" ref="L15" si="33">K15/K14-1</f>
        <v>-4.8745260877415264E-3</v>
      </c>
    </row>
    <row r="16" spans="1:12" x14ac:dyDescent="0.25">
      <c r="A16" s="1">
        <v>42236</v>
      </c>
      <c r="B16">
        <v>1.5680000000000001</v>
      </c>
      <c r="C16">
        <f t="shared" si="3"/>
        <v>1.2132047761956866E-3</v>
      </c>
      <c r="D16" s="1">
        <v>42236</v>
      </c>
      <c r="E16">
        <v>1.4100999999999999</v>
      </c>
      <c r="F16">
        <f t="shared" ref="F16" si="34">E16/E15-1</f>
        <v>-7.6008163839821341E-3</v>
      </c>
      <c r="G16" s="1">
        <v>42236</v>
      </c>
      <c r="H16">
        <v>194.11199999999999</v>
      </c>
      <c r="I16">
        <f t="shared" ref="I16" si="35">H16/H15-1</f>
        <v>-3.6903778146187838E-3</v>
      </c>
      <c r="J16" s="1">
        <v>42236</v>
      </c>
      <c r="K16">
        <v>1.1120000000000001</v>
      </c>
      <c r="L16">
        <f t="shared" ref="L16" si="36">K16/K15-1</f>
        <v>8.7082728592162706E-3</v>
      </c>
    </row>
    <row r="17" spans="1:12" x14ac:dyDescent="0.25">
      <c r="A17" s="1">
        <v>42237</v>
      </c>
      <c r="B17">
        <v>1.569</v>
      </c>
      <c r="C17">
        <f t="shared" si="3"/>
        <v>6.3775510204067132E-4</v>
      </c>
      <c r="D17" s="1">
        <v>42237</v>
      </c>
      <c r="E17">
        <v>1.3957999999999999</v>
      </c>
      <c r="F17">
        <f t="shared" ref="F17" si="37">E17/E16-1</f>
        <v>-1.0141124742926055E-2</v>
      </c>
      <c r="G17" s="1">
        <v>42237</v>
      </c>
      <c r="H17">
        <v>193.61099999999999</v>
      </c>
      <c r="I17">
        <f t="shared" ref="I17" si="38">H17/H16-1</f>
        <v>-2.5809841740851436E-3</v>
      </c>
      <c r="J17" s="1">
        <v>42237</v>
      </c>
      <c r="K17">
        <v>1.1242000000000001</v>
      </c>
      <c r="L17">
        <f t="shared" ref="L17" si="39">K17/K16-1</f>
        <v>1.0971223021582821E-2</v>
      </c>
    </row>
    <row r="18" spans="1:12" x14ac:dyDescent="0.25">
      <c r="A18" s="1">
        <v>42240</v>
      </c>
      <c r="B18">
        <v>1.5693999999999999</v>
      </c>
      <c r="C18">
        <f t="shared" si="3"/>
        <v>2.5493945188004297E-4</v>
      </c>
      <c r="D18" s="1">
        <v>42240</v>
      </c>
      <c r="E18">
        <v>1.3780000000000001</v>
      </c>
      <c r="F18">
        <f t="shared" ref="F18" si="40">E18/E17-1</f>
        <v>-1.2752543344318523E-2</v>
      </c>
      <c r="G18" s="1">
        <v>42240</v>
      </c>
      <c r="H18">
        <v>191.51900000000001</v>
      </c>
      <c r="I18">
        <f t="shared" ref="I18" si="41">H18/H17-1</f>
        <v>-1.0805171193785434E-2</v>
      </c>
      <c r="J18" s="1">
        <v>42240</v>
      </c>
      <c r="K18">
        <v>1.1386000000000001</v>
      </c>
      <c r="L18">
        <f t="shared" ref="L18" si="42">K18/K17-1</f>
        <v>1.2809108699519678E-2</v>
      </c>
    </row>
    <row r="19" spans="1:12" x14ac:dyDescent="0.25">
      <c r="A19" s="1">
        <v>42241</v>
      </c>
      <c r="B19">
        <v>1.5775999999999999</v>
      </c>
      <c r="C19">
        <f t="shared" si="3"/>
        <v>5.2249267235886521E-3</v>
      </c>
      <c r="D19" s="1">
        <v>42241</v>
      </c>
      <c r="E19">
        <v>1.3574999999999999</v>
      </c>
      <c r="F19">
        <f t="shared" ref="F19" si="43">E19/E18-1</f>
        <v>-1.4876632801161249E-2</v>
      </c>
      <c r="G19" s="1">
        <v>42241</v>
      </c>
      <c r="H19">
        <v>186.80099999999999</v>
      </c>
      <c r="I19">
        <f t="shared" ref="I19" si="44">H19/H18-1</f>
        <v>-2.4634631550916719E-2</v>
      </c>
      <c r="J19" s="1">
        <v>42241</v>
      </c>
      <c r="K19">
        <v>1.1618999999999999</v>
      </c>
      <c r="L19">
        <f t="shared" ref="L19" si="45">K19/K18-1</f>
        <v>2.0463727384507191E-2</v>
      </c>
    </row>
    <row r="20" spans="1:12" x14ac:dyDescent="0.25">
      <c r="A20" s="1">
        <v>42242</v>
      </c>
      <c r="B20">
        <v>1.5687</v>
      </c>
      <c r="C20">
        <f t="shared" si="3"/>
        <v>-5.6414807302230807E-3</v>
      </c>
      <c r="D20" s="1">
        <v>42242</v>
      </c>
      <c r="E20">
        <v>1.3620000000000001</v>
      </c>
      <c r="F20">
        <f t="shared" ref="F20" si="46">E20/E19-1</f>
        <v>3.3149171270718814E-3</v>
      </c>
      <c r="G20" s="1">
        <v>42242</v>
      </c>
      <c r="H20">
        <v>186.41800000000001</v>
      </c>
      <c r="I20">
        <f t="shared" ref="I20" si="47">H20/H19-1</f>
        <v>-2.0503102231785864E-3</v>
      </c>
      <c r="J20" s="1">
        <v>42242</v>
      </c>
      <c r="K20">
        <v>1.1516999999999999</v>
      </c>
      <c r="L20">
        <f t="shared" ref="L20" si="48">K20/K19-1</f>
        <v>-8.7787245029692373E-3</v>
      </c>
    </row>
    <row r="21" spans="1:12" x14ac:dyDescent="0.25">
      <c r="A21" s="1">
        <v>42243</v>
      </c>
      <c r="B21">
        <v>1.5463</v>
      </c>
      <c r="C21">
        <f t="shared" si="3"/>
        <v>-1.4279339580544392E-2</v>
      </c>
      <c r="D21" s="1">
        <v>42243</v>
      </c>
      <c r="E21">
        <v>1.3667</v>
      </c>
      <c r="F21">
        <f t="shared" ref="F21" si="49">E21/E20-1</f>
        <v>3.4508076358295003E-3</v>
      </c>
      <c r="G21" s="1">
        <v>42243</v>
      </c>
      <c r="H21">
        <v>185.428</v>
      </c>
      <c r="I21">
        <f t="shared" ref="I21" si="50">H21/H20-1</f>
        <v>-5.3106459676640627E-3</v>
      </c>
      <c r="J21" s="1">
        <v>42243</v>
      </c>
      <c r="K21">
        <v>1.1314</v>
      </c>
      <c r="L21">
        <f t="shared" ref="L21" si="51">K21/K20-1</f>
        <v>-1.7626117912650896E-2</v>
      </c>
    </row>
    <row r="22" spans="1:12" x14ac:dyDescent="0.25">
      <c r="A22" s="1">
        <v>42244</v>
      </c>
      <c r="B22">
        <v>1.5403</v>
      </c>
      <c r="C22">
        <f t="shared" si="3"/>
        <v>-3.8802302269934641E-3</v>
      </c>
      <c r="D22" s="1">
        <v>42244</v>
      </c>
      <c r="E22">
        <v>1.3696999999999999</v>
      </c>
      <c r="F22">
        <f t="shared" ref="F22" si="52">E22/E21-1</f>
        <v>2.1950684129654618E-3</v>
      </c>
      <c r="G22" s="1">
        <v>42244</v>
      </c>
      <c r="H22">
        <v>186.42099999999999</v>
      </c>
      <c r="I22">
        <f t="shared" ref="I22" si="53">H22/H21-1</f>
        <v>5.3551782902259148E-3</v>
      </c>
      <c r="J22" s="1">
        <v>42244</v>
      </c>
      <c r="K22">
        <v>1.1246</v>
      </c>
      <c r="L22">
        <f t="shared" ref="L22" si="54">K22/K21-1</f>
        <v>-6.0102527841611186E-3</v>
      </c>
    </row>
    <row r="23" spans="1:12" x14ac:dyDescent="0.25">
      <c r="A23" s="1">
        <v>42247</v>
      </c>
      <c r="B23">
        <v>1.5390999999999999</v>
      </c>
      <c r="C23">
        <f t="shared" si="3"/>
        <v>-7.7906901253010918E-4</v>
      </c>
      <c r="D23" s="1">
        <v>42247</v>
      </c>
      <c r="E23">
        <v>1.3761999999999999</v>
      </c>
      <c r="F23">
        <f t="shared" ref="F23" si="55">E23/E22-1</f>
        <v>4.7455647222018893E-3</v>
      </c>
      <c r="G23" s="1">
        <v>42247</v>
      </c>
      <c r="H23">
        <v>187.38900000000001</v>
      </c>
      <c r="I23">
        <f t="shared" ref="I23" si="56">H23/H22-1</f>
        <v>5.1925480498442589E-3</v>
      </c>
      <c r="J23" s="1">
        <v>42247</v>
      </c>
      <c r="K23">
        <v>1.1185</v>
      </c>
      <c r="L23">
        <f t="shared" ref="L23" si="57">K23/K22-1</f>
        <v>-5.4241508091765755E-3</v>
      </c>
    </row>
    <row r="24" spans="1:12" x14ac:dyDescent="0.25">
      <c r="A24" s="1">
        <v>42248</v>
      </c>
      <c r="B24">
        <v>1.5345</v>
      </c>
      <c r="C24">
        <f t="shared" si="3"/>
        <v>-2.9887596647391046E-3</v>
      </c>
      <c r="D24" s="1">
        <v>42248</v>
      </c>
      <c r="E24">
        <v>1.3687</v>
      </c>
      <c r="F24">
        <f t="shared" ref="F24" si="58">E24/E23-1</f>
        <v>-5.4497892748145427E-3</v>
      </c>
      <c r="G24" s="1">
        <v>42248</v>
      </c>
      <c r="H24">
        <v>186.01400000000001</v>
      </c>
      <c r="I24">
        <f t="shared" ref="I24" si="59">H24/H23-1</f>
        <v>-7.3376772382583999E-3</v>
      </c>
      <c r="J24" s="1">
        <v>42248</v>
      </c>
      <c r="K24">
        <v>1.1211</v>
      </c>
      <c r="L24">
        <f t="shared" ref="L24" si="60">K24/K23-1</f>
        <v>2.3245417970496618E-3</v>
      </c>
    </row>
    <row r="25" spans="1:12" x14ac:dyDescent="0.25">
      <c r="A25" s="1">
        <v>42249</v>
      </c>
      <c r="B25">
        <v>1.5304</v>
      </c>
      <c r="C25">
        <f t="shared" si="3"/>
        <v>-2.6718800912349794E-3</v>
      </c>
      <c r="D25" s="1">
        <v>42249</v>
      </c>
      <c r="E25">
        <v>1.3527</v>
      </c>
      <c r="F25">
        <f t="shared" ref="F25" si="61">E25/E24-1</f>
        <v>-1.1689924746109415E-2</v>
      </c>
      <c r="G25" s="1">
        <v>42249</v>
      </c>
      <c r="H25">
        <v>182.69399999999999</v>
      </c>
      <c r="I25">
        <f t="shared" ref="I25" si="62">H25/H24-1</f>
        <v>-1.7848118958788128E-2</v>
      </c>
      <c r="J25" s="1">
        <v>42249</v>
      </c>
      <c r="K25">
        <v>1.1315</v>
      </c>
      <c r="L25">
        <f t="shared" ref="L25" si="63">K25/K24-1</f>
        <v>9.2766033360092148E-3</v>
      </c>
    </row>
    <row r="26" spans="1:12" x14ac:dyDescent="0.25">
      <c r="A26" s="1">
        <v>42250</v>
      </c>
      <c r="B26">
        <v>1.5299</v>
      </c>
      <c r="C26">
        <f t="shared" si="3"/>
        <v>-3.2671197072653424E-4</v>
      </c>
      <c r="D26" s="1">
        <v>42250</v>
      </c>
      <c r="E26">
        <v>1.3628</v>
      </c>
      <c r="F26">
        <f t="shared" ref="F26" si="64">E26/E25-1</f>
        <v>7.4665483847120573E-3</v>
      </c>
      <c r="G26" s="1">
        <v>42250</v>
      </c>
      <c r="H26">
        <v>184.089</v>
      </c>
      <c r="I26">
        <f t="shared" ref="I26" si="65">H26/H25-1</f>
        <v>7.6357187428159889E-3</v>
      </c>
      <c r="J26" s="1">
        <v>42250</v>
      </c>
      <c r="K26">
        <v>1.1227</v>
      </c>
      <c r="L26">
        <f t="shared" ref="L26" si="66">K26/K25-1</f>
        <v>-7.777286787450266E-3</v>
      </c>
    </row>
    <row r="27" spans="1:12" x14ac:dyDescent="0.25">
      <c r="A27" s="1">
        <v>42251</v>
      </c>
      <c r="B27">
        <v>1.5258</v>
      </c>
      <c r="C27">
        <f t="shared" si="3"/>
        <v>-2.6799137198509904E-3</v>
      </c>
      <c r="D27" s="1">
        <v>42251</v>
      </c>
      <c r="E27">
        <v>1.3716999999999999</v>
      </c>
      <c r="F27">
        <f t="shared" ref="F27" si="67">E27/E26-1</f>
        <v>6.5306721455824501E-3</v>
      </c>
      <c r="G27" s="1">
        <v>42251</v>
      </c>
      <c r="H27">
        <v>183.19300000000001</v>
      </c>
      <c r="I27">
        <f t="shared" ref="I27" si="68">H27/H26-1</f>
        <v>-4.8672109686075382E-3</v>
      </c>
      <c r="J27" s="1">
        <v>42251</v>
      </c>
      <c r="K27">
        <v>1.1123000000000001</v>
      </c>
      <c r="L27">
        <f t="shared" ref="L27" si="69">K27/K26-1</f>
        <v>-9.2633829161841152E-3</v>
      </c>
    </row>
    <row r="28" spans="1:12" x14ac:dyDescent="0.25">
      <c r="A28" s="1">
        <v>42254</v>
      </c>
      <c r="B28">
        <v>1.5169999999999999</v>
      </c>
      <c r="C28">
        <f t="shared" si="3"/>
        <v>-5.767466247214692E-3</v>
      </c>
      <c r="D28" s="1">
        <v>42254</v>
      </c>
      <c r="E28">
        <v>1.3609</v>
      </c>
      <c r="F28">
        <f t="shared" ref="F28" si="70">E28/E27-1</f>
        <v>-7.873441714660534E-3</v>
      </c>
      <c r="G28" s="1">
        <v>42254</v>
      </c>
      <c r="H28">
        <v>180.429</v>
      </c>
      <c r="I28">
        <f t="shared" ref="I28" si="71">H28/H27-1</f>
        <v>-1.5087912747757892E-2</v>
      </c>
      <c r="J28" s="1">
        <v>42254</v>
      </c>
      <c r="K28">
        <v>1.1149</v>
      </c>
      <c r="L28">
        <f t="shared" ref="L28" si="72">K28/K27-1</f>
        <v>2.3374988762023818E-3</v>
      </c>
    </row>
    <row r="29" spans="1:12" x14ac:dyDescent="0.25">
      <c r="A29" s="1">
        <v>42255</v>
      </c>
      <c r="B29">
        <v>1.5276999999999998</v>
      </c>
      <c r="C29">
        <f t="shared" si="3"/>
        <v>7.0533948582729433E-3</v>
      </c>
      <c r="D29" s="1">
        <v>42255</v>
      </c>
      <c r="E29">
        <v>1.3674999999999999</v>
      </c>
      <c r="F29">
        <f t="shared" ref="F29" si="73">E29/E28-1</f>
        <v>4.8497317951354812E-3</v>
      </c>
      <c r="G29" s="1">
        <v>42255</v>
      </c>
      <c r="H29">
        <v>182.21899999999999</v>
      </c>
      <c r="I29">
        <f t="shared" ref="I29" si="74">H29/H28-1</f>
        <v>9.9207998714174739E-3</v>
      </c>
      <c r="J29" s="1">
        <v>42255</v>
      </c>
      <c r="K29">
        <v>1.117</v>
      </c>
      <c r="L29">
        <f t="shared" ref="L29" si="75">K29/K28-1</f>
        <v>1.8835770024216991E-3</v>
      </c>
    </row>
    <row r="30" spans="1:12" x14ac:dyDescent="0.25">
      <c r="A30" s="1">
        <v>42256</v>
      </c>
      <c r="B30">
        <v>1.5396000000000001</v>
      </c>
      <c r="C30">
        <f t="shared" si="3"/>
        <v>7.789487464816558E-3</v>
      </c>
      <c r="D30" s="1">
        <v>42256</v>
      </c>
      <c r="E30">
        <v>1.3743000000000001</v>
      </c>
      <c r="F30">
        <f t="shared" ref="F30" si="76">E30/E29-1</f>
        <v>4.9725776965265922E-3</v>
      </c>
      <c r="G30" s="1">
        <v>42256</v>
      </c>
      <c r="H30">
        <v>184.46700000000001</v>
      </c>
      <c r="I30">
        <f t="shared" ref="I30" si="77">H30/H29-1</f>
        <v>1.2336803516647565E-2</v>
      </c>
      <c r="J30" s="1">
        <v>42256</v>
      </c>
      <c r="K30">
        <v>1.1203000000000001</v>
      </c>
      <c r="L30">
        <f t="shared" ref="L30" si="78">K30/K29-1</f>
        <v>2.9543419874664689E-3</v>
      </c>
    </row>
    <row r="31" spans="1:12" x14ac:dyDescent="0.25">
      <c r="A31" s="1">
        <v>42257</v>
      </c>
      <c r="B31">
        <v>1.5367999999999999</v>
      </c>
      <c r="C31">
        <f t="shared" si="3"/>
        <v>-1.8186541958951086E-3</v>
      </c>
      <c r="D31" s="1">
        <v>42257</v>
      </c>
      <c r="E31">
        <v>1.3714</v>
      </c>
      <c r="F31">
        <f t="shared" ref="F31" si="79">E31/E30-1</f>
        <v>-2.1101651749982908E-3</v>
      </c>
      <c r="G31" s="1">
        <v>42257</v>
      </c>
      <c r="H31">
        <v>185.191</v>
      </c>
      <c r="I31">
        <f t="shared" ref="I31" si="80">H31/H30-1</f>
        <v>3.9248212417397621E-3</v>
      </c>
      <c r="J31" s="1">
        <v>42257</v>
      </c>
      <c r="K31">
        <v>1.1207</v>
      </c>
      <c r="L31">
        <f t="shared" ref="L31" si="81">K31/K30-1</f>
        <v>3.5704721949469942E-4</v>
      </c>
    </row>
    <row r="32" spans="1:12" x14ac:dyDescent="0.25">
      <c r="A32" s="1">
        <v>42258</v>
      </c>
      <c r="B32">
        <v>1.5445</v>
      </c>
      <c r="C32">
        <f t="shared" si="3"/>
        <v>5.0104112441438087E-3</v>
      </c>
      <c r="D32" s="1">
        <v>42258</v>
      </c>
      <c r="E32">
        <v>1.3692</v>
      </c>
      <c r="F32">
        <f t="shared" ref="F32" si="82">E32/E31-1</f>
        <v>-1.6042000875018392E-3</v>
      </c>
      <c r="G32" s="1">
        <v>42258</v>
      </c>
      <c r="H32">
        <v>186.31399999999999</v>
      </c>
      <c r="I32">
        <f t="shared" ref="I32" si="83">H32/H31-1</f>
        <v>6.0640095900987845E-3</v>
      </c>
      <c r="J32" s="1">
        <v>42258</v>
      </c>
      <c r="K32">
        <v>1.1280000000000001</v>
      </c>
      <c r="L32">
        <f t="shared" ref="L32" si="84">K32/K31-1</f>
        <v>6.5137860265906955E-3</v>
      </c>
    </row>
    <row r="33" spans="1:12" x14ac:dyDescent="0.25">
      <c r="A33" s="1">
        <v>42261</v>
      </c>
      <c r="B33">
        <v>1.5428999999999999</v>
      </c>
      <c r="C33">
        <f t="shared" si="3"/>
        <v>-1.0359339592100891E-3</v>
      </c>
      <c r="D33" s="1">
        <v>42261</v>
      </c>
      <c r="E33">
        <v>1.3606</v>
      </c>
      <c r="F33">
        <f t="shared" ref="F33" si="85">E33/E32-1</f>
        <v>-6.2810400233712649E-3</v>
      </c>
      <c r="G33" s="1">
        <v>42261</v>
      </c>
      <c r="H33">
        <v>186.05500000000001</v>
      </c>
      <c r="I33">
        <f t="shared" ref="I33" si="86">H33/H32-1</f>
        <v>-1.3901263458462321E-3</v>
      </c>
      <c r="J33" s="1">
        <v>42261</v>
      </c>
      <c r="K33">
        <v>1.1337999999999999</v>
      </c>
      <c r="L33">
        <f t="shared" ref="L33" si="87">K33/K32-1</f>
        <v>5.1418439716310882E-3</v>
      </c>
    </row>
    <row r="34" spans="1:12" x14ac:dyDescent="0.25">
      <c r="A34" s="1">
        <v>42262</v>
      </c>
      <c r="B34">
        <v>1.5427</v>
      </c>
      <c r="C34">
        <f t="shared" si="3"/>
        <v>-1.2962602890653763E-4</v>
      </c>
      <c r="D34" s="1">
        <v>42262</v>
      </c>
      <c r="E34">
        <v>1.3632</v>
      </c>
      <c r="F34">
        <f t="shared" ref="F34" si="88">E34/E33-1</f>
        <v>1.910921652212183E-3</v>
      </c>
      <c r="G34" s="1">
        <v>42262</v>
      </c>
      <c r="H34">
        <v>185.48</v>
      </c>
      <c r="I34">
        <f t="shared" ref="I34" si="89">H34/H33-1</f>
        <v>-3.0904839966677811E-3</v>
      </c>
      <c r="J34" s="1">
        <v>42262</v>
      </c>
      <c r="K34">
        <v>1.1316999999999999</v>
      </c>
      <c r="L34">
        <f t="shared" ref="L34" si="90">K34/K33-1</f>
        <v>-1.8521785147291858E-3</v>
      </c>
    </row>
    <row r="35" spans="1:12" x14ac:dyDescent="0.25">
      <c r="A35" s="1">
        <v>42263</v>
      </c>
      <c r="B35">
        <v>1.5344</v>
      </c>
      <c r="C35">
        <f t="shared" si="3"/>
        <v>-5.3801776106825461E-3</v>
      </c>
      <c r="D35" s="1">
        <v>42263</v>
      </c>
      <c r="E35">
        <v>1.3614999999999999</v>
      </c>
      <c r="F35">
        <f t="shared" ref="F35" si="91">E35/E34-1</f>
        <v>-1.2470657276995034E-3</v>
      </c>
      <c r="G35" s="1">
        <v>42263</v>
      </c>
      <c r="H35">
        <v>184.76300000000001</v>
      </c>
      <c r="I35">
        <f t="shared" ref="I35" si="92">H35/H34-1</f>
        <v>-3.8656458917403214E-3</v>
      </c>
      <c r="J35" s="1">
        <v>42263</v>
      </c>
      <c r="K35">
        <v>1.1269</v>
      </c>
      <c r="L35">
        <f t="shared" ref="L35" si="93">K35/K34-1</f>
        <v>-4.241406733233144E-3</v>
      </c>
    </row>
    <row r="36" spans="1:12" x14ac:dyDescent="0.25">
      <c r="A36" s="1">
        <v>42264</v>
      </c>
      <c r="B36">
        <v>1.5493000000000001</v>
      </c>
      <c r="C36">
        <f t="shared" si="3"/>
        <v>9.7106360792493795E-3</v>
      </c>
      <c r="D36" s="1">
        <v>42264</v>
      </c>
      <c r="E36">
        <v>1.3723000000000001</v>
      </c>
      <c r="F36">
        <f t="shared" ref="F36" si="94">E36/E35-1</f>
        <v>7.9324274697025743E-3</v>
      </c>
      <c r="G36" s="1">
        <v>42264</v>
      </c>
      <c r="H36">
        <v>186.785</v>
      </c>
      <c r="I36">
        <f t="shared" ref="I36" si="95">H36/H35-1</f>
        <v>1.0943749560247351E-2</v>
      </c>
      <c r="J36" s="1">
        <v>42264</v>
      </c>
      <c r="K36">
        <v>1.129</v>
      </c>
      <c r="L36">
        <f t="shared" ref="L36" si="96">K36/K35-1</f>
        <v>1.8635193894755986E-3</v>
      </c>
    </row>
    <row r="37" spans="1:12" x14ac:dyDescent="0.25">
      <c r="A37" s="1">
        <v>42265</v>
      </c>
      <c r="B37">
        <v>1.5590999999999999</v>
      </c>
      <c r="C37">
        <f t="shared" si="3"/>
        <v>6.3254372942618264E-3</v>
      </c>
      <c r="D37" s="1">
        <v>42265</v>
      </c>
      <c r="E37">
        <v>1.3633999999999999</v>
      </c>
      <c r="F37">
        <f t="shared" ref="F37" si="97">E37/E36-1</f>
        <v>-6.4854623624572838E-3</v>
      </c>
      <c r="G37" s="1">
        <v>42265</v>
      </c>
      <c r="H37">
        <v>187.10499999999999</v>
      </c>
      <c r="I37">
        <f t="shared" ref="I37" si="98">H37/H36-1</f>
        <v>1.7131996680674888E-3</v>
      </c>
      <c r="J37" s="1">
        <v>42265</v>
      </c>
      <c r="K37">
        <v>1.1435</v>
      </c>
      <c r="L37">
        <f t="shared" ref="L37" si="99">K37/K36-1</f>
        <v>1.2843224092116801E-2</v>
      </c>
    </row>
    <row r="38" spans="1:12" x14ac:dyDescent="0.25">
      <c r="A38" s="1">
        <v>42268</v>
      </c>
      <c r="B38">
        <v>1.5535999999999999</v>
      </c>
      <c r="C38">
        <f t="shared" si="3"/>
        <v>-3.5276762234622838E-3</v>
      </c>
      <c r="D38" s="1">
        <v>42268</v>
      </c>
      <c r="E38">
        <v>1.3759000000000001</v>
      </c>
      <c r="F38">
        <f t="shared" ref="F38" si="100">E38/E37-1</f>
        <v>9.1682558310108853E-3</v>
      </c>
      <c r="G38" s="1">
        <v>42268</v>
      </c>
      <c r="H38">
        <v>186.34100000000001</v>
      </c>
      <c r="I38">
        <f t="shared" ref="I38" si="101">H38/H37-1</f>
        <v>-4.0832687528392642E-3</v>
      </c>
      <c r="J38" s="1">
        <v>42268</v>
      </c>
      <c r="K38">
        <v>1.1297999999999999</v>
      </c>
      <c r="L38">
        <f t="shared" ref="L38" si="102">K38/K37-1</f>
        <v>-1.1980760822037695E-2</v>
      </c>
    </row>
    <row r="39" spans="1:12" x14ac:dyDescent="0.25">
      <c r="A39" s="1">
        <v>42269</v>
      </c>
      <c r="B39">
        <v>1.5507</v>
      </c>
      <c r="C39">
        <f t="shared" si="3"/>
        <v>-1.8666323377960481E-3</v>
      </c>
      <c r="D39" s="1">
        <v>42269</v>
      </c>
      <c r="E39">
        <v>1.3858999999999999</v>
      </c>
      <c r="F39">
        <f t="shared" ref="F39" si="103">E39/E38-1</f>
        <v>7.2679700559632465E-3</v>
      </c>
      <c r="G39" s="1">
        <v>42269</v>
      </c>
      <c r="H39">
        <v>186.94</v>
      </c>
      <c r="I39">
        <f t="shared" ref="I39" si="104">H39/H38-1</f>
        <v>3.2145367900784372E-3</v>
      </c>
      <c r="J39" s="1">
        <v>42269</v>
      </c>
      <c r="K39">
        <v>1.119</v>
      </c>
      <c r="L39">
        <f t="shared" ref="L39" si="105">K39/K38-1</f>
        <v>-9.559214020180451E-3</v>
      </c>
    </row>
    <row r="40" spans="1:12" x14ac:dyDescent="0.25">
      <c r="A40" s="1">
        <v>42270</v>
      </c>
      <c r="B40">
        <v>1.5365</v>
      </c>
      <c r="C40">
        <f t="shared" si="3"/>
        <v>-9.15715483330104E-3</v>
      </c>
      <c r="D40" s="1">
        <v>42270</v>
      </c>
      <c r="E40">
        <v>1.3806</v>
      </c>
      <c r="F40">
        <f t="shared" ref="F40" si="106">E40/E39-1</f>
        <v>-3.8242297424055938E-3</v>
      </c>
      <c r="G40" s="1">
        <v>42270</v>
      </c>
      <c r="H40">
        <v>184.625</v>
      </c>
      <c r="I40">
        <f t="shared" ref="I40" si="107">H40/H39-1</f>
        <v>-1.2383652508826337E-2</v>
      </c>
      <c r="J40" s="1">
        <v>42270</v>
      </c>
      <c r="K40">
        <v>1.1120000000000001</v>
      </c>
      <c r="L40">
        <f t="shared" ref="L40" si="108">K40/K39-1</f>
        <v>-6.2555853440571241E-3</v>
      </c>
    </row>
    <row r="41" spans="1:12" x14ac:dyDescent="0.25">
      <c r="A41" s="1">
        <v>42271</v>
      </c>
      <c r="B41">
        <v>1.5245</v>
      </c>
      <c r="C41">
        <f t="shared" si="3"/>
        <v>-7.8099576960625194E-3</v>
      </c>
      <c r="D41" s="1">
        <v>42271</v>
      </c>
      <c r="E41">
        <v>1.3629</v>
      </c>
      <c r="F41">
        <f t="shared" ref="F41" si="109">E41/E40-1</f>
        <v>-1.2820512820512886E-2</v>
      </c>
      <c r="G41" s="1">
        <v>42271</v>
      </c>
      <c r="H41">
        <v>183.36199999999999</v>
      </c>
      <c r="I41">
        <f t="shared" ref="I41" si="110">H41/H40-1</f>
        <v>-6.8408937034529771E-3</v>
      </c>
      <c r="J41" s="1">
        <v>42271</v>
      </c>
      <c r="K41">
        <v>1.1186</v>
      </c>
      <c r="L41">
        <f t="shared" ref="L41" si="111">K41/K40-1</f>
        <v>5.9352517985611364E-3</v>
      </c>
    </row>
    <row r="42" spans="1:12" x14ac:dyDescent="0.25">
      <c r="A42" s="1">
        <v>42272</v>
      </c>
      <c r="B42">
        <v>1.5242</v>
      </c>
      <c r="C42">
        <f t="shared" si="3"/>
        <v>-1.9678583142013206E-4</v>
      </c>
      <c r="D42" s="1">
        <v>42272</v>
      </c>
      <c r="E42">
        <v>1.3572</v>
      </c>
      <c r="F42">
        <f t="shared" ref="F42" si="112">E42/E41-1</f>
        <v>-4.1822584195465584E-3</v>
      </c>
      <c r="G42" s="1">
        <v>42272</v>
      </c>
      <c r="H42">
        <v>183.01300000000001</v>
      </c>
      <c r="I42">
        <f t="shared" ref="I42" si="113">H42/H41-1</f>
        <v>-1.9033387506680599E-3</v>
      </c>
      <c r="J42" s="1">
        <v>42272</v>
      </c>
      <c r="K42">
        <v>1.123</v>
      </c>
      <c r="L42">
        <f t="shared" ref="L42" si="114">K42/K41-1</f>
        <v>3.9334882889325851E-3</v>
      </c>
    </row>
    <row r="43" spans="1:12" x14ac:dyDescent="0.25">
      <c r="A43" s="1">
        <v>42275</v>
      </c>
      <c r="B43">
        <v>1.518</v>
      </c>
      <c r="C43">
        <f t="shared" si="3"/>
        <v>-4.0677076499147091E-3</v>
      </c>
      <c r="D43" s="1">
        <v>42275</v>
      </c>
      <c r="E43">
        <v>1.3561000000000001</v>
      </c>
      <c r="F43">
        <f t="shared" ref="F43" si="115">E43/E42-1</f>
        <v>-8.1049218980244753E-4</v>
      </c>
      <c r="G43" s="1">
        <v>42275</v>
      </c>
      <c r="H43">
        <v>183.03399999999999</v>
      </c>
      <c r="I43">
        <f t="shared" ref="I43" si="116">H43/H42-1</f>
        <v>1.1474594700922047E-4</v>
      </c>
      <c r="J43" s="1">
        <v>42275</v>
      </c>
      <c r="K43">
        <v>1.1194999999999999</v>
      </c>
      <c r="L43">
        <f t="shared" ref="L43" si="117">K43/K42-1</f>
        <v>-3.116651825467498E-3</v>
      </c>
    </row>
    <row r="44" spans="1:12" x14ac:dyDescent="0.25">
      <c r="A44" s="1">
        <v>42276</v>
      </c>
      <c r="B44">
        <v>1.5173999999999999</v>
      </c>
      <c r="C44">
        <f t="shared" si="3"/>
        <v>-3.9525691699615617E-4</v>
      </c>
      <c r="D44" s="1">
        <v>42276</v>
      </c>
      <c r="E44">
        <v>1.3494999999999999</v>
      </c>
      <c r="F44">
        <f t="shared" ref="F44" si="118">E44/E43-1</f>
        <v>-4.8668977214071374E-3</v>
      </c>
      <c r="G44" s="1">
        <v>42276</v>
      </c>
      <c r="H44">
        <v>181.965</v>
      </c>
      <c r="I44">
        <f t="shared" ref="I44" si="119">H44/H43-1</f>
        <v>-5.8404449446550766E-3</v>
      </c>
      <c r="J44" s="1">
        <v>42276</v>
      </c>
      <c r="K44">
        <v>1.1244000000000001</v>
      </c>
      <c r="L44">
        <f t="shared" ref="L44" si="120">K44/K43-1</f>
        <v>4.3769539973204097E-3</v>
      </c>
    </row>
    <row r="45" spans="1:12" x14ac:dyDescent="0.25">
      <c r="A45" s="1">
        <v>42277</v>
      </c>
      <c r="B45">
        <v>1.5150999999999999</v>
      </c>
      <c r="C45">
        <f t="shared" si="3"/>
        <v>-1.5157506260708997E-3</v>
      </c>
      <c r="D45" s="1">
        <v>42277</v>
      </c>
      <c r="E45">
        <v>1.3468</v>
      </c>
      <c r="F45">
        <f t="shared" ref="F45" si="121">E45/E44-1</f>
        <v>-2.0007410151907656E-3</v>
      </c>
      <c r="G45" s="1">
        <v>42277</v>
      </c>
      <c r="H45">
        <v>181.40600000000001</v>
      </c>
      <c r="I45">
        <f t="shared" ref="I45" si="122">H45/H44-1</f>
        <v>-3.0720193443793953E-3</v>
      </c>
      <c r="J45" s="1">
        <v>42277</v>
      </c>
      <c r="K45">
        <v>1.1249</v>
      </c>
      <c r="L45">
        <f t="shared" ref="L45" si="123">K45/K44-1</f>
        <v>4.4468160796862222E-4</v>
      </c>
    </row>
    <row r="46" spans="1:12" x14ac:dyDescent="0.25">
      <c r="A46" s="1">
        <v>42278</v>
      </c>
      <c r="B46">
        <v>1.5127999999999999</v>
      </c>
      <c r="C46">
        <f t="shared" si="3"/>
        <v>-1.518051613754845E-3</v>
      </c>
      <c r="D46" s="1">
        <v>42278</v>
      </c>
      <c r="E46">
        <v>1.3532</v>
      </c>
      <c r="F46">
        <f t="shared" ref="F46" si="124">E46/E45-1</f>
        <v>4.7520047520046571E-3</v>
      </c>
      <c r="G46" s="1">
        <v>42278</v>
      </c>
      <c r="H46">
        <v>181.34800000000001</v>
      </c>
      <c r="I46">
        <f t="shared" ref="I46" si="125">H46/H45-1</f>
        <v>-3.1972481615816228E-4</v>
      </c>
      <c r="J46" s="1">
        <v>42278</v>
      </c>
      <c r="K46">
        <v>1.1176999999999999</v>
      </c>
      <c r="L46">
        <f t="shared" ref="L46" si="126">K46/K45-1</f>
        <v>-6.4005689394613929E-3</v>
      </c>
    </row>
    <row r="47" spans="1:12" x14ac:dyDescent="0.25">
      <c r="A47" s="1">
        <v>42279</v>
      </c>
      <c r="B47">
        <v>1.5131000000000001</v>
      </c>
      <c r="C47">
        <f t="shared" si="3"/>
        <v>1.9830777366491859E-4</v>
      </c>
      <c r="D47" s="1">
        <v>42279</v>
      </c>
      <c r="E47">
        <v>1.3514999999999999</v>
      </c>
      <c r="F47">
        <f t="shared" ref="F47" si="127">E47/E46-1</f>
        <v>-1.2562814070351536E-3</v>
      </c>
      <c r="G47" s="1">
        <v>42279</v>
      </c>
      <c r="H47">
        <v>181.458</v>
      </c>
      <c r="I47">
        <f t="shared" ref="I47" si="128">H47/H46-1</f>
        <v>6.0656858636431998E-4</v>
      </c>
      <c r="J47" s="1">
        <v>42279</v>
      </c>
      <c r="K47">
        <v>1.1194999999999999</v>
      </c>
      <c r="L47">
        <f t="shared" ref="L47" si="129">K47/K46-1</f>
        <v>1.6104500313143255E-3</v>
      </c>
    </row>
    <row r="48" spans="1:12" x14ac:dyDescent="0.25">
      <c r="A48" s="1">
        <v>42282</v>
      </c>
      <c r="B48">
        <v>1.5185</v>
      </c>
      <c r="C48">
        <f t="shared" si="3"/>
        <v>3.5688321987970006E-3</v>
      </c>
      <c r="D48" s="1">
        <v>42282</v>
      </c>
      <c r="E48">
        <v>1.3532</v>
      </c>
      <c r="F48">
        <f t="shared" ref="F48" si="130">E48/E47-1</f>
        <v>1.2578616352201255E-3</v>
      </c>
      <c r="G48" s="1">
        <v>42282</v>
      </c>
      <c r="H48">
        <v>182.113</v>
      </c>
      <c r="I48">
        <f t="shared" ref="I48" si="131">H48/H47-1</f>
        <v>3.6096507180725101E-3</v>
      </c>
      <c r="J48" s="1">
        <v>42282</v>
      </c>
      <c r="K48">
        <v>1.1215999999999999</v>
      </c>
      <c r="L48">
        <f t="shared" ref="L48" si="132">K48/K47-1</f>
        <v>1.8758374274230327E-3</v>
      </c>
    </row>
    <row r="49" spans="1:12" x14ac:dyDescent="0.25">
      <c r="A49" s="1">
        <v>42283</v>
      </c>
      <c r="B49">
        <v>1.5145999999999999</v>
      </c>
      <c r="C49">
        <f t="shared" si="3"/>
        <v>-2.5683240039512389E-3</v>
      </c>
      <c r="D49" s="1">
        <v>42283</v>
      </c>
      <c r="E49">
        <v>1.3536999999999999</v>
      </c>
      <c r="F49">
        <f t="shared" ref="F49" si="133">E49/E48-1</f>
        <v>3.6949453148094058E-4</v>
      </c>
      <c r="G49" s="1">
        <v>42283</v>
      </c>
      <c r="H49">
        <v>182.44499999999999</v>
      </c>
      <c r="I49">
        <f t="shared" ref="I49" si="134">H49/H48-1</f>
        <v>1.823043934260582E-3</v>
      </c>
      <c r="J49" s="1">
        <v>42283</v>
      </c>
      <c r="K49">
        <v>1.1188</v>
      </c>
      <c r="L49">
        <f t="shared" ref="L49" si="135">K49/K48-1</f>
        <v>-2.4964336661911224E-3</v>
      </c>
    </row>
    <row r="50" spans="1:12" x14ac:dyDescent="0.25">
      <c r="A50" s="1">
        <v>42284</v>
      </c>
      <c r="B50">
        <v>1.5226999999999999</v>
      </c>
      <c r="C50">
        <f t="shared" si="3"/>
        <v>5.3479466525816477E-3</v>
      </c>
      <c r="D50" s="1">
        <v>42284</v>
      </c>
      <c r="E50">
        <v>1.3509</v>
      </c>
      <c r="F50">
        <f t="shared" ref="F50" si="136">E50/E49-1</f>
        <v>-2.0684051119154168E-3</v>
      </c>
      <c r="G50" s="1">
        <v>42284</v>
      </c>
      <c r="H50">
        <v>183.072</v>
      </c>
      <c r="I50">
        <f t="shared" ref="I50" si="137">H50/H49-1</f>
        <v>3.4366521417414919E-3</v>
      </c>
      <c r="J50" s="1">
        <v>42284</v>
      </c>
      <c r="K50">
        <v>1.1272</v>
      </c>
      <c r="L50">
        <f t="shared" ref="L50" si="138">K50/K49-1</f>
        <v>7.508044333214059E-3</v>
      </c>
    </row>
    <row r="51" spans="1:12" x14ac:dyDescent="0.25">
      <c r="A51" s="1">
        <v>42285</v>
      </c>
      <c r="B51">
        <v>1.5319</v>
      </c>
      <c r="C51">
        <f t="shared" si="3"/>
        <v>6.0418992578972208E-3</v>
      </c>
      <c r="D51" s="1">
        <v>42285</v>
      </c>
      <c r="E51">
        <v>1.3632</v>
      </c>
      <c r="F51">
        <f t="shared" ref="F51" si="139">E51/E50-1</f>
        <v>9.1050410837218987E-3</v>
      </c>
      <c r="G51" s="1">
        <v>42285</v>
      </c>
      <c r="H51">
        <v>183.83600000000001</v>
      </c>
      <c r="I51">
        <f t="shared" ref="I51" si="140">H51/H50-1</f>
        <v>4.1732214647789423E-3</v>
      </c>
      <c r="J51" s="1">
        <v>42285</v>
      </c>
      <c r="K51">
        <v>1.1236999999999999</v>
      </c>
      <c r="L51">
        <f t="shared" ref="L51" si="141">K51/K50-1</f>
        <v>-3.1050390347764356E-3</v>
      </c>
    </row>
    <row r="52" spans="1:12" x14ac:dyDescent="0.25">
      <c r="A52" s="1">
        <v>42286</v>
      </c>
      <c r="B52">
        <v>1.5348000000000002</v>
      </c>
      <c r="C52">
        <f t="shared" si="3"/>
        <v>1.8930739604414715E-3</v>
      </c>
      <c r="D52" s="1">
        <v>42286</v>
      </c>
      <c r="E52">
        <v>1.3611</v>
      </c>
      <c r="F52">
        <f t="shared" ref="F52" si="142">E52/E51-1</f>
        <v>-1.5404929577464976E-3</v>
      </c>
      <c r="G52" s="1">
        <v>42286</v>
      </c>
      <c r="H52">
        <v>184.078</v>
      </c>
      <c r="I52">
        <f t="shared" ref="I52" si="143">H52/H51-1</f>
        <v>1.3163906960551586E-3</v>
      </c>
      <c r="J52" s="1">
        <v>42286</v>
      </c>
      <c r="K52">
        <v>1.1275999999999999</v>
      </c>
      <c r="L52">
        <f t="shared" ref="L52" si="144">K52/K51-1</f>
        <v>3.4706772270178821E-3</v>
      </c>
    </row>
    <row r="53" spans="1:12" x14ac:dyDescent="0.25">
      <c r="A53" s="1">
        <v>42289</v>
      </c>
      <c r="B53">
        <v>1.5322</v>
      </c>
      <c r="C53">
        <f t="shared" si="3"/>
        <v>-1.6940317956738449E-3</v>
      </c>
      <c r="D53" s="1">
        <v>42289</v>
      </c>
      <c r="E53">
        <v>1.3487</v>
      </c>
      <c r="F53">
        <f t="shared" ref="F53" si="145">E53/E52-1</f>
        <v>-9.1102784512526735E-3</v>
      </c>
      <c r="G53" s="1">
        <v>42289</v>
      </c>
      <c r="H53">
        <v>184.255</v>
      </c>
      <c r="I53">
        <f t="shared" ref="I53" si="146">H53/H52-1</f>
        <v>9.6154890861477327E-4</v>
      </c>
      <c r="J53" s="1">
        <v>42289</v>
      </c>
      <c r="K53">
        <v>1.1357999999999999</v>
      </c>
      <c r="L53">
        <f t="shared" ref="L53" si="147">K53/K52-1</f>
        <v>7.2720822986873657E-3</v>
      </c>
    </row>
    <row r="54" spans="1:12" x14ac:dyDescent="0.25">
      <c r="A54" s="1">
        <v>42290</v>
      </c>
      <c r="B54">
        <v>1.5348000000000002</v>
      </c>
      <c r="C54">
        <f t="shared" si="3"/>
        <v>1.6969064090850416E-3</v>
      </c>
      <c r="D54" s="1">
        <v>42290</v>
      </c>
      <c r="E54">
        <v>1.3512999999999999</v>
      </c>
      <c r="F54">
        <f t="shared" ref="F54" si="148">E54/E53-1</f>
        <v>1.9277823088899027E-3</v>
      </c>
      <c r="G54" s="1">
        <v>42290</v>
      </c>
      <c r="H54">
        <v>184.22499999999999</v>
      </c>
      <c r="I54">
        <f t="shared" ref="I54" si="149">H54/H53-1</f>
        <v>-1.6281783398008898E-4</v>
      </c>
      <c r="J54" s="1">
        <v>42290</v>
      </c>
      <c r="K54">
        <v>1.1357999999999999</v>
      </c>
      <c r="L54">
        <f t="shared" ref="L54" si="150">K54/K53-1</f>
        <v>0</v>
      </c>
    </row>
    <row r="55" spans="1:12" x14ac:dyDescent="0.25">
      <c r="A55" s="1">
        <v>42291</v>
      </c>
      <c r="B55">
        <v>1.5247999999999999</v>
      </c>
      <c r="C55">
        <f t="shared" si="3"/>
        <v>-6.5155069064374294E-3</v>
      </c>
      <c r="D55" s="1">
        <v>42291</v>
      </c>
      <c r="E55">
        <v>1.34</v>
      </c>
      <c r="F55">
        <f t="shared" ref="F55" si="151">E55/E54-1</f>
        <v>-8.362317768075056E-3</v>
      </c>
      <c r="G55" s="1">
        <v>42291</v>
      </c>
      <c r="H55">
        <v>182.58799999999999</v>
      </c>
      <c r="I55">
        <f t="shared" ref="I55" si="152">H55/H54-1</f>
        <v>-8.8858732528158679E-3</v>
      </c>
      <c r="J55" s="1">
        <v>42291</v>
      </c>
      <c r="K55">
        <v>1.1378999999999999</v>
      </c>
      <c r="L55">
        <f t="shared" ref="L55" si="153">K55/K54-1</f>
        <v>1.8489170628632756E-3</v>
      </c>
    </row>
    <row r="56" spans="1:12" x14ac:dyDescent="0.25">
      <c r="A56" s="1">
        <v>42292</v>
      </c>
      <c r="B56">
        <v>1.5476999999999999</v>
      </c>
      <c r="C56">
        <f t="shared" si="3"/>
        <v>1.5018363064008389E-2</v>
      </c>
      <c r="D56" s="1">
        <v>42292</v>
      </c>
      <c r="E56">
        <v>1.349</v>
      </c>
      <c r="F56">
        <f t="shared" ref="F56" si="154">E56/E55-1</f>
        <v>6.7164179104477473E-3</v>
      </c>
      <c r="G56" s="1">
        <v>42292</v>
      </c>
      <c r="H56">
        <v>183.91900000000001</v>
      </c>
      <c r="I56">
        <f t="shared" ref="I56" si="155">H56/H55-1</f>
        <v>7.289635682520279E-3</v>
      </c>
      <c r="J56" s="1">
        <v>42292</v>
      </c>
      <c r="K56">
        <v>1.1474</v>
      </c>
      <c r="L56">
        <f t="shared" ref="L56" si="156">K56/K55-1</f>
        <v>8.3487125406451757E-3</v>
      </c>
    </row>
    <row r="57" spans="1:12" x14ac:dyDescent="0.25">
      <c r="A57" s="1">
        <v>42293</v>
      </c>
      <c r="B57">
        <v>1.5459000000000001</v>
      </c>
      <c r="C57">
        <f t="shared" si="3"/>
        <v>-1.1630160883890905E-3</v>
      </c>
      <c r="D57" s="1">
        <v>42293</v>
      </c>
      <c r="E57">
        <v>1.3573999999999999</v>
      </c>
      <c r="F57">
        <f t="shared" ref="F57" si="157">E57/E56-1</f>
        <v>6.2268346923646245E-3</v>
      </c>
      <c r="G57" s="1">
        <v>42293</v>
      </c>
      <c r="H57">
        <v>183.79</v>
      </c>
      <c r="I57">
        <f t="shared" ref="I57" si="158">H57/H56-1</f>
        <v>-7.0139572311733733E-4</v>
      </c>
      <c r="J57" s="1">
        <v>42293</v>
      </c>
      <c r="K57">
        <v>1.1386000000000001</v>
      </c>
      <c r="L57">
        <f t="shared" ref="L57" si="159">K57/K56-1</f>
        <v>-7.6695136831095301E-3</v>
      </c>
    </row>
    <row r="58" spans="1:12" x14ac:dyDescent="0.25">
      <c r="A58" s="1">
        <v>42296</v>
      </c>
      <c r="B58">
        <v>1.5438000000000001</v>
      </c>
      <c r="C58">
        <f t="shared" si="3"/>
        <v>-1.3584319813700896E-3</v>
      </c>
      <c r="D58" s="1">
        <v>42296</v>
      </c>
      <c r="E58">
        <v>1.3605</v>
      </c>
      <c r="F58">
        <f t="shared" ref="F58" si="160">E58/E57-1</f>
        <v>2.2837778105202489E-3</v>
      </c>
      <c r="G58" s="1">
        <v>42296</v>
      </c>
      <c r="H58">
        <v>184.37200000000001</v>
      </c>
      <c r="I58">
        <f t="shared" ref="I58" si="161">H58/H57-1</f>
        <v>3.166657598346001E-3</v>
      </c>
      <c r="J58" s="1">
        <v>42296</v>
      </c>
      <c r="K58">
        <v>1.1348</v>
      </c>
      <c r="L58">
        <f t="shared" ref="L58" si="162">K58/K57-1</f>
        <v>-3.3374319339539715E-3</v>
      </c>
    </row>
    <row r="59" spans="1:12" x14ac:dyDescent="0.25">
      <c r="A59" s="1">
        <v>42297</v>
      </c>
      <c r="B59">
        <v>1.5465</v>
      </c>
      <c r="C59">
        <f t="shared" si="3"/>
        <v>1.748931208705784E-3</v>
      </c>
      <c r="D59" s="1">
        <v>42297</v>
      </c>
      <c r="E59">
        <v>1.3652</v>
      </c>
      <c r="F59">
        <f t="shared" ref="F59" si="163">E59/E58-1</f>
        <v>3.4546122748988495E-3</v>
      </c>
      <c r="G59" s="1">
        <v>42297</v>
      </c>
      <c r="H59">
        <v>184.80199999999999</v>
      </c>
      <c r="I59">
        <f t="shared" ref="I59" si="164">H59/H58-1</f>
        <v>2.3322413381641205E-3</v>
      </c>
      <c r="J59" s="1">
        <v>42297</v>
      </c>
      <c r="K59">
        <v>1.1327</v>
      </c>
      <c r="L59">
        <f t="shared" ref="L59" si="165">K59/K58-1</f>
        <v>-1.850546351780058E-3</v>
      </c>
    </row>
    <row r="60" spans="1:12" x14ac:dyDescent="0.25">
      <c r="A60" s="1">
        <v>42298</v>
      </c>
      <c r="B60">
        <v>1.5444</v>
      </c>
      <c r="C60">
        <f t="shared" si="3"/>
        <v>-1.3579049466537763E-3</v>
      </c>
      <c r="D60" s="1">
        <v>42298</v>
      </c>
      <c r="E60">
        <v>1.3613</v>
      </c>
      <c r="F60">
        <f t="shared" ref="F60" si="166">E60/E59-1</f>
        <v>-2.8567242894813605E-3</v>
      </c>
      <c r="G60" s="1">
        <v>42298</v>
      </c>
      <c r="H60">
        <v>185.083</v>
      </c>
      <c r="I60">
        <f t="shared" ref="I60" si="167">H60/H59-1</f>
        <v>1.5205463144338793E-3</v>
      </c>
      <c r="J60" s="1">
        <v>42298</v>
      </c>
      <c r="K60">
        <v>1.1346000000000001</v>
      </c>
      <c r="L60">
        <f t="shared" ref="L60" si="168">K60/K59-1</f>
        <v>1.6774079632735361E-3</v>
      </c>
    </row>
    <row r="61" spans="1:12" x14ac:dyDescent="0.25">
      <c r="A61" s="1">
        <v>42299</v>
      </c>
      <c r="B61">
        <v>1.5417000000000001</v>
      </c>
      <c r="C61">
        <f t="shared" si="3"/>
        <v>-1.7482517482516613E-3</v>
      </c>
      <c r="D61" s="1">
        <v>42299</v>
      </c>
      <c r="E61">
        <v>1.3599999999999999</v>
      </c>
      <c r="F61">
        <f t="shared" ref="F61" si="169">E61/E60-1</f>
        <v>-9.5496951443474476E-4</v>
      </c>
      <c r="G61" s="1">
        <v>42299</v>
      </c>
      <c r="H61">
        <v>184.90600000000001</v>
      </c>
      <c r="I61">
        <f t="shared" ref="I61" si="170">H61/H60-1</f>
        <v>-9.5632770162568104E-4</v>
      </c>
      <c r="J61" s="1">
        <v>42299</v>
      </c>
      <c r="K61">
        <v>1.1338999999999999</v>
      </c>
      <c r="L61">
        <f t="shared" ref="L61" si="171">K61/K60-1</f>
        <v>-6.1695751806811749E-4</v>
      </c>
    </row>
    <row r="62" spans="1:12" x14ac:dyDescent="0.25">
      <c r="A62" s="1">
        <v>42300</v>
      </c>
      <c r="B62">
        <v>1.5394000000000001</v>
      </c>
      <c r="C62">
        <f t="shared" si="3"/>
        <v>-1.4918596354672742E-3</v>
      </c>
      <c r="D62" s="1">
        <v>42300</v>
      </c>
      <c r="E62">
        <v>1.3856999999999999</v>
      </c>
      <c r="F62">
        <f t="shared" ref="F62" si="172">E62/E61-1</f>
        <v>1.8897058823529544E-2</v>
      </c>
      <c r="G62" s="1">
        <v>42300</v>
      </c>
      <c r="H62">
        <v>185.79499999999999</v>
      </c>
      <c r="I62">
        <f t="shared" ref="I62" si="173">H62/H61-1</f>
        <v>4.807848312115226E-3</v>
      </c>
      <c r="J62" s="1">
        <v>42300</v>
      </c>
      <c r="K62">
        <v>1.1109</v>
      </c>
      <c r="L62">
        <f t="shared" ref="L62" si="174">K62/K61-1</f>
        <v>-2.0283975659229125E-2</v>
      </c>
    </row>
    <row r="63" spans="1:12" x14ac:dyDescent="0.25">
      <c r="A63" s="1">
        <v>42303</v>
      </c>
      <c r="B63">
        <v>1.5314000000000001</v>
      </c>
      <c r="C63">
        <f t="shared" si="3"/>
        <v>-5.1968299337403767E-3</v>
      </c>
      <c r="D63" s="1">
        <v>42303</v>
      </c>
      <c r="E63">
        <v>1.3898999999999999</v>
      </c>
      <c r="F63">
        <f t="shared" ref="F63" si="175">E63/E62-1</f>
        <v>3.0309590820523091E-3</v>
      </c>
      <c r="G63" s="1">
        <v>42303</v>
      </c>
      <c r="H63">
        <v>186.00299999999999</v>
      </c>
      <c r="I63">
        <f t="shared" ref="I63" si="176">H63/H62-1</f>
        <v>1.1195134422348207E-3</v>
      </c>
      <c r="J63" s="1">
        <v>42303</v>
      </c>
      <c r="K63">
        <v>1.1017999999999999</v>
      </c>
      <c r="L63">
        <f t="shared" ref="L63" si="177">K63/K62-1</f>
        <v>-8.1915563957153381E-3</v>
      </c>
    </row>
    <row r="64" spans="1:12" x14ac:dyDescent="0.25">
      <c r="A64" s="1">
        <v>42304</v>
      </c>
      <c r="B64">
        <v>1.5352000000000001</v>
      </c>
      <c r="C64">
        <f t="shared" si="3"/>
        <v>2.4813895781636841E-3</v>
      </c>
      <c r="D64" s="1">
        <v>42304</v>
      </c>
      <c r="E64">
        <v>1.3881999999999999</v>
      </c>
      <c r="F64">
        <f t="shared" ref="F64" si="178">E64/E63-1</f>
        <v>-1.2231095762285094E-3</v>
      </c>
      <c r="G64" s="1">
        <v>42304</v>
      </c>
      <c r="H64">
        <v>185.90799999999999</v>
      </c>
      <c r="I64">
        <f t="shared" ref="I64" si="179">H64/H63-1</f>
        <v>-5.1074445035836913E-4</v>
      </c>
      <c r="J64" s="1">
        <v>42304</v>
      </c>
      <c r="K64">
        <v>1.1057999999999999</v>
      </c>
      <c r="L64">
        <f t="shared" ref="L64" si="180">K64/K63-1</f>
        <v>3.6304229442729596E-3</v>
      </c>
    </row>
    <row r="65" spans="1:12" x14ac:dyDescent="0.25">
      <c r="A65" s="1">
        <v>42305</v>
      </c>
      <c r="B65">
        <v>1.53</v>
      </c>
      <c r="C65">
        <f t="shared" si="3"/>
        <v>-3.387180823345548E-3</v>
      </c>
      <c r="D65" s="1">
        <v>42305</v>
      </c>
      <c r="E65">
        <v>1.3846000000000001</v>
      </c>
      <c r="F65">
        <f t="shared" ref="F65" si="181">E65/E64-1</f>
        <v>-2.5932862699897807E-3</v>
      </c>
      <c r="G65" s="1">
        <v>42305</v>
      </c>
      <c r="H65">
        <v>184.3</v>
      </c>
      <c r="I65">
        <f t="shared" ref="I65" si="182">H65/H64-1</f>
        <v>-8.6494395077133523E-3</v>
      </c>
      <c r="J65" s="1">
        <v>42305</v>
      </c>
      <c r="K65">
        <v>1.1051</v>
      </c>
      <c r="L65">
        <f t="shared" ref="L65" si="183">K65/K64-1</f>
        <v>-6.3302586362812274E-4</v>
      </c>
    </row>
    <row r="66" spans="1:12" x14ac:dyDescent="0.25">
      <c r="A66" s="1">
        <v>42306</v>
      </c>
      <c r="B66">
        <v>1.5263</v>
      </c>
      <c r="C66">
        <f t="shared" si="3"/>
        <v>-2.4183006535948293E-3</v>
      </c>
      <c r="D66" s="1">
        <v>42306</v>
      </c>
      <c r="E66">
        <v>1.3973</v>
      </c>
      <c r="F66">
        <f t="shared" ref="F66" si="184">E66/E65-1</f>
        <v>9.1723241369348063E-3</v>
      </c>
      <c r="G66" s="1">
        <v>42306</v>
      </c>
      <c r="H66">
        <v>184.81200000000001</v>
      </c>
      <c r="I66">
        <f t="shared" ref="I66" si="185">H66/H65-1</f>
        <v>2.7780792186651304E-3</v>
      </c>
      <c r="J66" s="1">
        <v>42306</v>
      </c>
      <c r="K66">
        <v>1.0923</v>
      </c>
      <c r="L66">
        <f t="shared" ref="L66" si="186">K66/K65-1</f>
        <v>-1.1582662202515581E-2</v>
      </c>
    </row>
    <row r="67" spans="1:12" x14ac:dyDescent="0.25">
      <c r="A67" s="1">
        <v>42307</v>
      </c>
      <c r="B67">
        <v>1.5310000000000001</v>
      </c>
      <c r="C67">
        <f t="shared" si="3"/>
        <v>3.0793422000918724E-3</v>
      </c>
      <c r="D67" s="1">
        <v>42307</v>
      </c>
      <c r="E67">
        <v>1.3949</v>
      </c>
      <c r="F67">
        <f t="shared" ref="F67" si="187">E67/E66-1</f>
        <v>-1.7175982251484978E-3</v>
      </c>
      <c r="G67" s="1">
        <v>42307</v>
      </c>
      <c r="H67">
        <v>185.44900000000001</v>
      </c>
      <c r="I67">
        <f t="shared" ref="I67" si="188">H67/H66-1</f>
        <v>3.4467458823019825E-3</v>
      </c>
      <c r="J67" s="1">
        <v>42307</v>
      </c>
      <c r="K67">
        <v>1.0976999999999999</v>
      </c>
      <c r="L67">
        <f t="shared" ref="L67" si="189">K67/K66-1</f>
        <v>4.9436967865970072E-3</v>
      </c>
    </row>
    <row r="68" spans="1:12" x14ac:dyDescent="0.25">
      <c r="A68" s="1">
        <v>42310</v>
      </c>
      <c r="B68">
        <v>1.5427999999999999</v>
      </c>
      <c r="C68">
        <f t="shared" si="3"/>
        <v>7.7073807968646157E-3</v>
      </c>
      <c r="D68" s="1">
        <v>42310</v>
      </c>
      <c r="E68">
        <v>1.4020000000000001</v>
      </c>
      <c r="F68">
        <f t="shared" ref="F68" si="190">E68/E67-1</f>
        <v>5.0899706072120576E-3</v>
      </c>
      <c r="G68" s="1">
        <v>42310</v>
      </c>
      <c r="H68">
        <v>186.09299999999999</v>
      </c>
      <c r="I68">
        <f t="shared" ref="I68" si="191">H68/H67-1</f>
        <v>3.472652858737213E-3</v>
      </c>
      <c r="J68" s="1">
        <v>42310</v>
      </c>
      <c r="K68">
        <v>1.1006</v>
      </c>
      <c r="L68">
        <f t="shared" ref="L68" si="192">K68/K67-1</f>
        <v>2.6418875831284439E-3</v>
      </c>
    </row>
    <row r="69" spans="1:12" x14ac:dyDescent="0.25">
      <c r="A69" s="1">
        <v>42311</v>
      </c>
      <c r="B69">
        <v>1.5417000000000001</v>
      </c>
      <c r="C69">
        <f t="shared" ref="C69:C132" si="193">B69/B68-1</f>
        <v>-7.1298936997654661E-4</v>
      </c>
      <c r="D69" s="1">
        <v>42311</v>
      </c>
      <c r="E69">
        <v>1.3995</v>
      </c>
      <c r="F69">
        <f t="shared" ref="F69" si="194">E69/E68-1</f>
        <v>-1.783166904422373E-3</v>
      </c>
      <c r="G69" s="1">
        <v>42311</v>
      </c>
      <c r="H69">
        <v>186.15700000000001</v>
      </c>
      <c r="I69">
        <f t="shared" ref="I69" si="195">H69/H68-1</f>
        <v>3.4391406447320527E-4</v>
      </c>
      <c r="J69" s="1">
        <v>42311</v>
      </c>
      <c r="K69">
        <v>1.1015999999999999</v>
      </c>
      <c r="L69">
        <f t="shared" ref="L69" si="196">K69/K68-1</f>
        <v>9.0859531164810825E-4</v>
      </c>
    </row>
    <row r="70" spans="1:12" x14ac:dyDescent="0.25">
      <c r="A70" s="1">
        <v>42312</v>
      </c>
      <c r="B70">
        <v>1.5421</v>
      </c>
      <c r="C70">
        <f t="shared" si="193"/>
        <v>2.5945384964654039E-4</v>
      </c>
      <c r="D70" s="1">
        <v>42312</v>
      </c>
      <c r="E70">
        <v>1.4064000000000001</v>
      </c>
      <c r="F70">
        <f t="shared" ref="F70" si="197">E70/E69-1</f>
        <v>4.9303322615221745E-3</v>
      </c>
      <c r="G70" s="1">
        <v>42312</v>
      </c>
      <c r="H70">
        <v>186.70400000000001</v>
      </c>
      <c r="I70">
        <f t="shared" ref="I70" si="198">H70/H69-1</f>
        <v>2.9383799695954504E-3</v>
      </c>
      <c r="J70" s="1">
        <v>42312</v>
      </c>
      <c r="K70">
        <v>1.0964</v>
      </c>
      <c r="L70">
        <f t="shared" ref="L70" si="199">K70/K69-1</f>
        <v>-4.7204066811908918E-3</v>
      </c>
    </row>
    <row r="71" spans="1:12" x14ac:dyDescent="0.25">
      <c r="A71" s="1">
        <v>42313</v>
      </c>
      <c r="B71">
        <v>1.5386</v>
      </c>
      <c r="C71">
        <f t="shared" si="193"/>
        <v>-2.2696323195642298E-3</v>
      </c>
      <c r="D71" s="1">
        <v>42313</v>
      </c>
      <c r="E71">
        <v>1.4158999999999999</v>
      </c>
      <c r="F71">
        <f t="shared" ref="F71" si="200">E71/E70-1</f>
        <v>6.7548350398178858E-3</v>
      </c>
      <c r="G71" s="1">
        <v>42313</v>
      </c>
      <c r="H71">
        <v>187.05099999999999</v>
      </c>
      <c r="I71">
        <f t="shared" ref="I71" si="201">H71/H70-1</f>
        <v>1.8585568600564262E-3</v>
      </c>
      <c r="J71" s="1">
        <v>42313</v>
      </c>
      <c r="K71">
        <v>1.0866</v>
      </c>
      <c r="L71">
        <f t="shared" ref="L71" si="202">K71/K70-1</f>
        <v>-8.938343670193416E-3</v>
      </c>
    </row>
    <row r="72" spans="1:12" x14ac:dyDescent="0.25">
      <c r="A72" s="1">
        <v>42314</v>
      </c>
      <c r="B72">
        <v>1.5207999999999999</v>
      </c>
      <c r="C72">
        <f t="shared" si="193"/>
        <v>-1.1568958793708561E-2</v>
      </c>
      <c r="D72" s="1">
        <v>42314</v>
      </c>
      <c r="E72">
        <v>1.3973</v>
      </c>
      <c r="F72">
        <f t="shared" ref="F72" si="203">E72/E71-1</f>
        <v>-1.3136520940744356E-2</v>
      </c>
      <c r="G72" s="1">
        <v>42314</v>
      </c>
      <c r="H72">
        <v>185.15600000000001</v>
      </c>
      <c r="I72">
        <f t="shared" ref="I72" si="204">H72/H71-1</f>
        <v>-1.0130926859519551E-2</v>
      </c>
      <c r="J72" s="1">
        <v>42314</v>
      </c>
      <c r="K72">
        <v>1.0884</v>
      </c>
      <c r="L72">
        <f t="shared" ref="L72" si="205">K72/K71-1</f>
        <v>1.656543346217676E-3</v>
      </c>
    </row>
    <row r="73" spans="1:12" x14ac:dyDescent="0.25">
      <c r="A73" s="1">
        <v>42317</v>
      </c>
      <c r="B73">
        <v>1.5053000000000001</v>
      </c>
      <c r="C73">
        <f t="shared" si="193"/>
        <v>-1.0192004208311345E-2</v>
      </c>
      <c r="D73" s="1">
        <v>42317</v>
      </c>
      <c r="E73">
        <v>1.4011</v>
      </c>
      <c r="F73">
        <f t="shared" ref="F73" si="206">E73/E72-1</f>
        <v>2.7195305231517697E-3</v>
      </c>
      <c r="G73" s="1">
        <v>42317</v>
      </c>
      <c r="H73">
        <v>185.405</v>
      </c>
      <c r="I73">
        <f t="shared" ref="I73" si="207">H73/H72-1</f>
        <v>1.3448119423620231E-3</v>
      </c>
      <c r="J73" s="1">
        <v>42317</v>
      </c>
      <c r="K73">
        <v>1.0741000000000001</v>
      </c>
      <c r="L73">
        <f t="shared" ref="L73" si="208">K73/K72-1</f>
        <v>-1.3138552002940118E-2</v>
      </c>
    </row>
    <row r="74" spans="1:12" x14ac:dyDescent="0.25">
      <c r="A74" s="1">
        <v>42318</v>
      </c>
      <c r="B74">
        <v>1.5114999999999998</v>
      </c>
      <c r="C74">
        <f t="shared" si="193"/>
        <v>4.1187803095725783E-3</v>
      </c>
      <c r="D74" s="1">
        <v>42318</v>
      </c>
      <c r="E74">
        <v>1.4058999999999999</v>
      </c>
      <c r="F74">
        <f t="shared" ref="F74" si="209">E74/E73-1</f>
        <v>3.4258796659767388E-3</v>
      </c>
      <c r="G74" s="1">
        <v>42318</v>
      </c>
      <c r="H74">
        <v>186.18100000000001</v>
      </c>
      <c r="I74">
        <f t="shared" ref="I74" si="210">H74/H73-1</f>
        <v>4.1854318923437717E-3</v>
      </c>
      <c r="J74" s="1">
        <v>42318</v>
      </c>
      <c r="K74">
        <v>1.0751999999999999</v>
      </c>
      <c r="L74">
        <f t="shared" ref="L74" si="211">K74/K73-1</f>
        <v>1.024113211060218E-3</v>
      </c>
    </row>
    <row r="75" spans="1:12" x14ac:dyDescent="0.25">
      <c r="A75" s="1">
        <v>42319</v>
      </c>
      <c r="B75">
        <v>1.5119</v>
      </c>
      <c r="C75">
        <f t="shared" si="193"/>
        <v>2.6463777704277547E-4</v>
      </c>
      <c r="D75" s="1">
        <v>42319</v>
      </c>
      <c r="E75">
        <v>1.4097999999999999</v>
      </c>
      <c r="F75">
        <f t="shared" ref="F75" si="212">E75/E74-1</f>
        <v>2.7740237570239579E-3</v>
      </c>
      <c r="G75" s="1">
        <v>42319</v>
      </c>
      <c r="H75">
        <v>186.202</v>
      </c>
      <c r="I75">
        <f t="shared" ref="I75" si="213">H75/H74-1</f>
        <v>1.1279346442427673E-4</v>
      </c>
      <c r="J75" s="1">
        <v>42319</v>
      </c>
      <c r="K75">
        <v>1.0724</v>
      </c>
      <c r="L75">
        <f t="shared" ref="L75" si="214">K75/K74-1</f>
        <v>-2.6041666666666297E-3</v>
      </c>
    </row>
    <row r="76" spans="1:12" x14ac:dyDescent="0.25">
      <c r="A76" s="1">
        <v>42320</v>
      </c>
      <c r="B76">
        <v>1.5213000000000001</v>
      </c>
      <c r="C76">
        <f t="shared" si="193"/>
        <v>6.2173424168265878E-3</v>
      </c>
      <c r="D76" s="1">
        <v>42320</v>
      </c>
      <c r="E76">
        <v>1.4159999999999999</v>
      </c>
      <c r="F76">
        <f t="shared" ref="F76" si="215">E76/E75-1</f>
        <v>4.3977869201305975E-3</v>
      </c>
      <c r="G76" s="1">
        <v>42320</v>
      </c>
      <c r="H76">
        <v>186.89500000000001</v>
      </c>
      <c r="I76">
        <f t="shared" ref="I76" si="216">H76/H75-1</f>
        <v>3.7217645352896067E-3</v>
      </c>
      <c r="J76" s="1">
        <v>42320</v>
      </c>
      <c r="K76">
        <v>1.0743</v>
      </c>
      <c r="L76">
        <f t="shared" ref="L76" si="217">K76/K75-1</f>
        <v>1.7717269675494585E-3</v>
      </c>
    </row>
    <row r="77" spans="1:12" x14ac:dyDescent="0.25">
      <c r="A77" s="1">
        <v>42321</v>
      </c>
      <c r="B77">
        <v>1.5232999999999999</v>
      </c>
      <c r="C77">
        <f t="shared" si="193"/>
        <v>1.314665089068523E-3</v>
      </c>
      <c r="D77" s="1">
        <v>42321</v>
      </c>
      <c r="E77">
        <v>1.4087000000000001</v>
      </c>
      <c r="F77">
        <f t="shared" ref="F77" si="218">E77/E76-1</f>
        <v>-5.1553672316383414E-3</v>
      </c>
      <c r="G77" s="1">
        <v>42321</v>
      </c>
      <c r="H77">
        <v>186.75899999999999</v>
      </c>
      <c r="I77">
        <f t="shared" ref="I77" si="219">H77/H76-1</f>
        <v>-7.2768131838740757E-4</v>
      </c>
      <c r="J77" s="1">
        <v>42321</v>
      </c>
      <c r="K77">
        <v>1.0813999999999999</v>
      </c>
      <c r="L77">
        <f t="shared" ref="L77" si="220">K77/K76-1</f>
        <v>6.6089546681558087E-3</v>
      </c>
    </row>
    <row r="78" spans="1:12" x14ac:dyDescent="0.25">
      <c r="A78" s="1">
        <v>42324</v>
      </c>
      <c r="B78">
        <v>1.5237000000000001</v>
      </c>
      <c r="C78">
        <f t="shared" si="193"/>
        <v>2.6258780279664329E-4</v>
      </c>
      <c r="D78" s="1">
        <v>42324</v>
      </c>
      <c r="E78">
        <v>1.4148000000000001</v>
      </c>
      <c r="F78">
        <f t="shared" ref="F78" si="221">E78/E77-1</f>
        <v>4.3302335486619103E-3</v>
      </c>
      <c r="G78" s="1">
        <v>42324</v>
      </c>
      <c r="H78">
        <v>186.822</v>
      </c>
      <c r="I78">
        <f t="shared" ref="I78" si="222">H78/H77-1</f>
        <v>3.3733314057160513E-4</v>
      </c>
      <c r="J78" s="1">
        <v>42324</v>
      </c>
      <c r="K78">
        <v>1.0772999999999999</v>
      </c>
      <c r="L78">
        <f t="shared" ref="L78" si="223">K78/K77-1</f>
        <v>-3.7913815424449604E-3</v>
      </c>
    </row>
    <row r="79" spans="1:12" x14ac:dyDescent="0.25">
      <c r="A79" s="1">
        <v>42325</v>
      </c>
      <c r="B79">
        <v>1.5203</v>
      </c>
      <c r="C79">
        <f t="shared" si="193"/>
        <v>-2.2314103826213127E-3</v>
      </c>
      <c r="D79" s="1">
        <v>42325</v>
      </c>
      <c r="E79">
        <v>1.4226000000000001</v>
      </c>
      <c r="F79">
        <f t="shared" ref="F79" si="224">E79/E78-1</f>
        <v>5.5131467345208574E-3</v>
      </c>
      <c r="G79" s="1">
        <v>42325</v>
      </c>
      <c r="H79">
        <v>187.268</v>
      </c>
      <c r="I79">
        <f t="shared" ref="I79" si="225">H79/H78-1</f>
        <v>2.3872991403581789E-3</v>
      </c>
      <c r="J79" s="1">
        <v>42325</v>
      </c>
      <c r="K79">
        <v>1.0686</v>
      </c>
      <c r="L79">
        <f t="shared" ref="L79" si="226">K79/K78-1</f>
        <v>-8.075744917850125E-3</v>
      </c>
    </row>
    <row r="80" spans="1:12" x14ac:dyDescent="0.25">
      <c r="A80" s="1">
        <v>42326</v>
      </c>
      <c r="B80">
        <v>1.5213000000000001</v>
      </c>
      <c r="C80">
        <f t="shared" si="193"/>
        <v>6.5776491481961408E-4</v>
      </c>
      <c r="D80" s="1">
        <v>42326</v>
      </c>
      <c r="E80">
        <v>1.4295</v>
      </c>
      <c r="F80">
        <f t="shared" ref="F80" si="227">E80/E79-1</f>
        <v>4.8502741459299781E-3</v>
      </c>
      <c r="G80" s="1">
        <v>42326</v>
      </c>
      <c r="H80">
        <v>187.79</v>
      </c>
      <c r="I80">
        <f t="shared" ref="I80" si="228">H80/H79-1</f>
        <v>2.7874490035670885E-3</v>
      </c>
      <c r="J80" s="1">
        <v>42326</v>
      </c>
      <c r="K80">
        <v>1.0642</v>
      </c>
      <c r="L80">
        <f t="shared" ref="L80" si="229">K80/K79-1</f>
        <v>-4.1175369642522108E-3</v>
      </c>
    </row>
    <row r="81" spans="1:12" x14ac:dyDescent="0.25">
      <c r="A81" s="1">
        <v>42327</v>
      </c>
      <c r="B81">
        <v>1.5237000000000001</v>
      </c>
      <c r="C81">
        <f t="shared" si="193"/>
        <v>1.5775981068821832E-3</v>
      </c>
      <c r="D81" s="1">
        <v>42327</v>
      </c>
      <c r="E81">
        <v>1.4294</v>
      </c>
      <c r="F81">
        <f t="shared" ref="F81" si="230">E81/E80-1</f>
        <v>-6.9954529555826817E-5</v>
      </c>
      <c r="G81" s="1">
        <v>42327</v>
      </c>
      <c r="H81">
        <v>188.376</v>
      </c>
      <c r="I81">
        <f t="shared" ref="I81" si="231">H81/H80-1</f>
        <v>3.1205069492519222E-3</v>
      </c>
      <c r="J81" s="1">
        <v>42327</v>
      </c>
      <c r="K81">
        <v>1.0660000000000001</v>
      </c>
      <c r="L81">
        <f t="shared" ref="L81" si="232">K81/K80-1</f>
        <v>1.6914113888366611E-3</v>
      </c>
    </row>
    <row r="82" spans="1:12" x14ac:dyDescent="0.25">
      <c r="A82" s="1">
        <v>42328</v>
      </c>
      <c r="B82">
        <v>1.5291000000000001</v>
      </c>
      <c r="C82">
        <f t="shared" si="193"/>
        <v>3.5440047253396667E-3</v>
      </c>
      <c r="D82" s="1">
        <v>42328</v>
      </c>
      <c r="E82">
        <v>1.4245999999999999</v>
      </c>
      <c r="F82">
        <f t="shared" ref="F82" si="233">E82/E81-1</f>
        <v>-3.3580523296489195E-3</v>
      </c>
      <c r="G82" s="1">
        <v>42328</v>
      </c>
      <c r="H82">
        <v>187.88200000000001</v>
      </c>
      <c r="I82">
        <f t="shared" ref="I82" si="234">H82/H81-1</f>
        <v>-2.6224147449781521E-3</v>
      </c>
      <c r="J82" s="1">
        <v>42328</v>
      </c>
      <c r="K82">
        <v>1.0733999999999999</v>
      </c>
      <c r="L82">
        <f t="shared" ref="L82" si="235">K82/K81-1</f>
        <v>6.9418386491555406E-3</v>
      </c>
    </row>
    <row r="83" spans="1:12" x14ac:dyDescent="0.25">
      <c r="A83" s="1">
        <v>42331</v>
      </c>
      <c r="B83">
        <v>1.5190999999999999</v>
      </c>
      <c r="C83">
        <f t="shared" si="193"/>
        <v>-6.539794650448072E-3</v>
      </c>
      <c r="D83" s="1">
        <v>42331</v>
      </c>
      <c r="E83">
        <v>1.4266000000000001</v>
      </c>
      <c r="F83">
        <f t="shared" ref="F83" si="236">E83/E82-1</f>
        <v>1.4039028499228667E-3</v>
      </c>
      <c r="G83" s="1">
        <v>42331</v>
      </c>
      <c r="H83">
        <v>186.59200000000001</v>
      </c>
      <c r="I83">
        <f t="shared" ref="I83" si="237">H83/H82-1</f>
        <v>-6.866011645607295E-3</v>
      </c>
      <c r="J83" s="1">
        <v>42331</v>
      </c>
      <c r="K83">
        <v>1.0646</v>
      </c>
      <c r="L83">
        <f t="shared" ref="L83" si="238">K83/K82-1</f>
        <v>-8.1982485559902729E-3</v>
      </c>
    </row>
    <row r="84" spans="1:12" x14ac:dyDescent="0.25">
      <c r="A84" s="1">
        <v>42332</v>
      </c>
      <c r="B84">
        <v>1.5124</v>
      </c>
      <c r="C84">
        <f t="shared" si="193"/>
        <v>-4.4105062207885348E-3</v>
      </c>
      <c r="D84" s="1">
        <v>42332</v>
      </c>
      <c r="E84">
        <v>1.4218</v>
      </c>
      <c r="F84">
        <f t="shared" ref="F84" si="239">E84/E83-1</f>
        <v>-3.3646432076266386E-3</v>
      </c>
      <c r="G84" s="1">
        <v>42332</v>
      </c>
      <c r="H84">
        <v>185.779</v>
      </c>
      <c r="I84">
        <f t="shared" ref="I84" si="240">H84/H83-1</f>
        <v>-4.3570999828503876E-3</v>
      </c>
      <c r="J84" s="1">
        <v>42332</v>
      </c>
      <c r="K84">
        <v>1.0636000000000001</v>
      </c>
      <c r="L84">
        <f t="shared" ref="L84" si="241">K84/K83-1</f>
        <v>-9.3931993236884281E-4</v>
      </c>
    </row>
    <row r="85" spans="1:12" x14ac:dyDescent="0.25">
      <c r="A85" s="1">
        <v>42333</v>
      </c>
      <c r="B85">
        <v>1.5084</v>
      </c>
      <c r="C85">
        <f t="shared" si="193"/>
        <v>-2.6448029621792823E-3</v>
      </c>
      <c r="D85" s="1">
        <v>42333</v>
      </c>
      <c r="E85">
        <v>1.4171</v>
      </c>
      <c r="F85">
        <f t="shared" ref="F85" si="242">E85/E84-1</f>
        <v>-3.3056688704458104E-3</v>
      </c>
      <c r="G85" s="1">
        <v>42333</v>
      </c>
      <c r="H85">
        <v>184.82300000000001</v>
      </c>
      <c r="I85">
        <f t="shared" ref="I85" si="243">H85/H84-1</f>
        <v>-5.1458991597542747E-3</v>
      </c>
      <c r="J85" s="1">
        <v>42333</v>
      </c>
      <c r="K85">
        <v>1.0643</v>
      </c>
      <c r="L85">
        <f t="shared" ref="L85" si="244">K85/K84-1</f>
        <v>6.5814215870618753E-4</v>
      </c>
    </row>
    <row r="86" spans="1:12" x14ac:dyDescent="0.25">
      <c r="A86" s="1">
        <v>42334</v>
      </c>
      <c r="B86">
        <v>1.5129000000000001</v>
      </c>
      <c r="C86">
        <f t="shared" si="193"/>
        <v>2.9832935560860641E-3</v>
      </c>
      <c r="D86" s="1">
        <v>42334</v>
      </c>
      <c r="E86">
        <v>1.4239999999999999</v>
      </c>
      <c r="F86">
        <f t="shared" ref="F86" si="245">E86/E85-1</f>
        <v>4.8690988638768751E-3</v>
      </c>
      <c r="G86" s="1">
        <v>42334</v>
      </c>
      <c r="H86">
        <v>185.702</v>
      </c>
      <c r="I86">
        <f t="shared" ref="I86" si="246">H86/H85-1</f>
        <v>4.7559015923341885E-3</v>
      </c>
      <c r="J86" s="1">
        <v>42334</v>
      </c>
      <c r="K86">
        <v>1.0624</v>
      </c>
      <c r="L86">
        <f t="shared" ref="L86" si="247">K86/K85-1</f>
        <v>-1.7852109367659796E-3</v>
      </c>
    </row>
    <row r="87" spans="1:12" x14ac:dyDescent="0.25">
      <c r="A87" s="1">
        <v>42335</v>
      </c>
      <c r="B87">
        <v>1.5102</v>
      </c>
      <c r="C87">
        <f t="shared" si="193"/>
        <v>-1.7846519928614857E-3</v>
      </c>
      <c r="D87" s="1">
        <v>42335</v>
      </c>
      <c r="E87">
        <v>1.4233</v>
      </c>
      <c r="F87">
        <f t="shared" ref="F87" si="248">E87/E86-1</f>
        <v>-4.9157303370783723E-4</v>
      </c>
      <c r="G87" s="1">
        <v>42335</v>
      </c>
      <c r="H87">
        <v>185.11600000000001</v>
      </c>
      <c r="I87">
        <f t="shared" ref="I87" si="249">H87/H86-1</f>
        <v>-3.1555933700228023E-3</v>
      </c>
      <c r="J87" s="1">
        <v>42335</v>
      </c>
      <c r="K87">
        <v>1.0609999999999999</v>
      </c>
      <c r="L87">
        <f t="shared" ref="L87" si="250">K87/K86-1</f>
        <v>-1.3177710843373935E-3</v>
      </c>
    </row>
    <row r="88" spans="1:12" x14ac:dyDescent="0.25">
      <c r="A88" s="1">
        <v>42338</v>
      </c>
      <c r="B88">
        <v>1.5036</v>
      </c>
      <c r="C88">
        <f t="shared" si="193"/>
        <v>-4.370282081843424E-3</v>
      </c>
      <c r="D88" s="1">
        <v>42338</v>
      </c>
      <c r="E88">
        <v>1.4193</v>
      </c>
      <c r="F88">
        <f t="shared" ref="F88" si="251">E88/E87-1</f>
        <v>-2.8103702662826135E-3</v>
      </c>
      <c r="G88" s="1">
        <v>42338</v>
      </c>
      <c r="H88">
        <v>184.64400000000001</v>
      </c>
      <c r="I88">
        <f t="shared" ref="I88" si="252">H88/H87-1</f>
        <v>-2.5497525875667337E-3</v>
      </c>
      <c r="J88" s="1">
        <v>42338</v>
      </c>
      <c r="K88">
        <v>1.0592999999999999</v>
      </c>
      <c r="L88">
        <f t="shared" ref="L88" si="253">K88/K87-1</f>
        <v>-1.6022620169651169E-3</v>
      </c>
    </row>
    <row r="89" spans="1:12" x14ac:dyDescent="0.25">
      <c r="A89" s="1">
        <v>42339</v>
      </c>
      <c r="B89">
        <v>1.5056</v>
      </c>
      <c r="C89">
        <f t="shared" si="193"/>
        <v>1.33014099494555E-3</v>
      </c>
      <c r="D89" s="1">
        <v>42339</v>
      </c>
      <c r="E89">
        <v>1.425</v>
      </c>
      <c r="F89">
        <f t="shared" ref="F89" si="254">E89/E88-1</f>
        <v>4.0160642570281624E-3</v>
      </c>
      <c r="G89" s="1">
        <v>42339</v>
      </c>
      <c r="H89">
        <v>185.346</v>
      </c>
      <c r="I89">
        <f t="shared" ref="I89" si="255">H89/H88-1</f>
        <v>3.8019107038409494E-3</v>
      </c>
      <c r="J89" s="1">
        <v>42339</v>
      </c>
      <c r="K89">
        <v>1.0565</v>
      </c>
      <c r="L89">
        <f t="shared" ref="L89" si="256">K89/K88-1</f>
        <v>-2.6432549797035243E-3</v>
      </c>
    </row>
    <row r="90" spans="1:12" x14ac:dyDescent="0.25">
      <c r="A90" s="1">
        <v>42340</v>
      </c>
      <c r="B90">
        <v>1.5082</v>
      </c>
      <c r="C90">
        <f t="shared" si="193"/>
        <v>1.7268862911794525E-3</v>
      </c>
      <c r="D90" s="1">
        <v>42340</v>
      </c>
      <c r="E90">
        <v>1.4184000000000001</v>
      </c>
      <c r="F90">
        <f t="shared" ref="F90" si="257">E90/E89-1</f>
        <v>-4.631578947368431E-3</v>
      </c>
      <c r="G90" s="1">
        <v>42340</v>
      </c>
      <c r="H90">
        <v>185.30600000000001</v>
      </c>
      <c r="I90">
        <f t="shared" ref="I90" si="258">H90/H89-1</f>
        <v>-2.1581258834824091E-4</v>
      </c>
      <c r="J90" s="1">
        <v>42340</v>
      </c>
      <c r="K90">
        <v>1.0632999999999999</v>
      </c>
      <c r="L90">
        <f t="shared" ref="L90" si="259">K90/K89-1</f>
        <v>6.4363464268810677E-3</v>
      </c>
    </row>
    <row r="91" spans="1:12" x14ac:dyDescent="0.25">
      <c r="A91" s="1">
        <v>42341</v>
      </c>
      <c r="B91">
        <v>1.4950999999999999</v>
      </c>
      <c r="C91">
        <f t="shared" si="193"/>
        <v>-8.6858506829333715E-3</v>
      </c>
      <c r="D91" s="1">
        <v>42341</v>
      </c>
      <c r="E91">
        <v>1.4087000000000001</v>
      </c>
      <c r="F91">
        <f t="shared" ref="F91" si="260">E91/E90-1</f>
        <v>-6.8386914833615808E-3</v>
      </c>
      <c r="G91" s="1">
        <v>42341</v>
      </c>
      <c r="H91">
        <v>184.26599999999999</v>
      </c>
      <c r="I91">
        <f t="shared" ref="I91" si="261">H91/H90-1</f>
        <v>-5.6123385103559187E-3</v>
      </c>
      <c r="J91" s="1">
        <v>42341</v>
      </c>
      <c r="K91">
        <v>1.0615000000000001</v>
      </c>
      <c r="L91">
        <f t="shared" ref="L91" si="262">K91/K90-1</f>
        <v>-1.6928430358316149E-3</v>
      </c>
    </row>
    <row r="92" spans="1:12" x14ac:dyDescent="0.25">
      <c r="A92" s="1">
        <v>42342</v>
      </c>
      <c r="B92">
        <v>1.5144</v>
      </c>
      <c r="C92">
        <f t="shared" si="193"/>
        <v>1.2908835529396034E-2</v>
      </c>
      <c r="D92" s="1">
        <v>42342</v>
      </c>
      <c r="E92">
        <v>1.3843000000000001</v>
      </c>
      <c r="F92">
        <f t="shared" ref="F92" si="263">E92/E91-1</f>
        <v>-1.732093419464753E-2</v>
      </c>
      <c r="G92" s="1">
        <v>42342</v>
      </c>
      <c r="H92">
        <v>185.673</v>
      </c>
      <c r="I92">
        <f t="shared" ref="I92" si="264">H92/H91-1</f>
        <v>7.6357005633160835E-3</v>
      </c>
      <c r="J92" s="1">
        <v>42342</v>
      </c>
      <c r="K92">
        <v>1.0940000000000001</v>
      </c>
      <c r="L92">
        <f t="shared" ref="L92" si="265">K92/K91-1</f>
        <v>3.0617051342439972E-2</v>
      </c>
    </row>
    <row r="93" spans="1:12" x14ac:dyDescent="0.25">
      <c r="A93" s="1">
        <v>42345</v>
      </c>
      <c r="B93">
        <v>1.5112000000000001</v>
      </c>
      <c r="C93">
        <f t="shared" si="193"/>
        <v>-2.1130480718435374E-3</v>
      </c>
      <c r="D93" s="1">
        <v>42345</v>
      </c>
      <c r="E93">
        <v>1.3887</v>
      </c>
      <c r="F93">
        <f t="shared" ref="F93" si="266">E93/E92-1</f>
        <v>3.1785017698475748E-3</v>
      </c>
      <c r="G93" s="1">
        <v>42345</v>
      </c>
      <c r="H93">
        <v>186.04400000000001</v>
      </c>
      <c r="I93">
        <f t="shared" ref="I93" si="267">H93/H92-1</f>
        <v>1.9981365088086456E-3</v>
      </c>
      <c r="J93" s="1">
        <v>42345</v>
      </c>
      <c r="K93">
        <v>1.0881000000000001</v>
      </c>
      <c r="L93">
        <f t="shared" ref="L93" si="268">K93/K92-1</f>
        <v>-5.3930530164534307E-3</v>
      </c>
    </row>
    <row r="94" spans="1:12" x14ac:dyDescent="0.25">
      <c r="A94" s="1">
        <v>42346</v>
      </c>
      <c r="B94">
        <v>1.5055000000000001</v>
      </c>
      <c r="C94">
        <f t="shared" si="193"/>
        <v>-3.7718369507676597E-3</v>
      </c>
      <c r="D94" s="1">
        <v>42346</v>
      </c>
      <c r="E94">
        <v>1.3892</v>
      </c>
      <c r="F94">
        <f t="shared" ref="F94" si="269">E94/E93-1</f>
        <v>3.600489666595319E-4</v>
      </c>
      <c r="G94" s="1">
        <v>42346</v>
      </c>
      <c r="H94">
        <v>185.744</v>
      </c>
      <c r="I94">
        <f t="shared" ref="I94" si="270">H94/H93-1</f>
        <v>-1.6125217690439175E-3</v>
      </c>
      <c r="J94" s="1">
        <v>42346</v>
      </c>
      <c r="K94">
        <v>1.0836999999999999</v>
      </c>
      <c r="L94">
        <f t="shared" ref="L94" si="271">K94/K93-1</f>
        <v>-4.0437459792299624E-3</v>
      </c>
    </row>
    <row r="95" spans="1:12" x14ac:dyDescent="0.25">
      <c r="A95" s="1">
        <v>42347</v>
      </c>
      <c r="B95">
        <v>1.5007999999999999</v>
      </c>
      <c r="C95">
        <f t="shared" si="193"/>
        <v>-3.1218864164730409E-3</v>
      </c>
      <c r="D95" s="1">
        <v>42347</v>
      </c>
      <c r="E95">
        <v>1.3778000000000001</v>
      </c>
      <c r="F95">
        <f t="shared" ref="F95" si="272">E95/E94-1</f>
        <v>-8.2061618197523112E-3</v>
      </c>
      <c r="G95" s="1">
        <v>42347</v>
      </c>
      <c r="H95">
        <v>184.50200000000001</v>
      </c>
      <c r="I95">
        <f t="shared" ref="I95" si="273">H95/H94-1</f>
        <v>-6.6866224481005876E-3</v>
      </c>
      <c r="J95" s="1">
        <v>42347</v>
      </c>
      <c r="K95">
        <v>1.0891999999999999</v>
      </c>
      <c r="L95">
        <f t="shared" ref="L95" si="274">K95/K94-1</f>
        <v>5.0752053151241761E-3</v>
      </c>
    </row>
    <row r="96" spans="1:12" x14ac:dyDescent="0.25">
      <c r="A96" s="1">
        <v>42348</v>
      </c>
      <c r="B96">
        <v>1.5181</v>
      </c>
      <c r="C96">
        <f t="shared" si="193"/>
        <v>1.1527185501066128E-2</v>
      </c>
      <c r="D96" s="1">
        <v>42348</v>
      </c>
      <c r="E96">
        <v>1.377</v>
      </c>
      <c r="F96">
        <f t="shared" ref="F96" si="275">E96/E95-1</f>
        <v>-5.8063579619693773E-4</v>
      </c>
      <c r="G96" s="1">
        <v>42348</v>
      </c>
      <c r="H96">
        <v>184.36099999999999</v>
      </c>
      <c r="I96">
        <f t="shared" ref="I96" si="276">H96/H95-1</f>
        <v>-7.6421935805581764E-4</v>
      </c>
      <c r="J96" s="1">
        <v>42348</v>
      </c>
      <c r="K96">
        <v>1.1025</v>
      </c>
      <c r="L96">
        <f t="shared" ref="L96" si="277">K96/K95-1</f>
        <v>1.2210796915167244E-2</v>
      </c>
    </row>
    <row r="97" spans="1:12" x14ac:dyDescent="0.25">
      <c r="A97" s="1">
        <v>42349</v>
      </c>
      <c r="B97">
        <v>1.516</v>
      </c>
      <c r="C97">
        <f t="shared" si="193"/>
        <v>-1.3833080824715571E-3</v>
      </c>
      <c r="D97" s="1">
        <v>42349</v>
      </c>
      <c r="E97">
        <v>1.3855999999999999</v>
      </c>
      <c r="F97">
        <f t="shared" ref="F97" si="278">E97/E96-1</f>
        <v>6.2454611474218602E-3</v>
      </c>
      <c r="G97" s="1">
        <v>42349</v>
      </c>
      <c r="H97">
        <v>184.29300000000001</v>
      </c>
      <c r="I97">
        <f t="shared" ref="I97" si="279">H97/H96-1</f>
        <v>-3.6884156627481346E-4</v>
      </c>
      <c r="J97" s="1">
        <v>42349</v>
      </c>
      <c r="K97">
        <v>1.0941000000000001</v>
      </c>
      <c r="L97">
        <f t="shared" ref="L97" si="280">K97/K96-1</f>
        <v>-7.6190476190476364E-3</v>
      </c>
    </row>
    <row r="98" spans="1:12" x14ac:dyDescent="0.25">
      <c r="A98" s="1">
        <v>42352</v>
      </c>
      <c r="B98">
        <v>1.5213000000000001</v>
      </c>
      <c r="C98">
        <f t="shared" si="193"/>
        <v>3.4960422163587968E-3</v>
      </c>
      <c r="D98" s="1">
        <v>42352</v>
      </c>
      <c r="E98">
        <v>1.385</v>
      </c>
      <c r="F98">
        <f t="shared" ref="F98" si="281">E98/E97-1</f>
        <v>-4.3302540415701696E-4</v>
      </c>
      <c r="G98" s="1">
        <v>42352</v>
      </c>
      <c r="H98">
        <v>183.76900000000001</v>
      </c>
      <c r="I98">
        <f t="shared" ref="I98" si="282">H98/H97-1</f>
        <v>-2.8432984432398278E-3</v>
      </c>
      <c r="J98" s="1">
        <v>42352</v>
      </c>
      <c r="K98">
        <v>1.0986</v>
      </c>
      <c r="L98">
        <f t="shared" ref="L98" si="283">K98/K97-1</f>
        <v>4.1129695640251818E-3</v>
      </c>
    </row>
    <row r="99" spans="1:12" x14ac:dyDescent="0.25">
      <c r="A99" s="1">
        <v>42353</v>
      </c>
      <c r="B99">
        <v>1.5142</v>
      </c>
      <c r="C99">
        <f t="shared" si="193"/>
        <v>-4.667061066193412E-3</v>
      </c>
      <c r="D99" s="1">
        <v>42353</v>
      </c>
      <c r="E99">
        <v>1.3774999999999999</v>
      </c>
      <c r="F99">
        <f t="shared" ref="F99" si="284">E99/E98-1</f>
        <v>-5.4151624548737232E-3</v>
      </c>
      <c r="G99" s="1">
        <v>42353</v>
      </c>
      <c r="H99">
        <v>183.27199999999999</v>
      </c>
      <c r="I99">
        <f t="shared" ref="I99" si="285">H99/H98-1</f>
        <v>-2.7044822576169913E-3</v>
      </c>
      <c r="J99" s="1">
        <v>42353</v>
      </c>
      <c r="K99">
        <v>1.0992</v>
      </c>
      <c r="L99">
        <f t="shared" ref="L99" si="286">K99/K98-1</f>
        <v>5.4614964500276919E-4</v>
      </c>
    </row>
    <row r="100" spans="1:12" x14ac:dyDescent="0.25">
      <c r="A100" s="1">
        <v>42354</v>
      </c>
      <c r="B100">
        <v>1.5039</v>
      </c>
      <c r="C100">
        <f t="shared" si="193"/>
        <v>-6.8022718267071181E-3</v>
      </c>
      <c r="D100" s="1">
        <v>42354</v>
      </c>
      <c r="E100">
        <v>1.3761000000000001</v>
      </c>
      <c r="F100">
        <f t="shared" ref="F100" si="287">E100/E99-1</f>
        <v>-1.0163339382939229E-3</v>
      </c>
      <c r="G100" s="1">
        <v>42354</v>
      </c>
      <c r="H100">
        <v>182.98500000000001</v>
      </c>
      <c r="I100">
        <f t="shared" ref="I100" si="288">H100/H99-1</f>
        <v>-1.5659784364222551E-3</v>
      </c>
      <c r="J100" s="1">
        <v>42354</v>
      </c>
      <c r="K100">
        <v>1.0931</v>
      </c>
      <c r="L100">
        <f t="shared" ref="L100" si="289">K100/K99-1</f>
        <v>-5.5494905385734539E-3</v>
      </c>
    </row>
    <row r="101" spans="1:12" x14ac:dyDescent="0.25">
      <c r="A101" s="1">
        <v>42355</v>
      </c>
      <c r="B101">
        <v>1.5004</v>
      </c>
      <c r="C101">
        <f t="shared" si="193"/>
        <v>-2.3272823990957425E-3</v>
      </c>
      <c r="D101" s="1">
        <v>42355</v>
      </c>
      <c r="E101">
        <v>1.3749</v>
      </c>
      <c r="F101">
        <f t="shared" ref="F101" si="290">E101/E100-1</f>
        <v>-8.7202964900812141E-4</v>
      </c>
      <c r="G101" s="1">
        <v>42355</v>
      </c>
      <c r="H101">
        <v>183.35900000000001</v>
      </c>
      <c r="I101">
        <f t="shared" ref="I101" si="291">H101/H100-1</f>
        <v>2.0438833784188759E-3</v>
      </c>
      <c r="J101" s="1">
        <v>42355</v>
      </c>
      <c r="K101">
        <v>1.0911999999999999</v>
      </c>
      <c r="L101">
        <f t="shared" ref="L101" si="292">K101/K100-1</f>
        <v>-1.7381758302076333E-3</v>
      </c>
    </row>
    <row r="102" spans="1:12" x14ac:dyDescent="0.25">
      <c r="A102" s="1">
        <v>42356</v>
      </c>
      <c r="B102">
        <v>1.4901</v>
      </c>
      <c r="C102">
        <f t="shared" si="193"/>
        <v>-6.8648360437216782E-3</v>
      </c>
      <c r="D102" s="1">
        <v>42356</v>
      </c>
      <c r="E102">
        <v>1.3764000000000001</v>
      </c>
      <c r="F102">
        <f t="shared" ref="F102" si="293">E102/E101-1</f>
        <v>1.0909884355225774E-3</v>
      </c>
      <c r="G102" s="1">
        <v>42356</v>
      </c>
      <c r="H102">
        <v>182.61699999999999</v>
      </c>
      <c r="I102">
        <f t="shared" ref="I102" si="294">H102/H101-1</f>
        <v>-4.0467061884064126E-3</v>
      </c>
      <c r="J102" s="1">
        <v>42356</v>
      </c>
      <c r="K102">
        <v>1.0826</v>
      </c>
      <c r="L102">
        <f t="shared" ref="L102" si="295">K102/K101-1</f>
        <v>-7.8812316715541897E-3</v>
      </c>
    </row>
    <row r="103" spans="1:12" x14ac:dyDescent="0.25">
      <c r="A103" s="1">
        <v>42359</v>
      </c>
      <c r="B103">
        <v>1.4895</v>
      </c>
      <c r="C103">
        <f t="shared" si="193"/>
        <v>-4.0265753976242991E-4</v>
      </c>
      <c r="D103" s="1">
        <v>42359</v>
      </c>
      <c r="E103">
        <v>1.3706</v>
      </c>
      <c r="F103">
        <f t="shared" ref="F103" si="296">E103/E102-1</f>
        <v>-4.2138913106655185E-3</v>
      </c>
      <c r="G103" s="1">
        <v>42359</v>
      </c>
      <c r="H103">
        <v>180.55600000000001</v>
      </c>
      <c r="I103">
        <f t="shared" ref="I103" si="297">H103/H102-1</f>
        <v>-1.1285915330993213E-2</v>
      </c>
      <c r="J103" s="1">
        <v>42359</v>
      </c>
      <c r="K103">
        <v>1.0868</v>
      </c>
      <c r="L103">
        <f t="shared" ref="L103" si="298">K103/K102-1</f>
        <v>3.8795492333272286E-3</v>
      </c>
    </row>
    <row r="104" spans="1:12" x14ac:dyDescent="0.25">
      <c r="A104" s="1">
        <v>42360</v>
      </c>
      <c r="B104">
        <v>1.4884999999999999</v>
      </c>
      <c r="C104">
        <f t="shared" si="193"/>
        <v>-6.7136623027874709E-4</v>
      </c>
      <c r="D104" s="1">
        <v>42360</v>
      </c>
      <c r="E104">
        <v>1.3637000000000001</v>
      </c>
      <c r="F104">
        <f t="shared" ref="F104" si="299">E104/E103-1</f>
        <v>-5.0342915511454311E-3</v>
      </c>
      <c r="G104" s="1">
        <v>42360</v>
      </c>
      <c r="H104">
        <v>180.39099999999999</v>
      </c>
      <c r="I104">
        <f t="shared" ref="I104" si="300">H104/H103-1</f>
        <v>-9.1384390438431495E-4</v>
      </c>
      <c r="J104" s="1">
        <v>42360</v>
      </c>
      <c r="K104">
        <v>1.0914999999999999</v>
      </c>
      <c r="L104">
        <f t="shared" ref="L104" si="301">K104/K103-1</f>
        <v>4.324622745675244E-3</v>
      </c>
    </row>
    <row r="105" spans="1:12" x14ac:dyDescent="0.25">
      <c r="A105" s="1">
        <v>42361</v>
      </c>
      <c r="B105">
        <v>1.4828000000000001</v>
      </c>
      <c r="C105">
        <f t="shared" si="193"/>
        <v>-3.8293584145111526E-3</v>
      </c>
      <c r="D105" s="1">
        <v>42361</v>
      </c>
      <c r="E105">
        <v>1.3532999999999999</v>
      </c>
      <c r="F105">
        <f t="shared" ref="F105" si="302">E105/E104-1</f>
        <v>-7.6263107721641354E-3</v>
      </c>
      <c r="G105" s="1">
        <v>42361</v>
      </c>
      <c r="H105">
        <v>179.52099999999999</v>
      </c>
      <c r="I105">
        <f t="shared" ref="I105" si="303">H105/H104-1</f>
        <v>-4.8228570161482631E-3</v>
      </c>
      <c r="J105" s="1">
        <v>42361</v>
      </c>
      <c r="K105">
        <v>1.0956999999999999</v>
      </c>
      <c r="L105">
        <f t="shared" ref="L105" si="304">K105/K104-1</f>
        <v>3.8479157123225693E-3</v>
      </c>
    </row>
    <row r="106" spans="1:12" x14ac:dyDescent="0.25">
      <c r="A106" s="1">
        <v>42362</v>
      </c>
      <c r="B106">
        <v>1.4870999999999999</v>
      </c>
      <c r="C106">
        <f t="shared" si="193"/>
        <v>2.8999190720258028E-3</v>
      </c>
      <c r="D106" s="1">
        <v>42362</v>
      </c>
      <c r="E106">
        <v>1.3629</v>
      </c>
      <c r="F106">
        <f t="shared" ref="F106" si="305">E106/E105-1</f>
        <v>7.0937707825315943E-3</v>
      </c>
      <c r="G106" s="1">
        <v>42362</v>
      </c>
      <c r="H106">
        <v>179.816</v>
      </c>
      <c r="I106">
        <f t="shared" ref="I106" si="306">H106/H105-1</f>
        <v>1.6432617910997482E-3</v>
      </c>
      <c r="J106" s="1">
        <v>42362</v>
      </c>
      <c r="K106">
        <v>1.0911999999999999</v>
      </c>
      <c r="L106">
        <f t="shared" ref="L106" si="307">K106/K105-1</f>
        <v>-4.1069635849227959E-3</v>
      </c>
    </row>
    <row r="107" spans="1:12" x14ac:dyDescent="0.25">
      <c r="A107" s="1">
        <v>42363</v>
      </c>
      <c r="B107">
        <v>1.4910000000000001</v>
      </c>
      <c r="C107">
        <f t="shared" si="193"/>
        <v>2.6225539640913897E-3</v>
      </c>
      <c r="D107" s="1">
        <v>42363</v>
      </c>
      <c r="E107">
        <v>1.3599000000000001</v>
      </c>
      <c r="F107">
        <f t="shared" ref="F107" si="308">E107/E106-1</f>
        <v>-2.2011886418665805E-3</v>
      </c>
      <c r="G107" s="1">
        <v>42363</v>
      </c>
      <c r="H107">
        <v>179.559</v>
      </c>
      <c r="I107">
        <f t="shared" ref="I107" si="309">H107/H106-1</f>
        <v>-1.4292387774169635E-3</v>
      </c>
      <c r="J107" s="1">
        <v>42363</v>
      </c>
      <c r="K107">
        <v>1.0963000000000001</v>
      </c>
      <c r="L107">
        <f t="shared" ref="L107" si="310">K107/K106-1</f>
        <v>4.6737536656893397E-3</v>
      </c>
    </row>
    <row r="108" spans="1:12" x14ac:dyDescent="0.25">
      <c r="A108" s="1">
        <v>42366</v>
      </c>
      <c r="B108">
        <v>1.4913000000000001</v>
      </c>
      <c r="C108">
        <f t="shared" si="193"/>
        <v>2.012072434607326E-4</v>
      </c>
      <c r="D108" s="1">
        <v>42366</v>
      </c>
      <c r="E108">
        <v>1.3607</v>
      </c>
      <c r="F108">
        <f t="shared" ref="F108" si="311">E108/E107-1</f>
        <v>5.8827854989340622E-4</v>
      </c>
      <c r="G108" s="1">
        <v>42366</v>
      </c>
      <c r="H108">
        <v>179.57</v>
      </c>
      <c r="I108">
        <f t="shared" ref="I108" si="312">H108/H107-1</f>
        <v>6.126120105376387E-5</v>
      </c>
      <c r="J108" s="1">
        <v>42366</v>
      </c>
      <c r="K108">
        <v>1.0960000000000001</v>
      </c>
      <c r="L108">
        <f t="shared" ref="L108" si="313">K108/K107-1</f>
        <v>-2.7364772416305083E-4</v>
      </c>
    </row>
    <row r="109" spans="1:12" x14ac:dyDescent="0.25">
      <c r="A109" s="1">
        <v>42367</v>
      </c>
      <c r="B109">
        <v>1.488</v>
      </c>
      <c r="C109">
        <f t="shared" si="193"/>
        <v>-2.2128344397506217E-3</v>
      </c>
      <c r="D109" s="1">
        <v>42367</v>
      </c>
      <c r="E109">
        <v>1.3567</v>
      </c>
      <c r="F109">
        <f t="shared" ref="F109" si="314">E109/E108-1</f>
        <v>-2.9396634085396833E-3</v>
      </c>
      <c r="G109" s="1">
        <v>42367</v>
      </c>
      <c r="H109">
        <v>179.16200000000001</v>
      </c>
      <c r="I109">
        <f t="shared" ref="I109" si="315">H109/H108-1</f>
        <v>-2.2720944478475946E-3</v>
      </c>
      <c r="J109" s="1">
        <v>42367</v>
      </c>
      <c r="K109">
        <v>1.0968</v>
      </c>
      <c r="L109">
        <f t="shared" ref="L109" si="316">K109/K108-1</f>
        <v>7.2992700729912485E-4</v>
      </c>
    </row>
    <row r="110" spans="1:12" x14ac:dyDescent="0.25">
      <c r="A110" s="1">
        <v>42368</v>
      </c>
      <c r="B110">
        <v>1.4817</v>
      </c>
      <c r="C110">
        <f t="shared" si="193"/>
        <v>-4.2338709677419706E-3</v>
      </c>
      <c r="D110" s="1">
        <v>42368</v>
      </c>
      <c r="E110">
        <v>1.3569</v>
      </c>
      <c r="F110">
        <f t="shared" ref="F110" si="317">E110/E109-1</f>
        <v>1.4741652539251859E-4</v>
      </c>
      <c r="G110" s="1">
        <v>42368</v>
      </c>
      <c r="H110">
        <v>178.51599999999999</v>
      </c>
      <c r="I110">
        <f t="shared" ref="I110" si="318">H110/H109-1</f>
        <v>-3.6056753106128436E-3</v>
      </c>
      <c r="J110" s="1">
        <v>42368</v>
      </c>
      <c r="K110">
        <v>1.0920000000000001</v>
      </c>
      <c r="L110">
        <f t="shared" ref="L110" si="319">K110/K109-1</f>
        <v>-4.3763676148795838E-3</v>
      </c>
    </row>
    <row r="111" spans="1:12" x14ac:dyDescent="0.25">
      <c r="A111" s="1">
        <v>42369</v>
      </c>
      <c r="B111">
        <v>1.4816</v>
      </c>
      <c r="C111">
        <f t="shared" si="193"/>
        <v>-6.7490045218332462E-5</v>
      </c>
      <c r="D111" s="1">
        <v>42369</v>
      </c>
      <c r="E111">
        <v>1.3548</v>
      </c>
      <c r="F111">
        <f t="shared" ref="F111" si="320">E111/E110-1</f>
        <v>-1.5476453681184665E-3</v>
      </c>
      <c r="G111" s="1">
        <v>42369</v>
      </c>
      <c r="H111">
        <v>178.57300000000001</v>
      </c>
      <c r="I111">
        <f t="shared" ref="I111" si="321">H111/H110-1</f>
        <v>3.1929911044392689E-4</v>
      </c>
      <c r="J111" s="1">
        <v>42369</v>
      </c>
      <c r="K111">
        <v>1.0932999999999999</v>
      </c>
      <c r="L111">
        <f t="shared" ref="L111" si="322">K111/K110-1</f>
        <v>1.1904761904759642E-3</v>
      </c>
    </row>
    <row r="112" spans="1:12" x14ac:dyDescent="0.25">
      <c r="A112" s="1">
        <v>42370</v>
      </c>
      <c r="B112">
        <v>1.4736</v>
      </c>
      <c r="C112">
        <f t="shared" si="193"/>
        <v>-5.3995680345572117E-3</v>
      </c>
      <c r="D112" s="1">
        <v>42370</v>
      </c>
      <c r="E112">
        <v>1.3571</v>
      </c>
      <c r="F112">
        <f t="shared" ref="F112" si="323">E112/E111-1</f>
        <v>1.6976675524063012E-3</v>
      </c>
      <c r="G112" s="1">
        <v>42370</v>
      </c>
      <c r="H112">
        <v>177.17500000000001</v>
      </c>
      <c r="I112">
        <f t="shared" ref="I112" si="324">H112/H111-1</f>
        <v>-7.828731107166198E-3</v>
      </c>
      <c r="J112" s="1">
        <v>42370</v>
      </c>
      <c r="K112">
        <v>1.0862000000000001</v>
      </c>
      <c r="L112">
        <f t="shared" ref="L112" si="325">K112/K111-1</f>
        <v>-6.4941004298910698E-3</v>
      </c>
    </row>
    <row r="113" spans="1:12" x14ac:dyDescent="0.25">
      <c r="A113" s="1">
        <v>42373</v>
      </c>
      <c r="B113">
        <v>1.4746000000000001</v>
      </c>
      <c r="C113">
        <f t="shared" si="193"/>
        <v>6.7861020629766955E-4</v>
      </c>
      <c r="D113" s="1">
        <v>42373</v>
      </c>
      <c r="E113">
        <v>1.3583000000000001</v>
      </c>
      <c r="F113">
        <f t="shared" ref="F113" si="326">E113/E112-1</f>
        <v>8.8423844963525511E-4</v>
      </c>
      <c r="G113" s="1">
        <v>42373</v>
      </c>
      <c r="H113">
        <v>178.35400000000001</v>
      </c>
      <c r="I113">
        <f t="shared" ref="I113" si="327">H113/H112-1</f>
        <v>6.6544377028361357E-3</v>
      </c>
      <c r="J113" s="1">
        <v>42373</v>
      </c>
      <c r="K113">
        <v>1.0855999999999999</v>
      </c>
      <c r="L113">
        <f t="shared" ref="L113" si="328">K113/K112-1</f>
        <v>-5.5238445958405435E-4</v>
      </c>
    </row>
    <row r="114" spans="1:12" x14ac:dyDescent="0.25">
      <c r="A114" s="1">
        <v>42374</v>
      </c>
      <c r="B114">
        <v>1.4716</v>
      </c>
      <c r="C114">
        <f t="shared" si="193"/>
        <v>-2.0344500203445248E-3</v>
      </c>
      <c r="D114" s="1">
        <v>42374</v>
      </c>
      <c r="E114">
        <v>1.3586</v>
      </c>
      <c r="F114">
        <f t="shared" ref="F114" si="329">E114/E113-1</f>
        <v>2.208643156886847E-4</v>
      </c>
      <c r="G114" s="1">
        <v>42374</v>
      </c>
      <c r="H114">
        <v>175.78100000000001</v>
      </c>
      <c r="I114">
        <f t="shared" ref="I114" si="330">H114/H113-1</f>
        <v>-1.4426365542684838E-2</v>
      </c>
      <c r="J114" s="1">
        <v>42374</v>
      </c>
      <c r="K114">
        <v>1.0831</v>
      </c>
      <c r="L114">
        <f t="shared" ref="L114" si="331">K114/K113-1</f>
        <v>-2.3028739867353432E-3</v>
      </c>
    </row>
    <row r="115" spans="1:12" x14ac:dyDescent="0.25">
      <c r="A115" s="1">
        <v>42375</v>
      </c>
      <c r="B115">
        <v>1.4675</v>
      </c>
      <c r="C115">
        <f t="shared" si="193"/>
        <v>-2.7860831747757997E-3</v>
      </c>
      <c r="D115" s="1">
        <v>42375</v>
      </c>
      <c r="E115">
        <v>1.3653999999999999</v>
      </c>
      <c r="F115">
        <f t="shared" ref="F115" si="332">E115/E114-1</f>
        <v>5.0051523627263617E-3</v>
      </c>
      <c r="G115" s="1">
        <v>42375</v>
      </c>
      <c r="H115">
        <v>174.72200000000001</v>
      </c>
      <c r="I115">
        <f t="shared" ref="I115" si="333">H115/H114-1</f>
        <v>-6.0245419015706458E-3</v>
      </c>
      <c r="J115" s="1">
        <v>42375</v>
      </c>
      <c r="K115">
        <v>1.0748</v>
      </c>
      <c r="L115">
        <f t="shared" ref="L115" si="334">K115/K114-1</f>
        <v>-7.6631889945526499E-3</v>
      </c>
    </row>
    <row r="116" spans="1:12" x14ac:dyDescent="0.25">
      <c r="A116" s="1">
        <v>42376</v>
      </c>
      <c r="B116">
        <v>1.4630000000000001</v>
      </c>
      <c r="C116">
        <f t="shared" si="193"/>
        <v>-3.0664395229982322E-3</v>
      </c>
      <c r="D116" s="1">
        <v>42376</v>
      </c>
      <c r="E116">
        <v>1.357</v>
      </c>
      <c r="F116">
        <f t="shared" ref="F116" si="335">E116/E115-1</f>
        <v>-6.1520433572579414E-3</v>
      </c>
      <c r="G116" s="1">
        <v>42376</v>
      </c>
      <c r="H116">
        <v>173.32900000000001</v>
      </c>
      <c r="I116">
        <f t="shared" ref="I116" si="336">H116/H115-1</f>
        <v>-7.9726651480638289E-3</v>
      </c>
      <c r="J116" s="1">
        <v>42376</v>
      </c>
      <c r="K116">
        <v>1.0781000000000001</v>
      </c>
      <c r="L116">
        <f t="shared" ref="L116" si="337">K116/K115-1</f>
        <v>3.070338667659156E-3</v>
      </c>
    </row>
    <row r="117" spans="1:12" x14ac:dyDescent="0.25">
      <c r="A117" s="1">
        <v>42377</v>
      </c>
      <c r="B117">
        <v>1.4618</v>
      </c>
      <c r="C117">
        <f t="shared" si="193"/>
        <v>-8.2023239917983215E-4</v>
      </c>
      <c r="D117" s="1">
        <v>42377</v>
      </c>
      <c r="E117">
        <v>1.3371999999999999</v>
      </c>
      <c r="F117">
        <f t="shared" ref="F117" si="338">E117/E116-1</f>
        <v>-1.4591009579955849E-2</v>
      </c>
      <c r="G117" s="1">
        <v>42377</v>
      </c>
      <c r="H117">
        <v>172.005</v>
      </c>
      <c r="I117">
        <f t="shared" ref="I117" si="339">H117/H116-1</f>
        <v>-7.638652504774246E-3</v>
      </c>
      <c r="J117" s="1">
        <v>42377</v>
      </c>
      <c r="K117">
        <v>1.0931999999999999</v>
      </c>
      <c r="L117">
        <f t="shared" ref="L117" si="340">K117/K116-1</f>
        <v>1.4006121881086964E-2</v>
      </c>
    </row>
    <row r="118" spans="1:12" x14ac:dyDescent="0.25">
      <c r="A118" s="1">
        <v>42380</v>
      </c>
      <c r="B118">
        <v>1.4517</v>
      </c>
      <c r="C118">
        <f t="shared" si="193"/>
        <v>-6.9092899165412724E-3</v>
      </c>
      <c r="D118" s="1">
        <v>42380</v>
      </c>
      <c r="E118">
        <v>1.3328</v>
      </c>
      <c r="F118">
        <f t="shared" ref="F118" si="341">E118/E117-1</f>
        <v>-3.2904576727490475E-3</v>
      </c>
      <c r="G118" s="1">
        <v>42380</v>
      </c>
      <c r="H118">
        <v>170.29</v>
      </c>
      <c r="I118">
        <f t="shared" ref="I118" si="342">H118/H117-1</f>
        <v>-9.9706403883608186E-3</v>
      </c>
      <c r="J118" s="1">
        <v>42380</v>
      </c>
      <c r="K118">
        <v>1.0922000000000001</v>
      </c>
      <c r="L118">
        <f t="shared" ref="L118" si="343">K118/K117-1</f>
        <v>-9.1474570069505212E-4</v>
      </c>
    </row>
    <row r="119" spans="1:12" x14ac:dyDescent="0.25">
      <c r="A119" s="1">
        <v>42381</v>
      </c>
      <c r="B119">
        <v>1.4542999999999999</v>
      </c>
      <c r="C119">
        <f t="shared" si="193"/>
        <v>1.7910036508919092E-3</v>
      </c>
      <c r="D119" s="1">
        <v>42381</v>
      </c>
      <c r="E119">
        <v>1.3391999999999999</v>
      </c>
      <c r="F119">
        <f t="shared" ref="F119" si="344">E119/E118-1</f>
        <v>4.8019207683072107E-3</v>
      </c>
      <c r="G119" s="1">
        <v>42381</v>
      </c>
      <c r="H119">
        <v>171.251</v>
      </c>
      <c r="I119">
        <f t="shared" ref="I119" si="345">H119/H118-1</f>
        <v>5.6433143461154245E-3</v>
      </c>
      <c r="J119" s="1">
        <v>42381</v>
      </c>
      <c r="K119">
        <v>1.0859000000000001</v>
      </c>
      <c r="L119">
        <f t="shared" ref="L119" si="346">K119/K118-1</f>
        <v>-5.7681743270463492E-3</v>
      </c>
    </row>
    <row r="120" spans="1:12" x14ac:dyDescent="0.25">
      <c r="A120" s="1">
        <v>42382</v>
      </c>
      <c r="B120">
        <v>1.4447999999999999</v>
      </c>
      <c r="C120">
        <f t="shared" si="193"/>
        <v>-6.5323523344564816E-3</v>
      </c>
      <c r="D120" s="1">
        <v>42382</v>
      </c>
      <c r="E120">
        <v>1.3306</v>
      </c>
      <c r="F120">
        <f t="shared" ref="F120" si="347">E120/E119-1</f>
        <v>-6.4217443249701134E-3</v>
      </c>
      <c r="G120" s="1">
        <v>42382</v>
      </c>
      <c r="H120">
        <v>169.959</v>
      </c>
      <c r="I120">
        <f t="shared" ref="I120" si="348">H120/H119-1</f>
        <v>-7.5444814920788694E-3</v>
      </c>
      <c r="J120" s="1">
        <v>42382</v>
      </c>
      <c r="K120">
        <v>1.0858000000000001</v>
      </c>
      <c r="L120">
        <f t="shared" ref="L120" si="349">K120/K119-1</f>
        <v>-9.208951100470042E-5</v>
      </c>
    </row>
    <row r="121" spans="1:12" x14ac:dyDescent="0.25">
      <c r="A121" s="1">
        <v>42383</v>
      </c>
      <c r="B121">
        <v>1.4407000000000001</v>
      </c>
      <c r="C121">
        <f t="shared" si="193"/>
        <v>-2.8377630121814157E-3</v>
      </c>
      <c r="D121" s="1">
        <v>42383</v>
      </c>
      <c r="E121">
        <v>1.3245</v>
      </c>
      <c r="F121">
        <f t="shared" ref="F121" si="350">E121/E120-1</f>
        <v>-4.5843980159326891E-3</v>
      </c>
      <c r="G121" s="1">
        <v>42383</v>
      </c>
      <c r="H121">
        <v>169.53800000000001</v>
      </c>
      <c r="I121">
        <f t="shared" ref="I121" si="351">H121/H120-1</f>
        <v>-2.4770679987525801E-3</v>
      </c>
      <c r="J121" s="1">
        <v>42383</v>
      </c>
      <c r="K121">
        <v>1.0876999999999999</v>
      </c>
      <c r="L121">
        <f t="shared" ref="L121" si="352">K121/K120-1</f>
        <v>1.749861853011403E-3</v>
      </c>
    </row>
    <row r="122" spans="1:12" x14ac:dyDescent="0.25">
      <c r="A122" s="1">
        <v>42384</v>
      </c>
      <c r="B122">
        <v>1.4413</v>
      </c>
      <c r="C122">
        <f t="shared" si="193"/>
        <v>4.164642187824974E-4</v>
      </c>
      <c r="D122" s="1">
        <v>42384</v>
      </c>
      <c r="E122">
        <v>1.3265</v>
      </c>
      <c r="F122">
        <f t="shared" ref="F122" si="353">E122/E121-1</f>
        <v>1.5100037750095385E-3</v>
      </c>
      <c r="G122" s="1">
        <v>42384</v>
      </c>
      <c r="H122">
        <v>170.154</v>
      </c>
      <c r="I122">
        <f t="shared" ref="I122" si="354">H122/H121-1</f>
        <v>3.6334037206997571E-3</v>
      </c>
      <c r="J122" s="1">
        <v>42384</v>
      </c>
      <c r="K122">
        <v>1.0865</v>
      </c>
      <c r="L122">
        <f t="shared" ref="L122" si="355">K122/K121-1</f>
        <v>-1.103245380159823E-3</v>
      </c>
    </row>
    <row r="123" spans="1:12" x14ac:dyDescent="0.25">
      <c r="A123" s="1">
        <v>42387</v>
      </c>
      <c r="B123">
        <v>1.4258</v>
      </c>
      <c r="C123">
        <f t="shared" si="193"/>
        <v>-1.0754180253937484E-2</v>
      </c>
      <c r="D123" s="1">
        <v>42387</v>
      </c>
      <c r="E123">
        <v>1.3061</v>
      </c>
      <c r="F123">
        <f t="shared" ref="F123" si="356">E123/E122-1</f>
        <v>-1.537881643422534E-2</v>
      </c>
      <c r="G123" s="1">
        <v>42387</v>
      </c>
      <c r="H123">
        <v>166.708</v>
      </c>
      <c r="I123">
        <f t="shared" ref="I123" si="357">H123/H122-1</f>
        <v>-2.0252242086580385E-2</v>
      </c>
      <c r="J123" s="1">
        <v>42387</v>
      </c>
      <c r="K123">
        <v>1.0915999999999999</v>
      </c>
      <c r="L123">
        <f t="shared" ref="L123" si="358">K123/K122-1</f>
        <v>4.6939714680165334E-3</v>
      </c>
    </row>
    <row r="124" spans="1:12" x14ac:dyDescent="0.25">
      <c r="A124" s="1">
        <v>42388</v>
      </c>
      <c r="B124">
        <v>1.4243000000000001</v>
      </c>
      <c r="C124">
        <f t="shared" si="193"/>
        <v>-1.052040959461209E-3</v>
      </c>
      <c r="D124" s="1">
        <v>42388</v>
      </c>
      <c r="E124">
        <v>1.3077000000000001</v>
      </c>
      <c r="F124">
        <f t="shared" ref="F124" si="359">E124/E123-1</f>
        <v>1.2250210550495133E-3</v>
      </c>
      <c r="G124" s="1">
        <v>42388</v>
      </c>
      <c r="H124">
        <v>167.11</v>
      </c>
      <c r="I124">
        <f t="shared" ref="I124" si="360">H124/H123-1</f>
        <v>2.4114019723109337E-3</v>
      </c>
      <c r="J124" s="1">
        <v>42388</v>
      </c>
      <c r="K124">
        <v>1.0891999999999999</v>
      </c>
      <c r="L124">
        <f t="shared" ref="L124" si="361">K124/K123-1</f>
        <v>-2.1986075485525003E-3</v>
      </c>
    </row>
    <row r="125" spans="1:12" x14ac:dyDescent="0.25">
      <c r="A125" s="1">
        <v>42389</v>
      </c>
      <c r="B125">
        <v>1.4157999999999999</v>
      </c>
      <c r="C125">
        <f t="shared" si="193"/>
        <v>-5.967843853120991E-3</v>
      </c>
      <c r="D125" s="1">
        <v>42389</v>
      </c>
      <c r="E125">
        <v>1.298</v>
      </c>
      <c r="F125">
        <f t="shared" ref="F125" si="362">E125/E124-1</f>
        <v>-7.4176034258622847E-3</v>
      </c>
      <c r="G125" s="1">
        <v>42389</v>
      </c>
      <c r="H125">
        <v>166.548</v>
      </c>
      <c r="I125">
        <f t="shared" ref="I125" si="363">H125/H124-1</f>
        <v>-3.3630542756268866E-3</v>
      </c>
      <c r="J125" s="1">
        <v>42389</v>
      </c>
      <c r="K125">
        <v>1.0908</v>
      </c>
      <c r="L125">
        <f t="shared" ref="L125" si="364">K125/K124-1</f>
        <v>1.4689680499448965E-3</v>
      </c>
    </row>
    <row r="126" spans="1:12" x14ac:dyDescent="0.25">
      <c r="A126" s="1">
        <v>42390</v>
      </c>
      <c r="B126">
        <v>1.4192</v>
      </c>
      <c r="C126">
        <f t="shared" si="193"/>
        <v>2.401469134058587E-3</v>
      </c>
      <c r="D126" s="1">
        <v>42390</v>
      </c>
      <c r="E126">
        <v>1.3030999999999999</v>
      </c>
      <c r="F126">
        <f t="shared" ref="F126" si="365">E126/E125-1</f>
        <v>3.9291217257317879E-3</v>
      </c>
      <c r="G126" s="1">
        <v>42390</v>
      </c>
      <c r="H126">
        <v>165.95500000000001</v>
      </c>
      <c r="I126">
        <f t="shared" ref="I126" si="366">H126/H125-1</f>
        <v>-3.5605351009918573E-3</v>
      </c>
      <c r="J126" s="1">
        <v>42390</v>
      </c>
      <c r="K126">
        <v>1.089</v>
      </c>
      <c r="L126">
        <f t="shared" ref="L126" si="367">K126/K125-1</f>
        <v>-1.6501650165017256E-3</v>
      </c>
    </row>
    <row r="127" spans="1:12" x14ac:dyDescent="0.25">
      <c r="A127" s="1">
        <v>42391</v>
      </c>
      <c r="B127">
        <v>1.4220999999999999</v>
      </c>
      <c r="C127">
        <f t="shared" si="193"/>
        <v>2.0434047350619267E-3</v>
      </c>
      <c r="D127" s="1">
        <v>42391</v>
      </c>
      <c r="E127">
        <v>1.3079000000000001</v>
      </c>
      <c r="F127">
        <f t="shared" ref="F127" si="368">E127/E126-1</f>
        <v>3.6835239045354129E-3</v>
      </c>
      <c r="G127" s="1">
        <v>42391</v>
      </c>
      <c r="H127">
        <v>167.393</v>
      </c>
      <c r="I127">
        <f t="shared" ref="I127" si="369">H127/H126-1</f>
        <v>8.6649995480700959E-3</v>
      </c>
      <c r="J127" s="1">
        <v>42391</v>
      </c>
      <c r="K127">
        <v>1.0873999999999999</v>
      </c>
      <c r="L127">
        <f t="shared" ref="L127" si="370">K127/K126-1</f>
        <v>-1.4692378328742262E-3</v>
      </c>
    </row>
    <row r="128" spans="1:12" x14ac:dyDescent="0.25">
      <c r="A128" s="1">
        <v>42394</v>
      </c>
      <c r="B128">
        <v>1.4264999999999999</v>
      </c>
      <c r="C128">
        <f t="shared" si="193"/>
        <v>3.0940158919907645E-3</v>
      </c>
      <c r="D128" s="1">
        <v>42394</v>
      </c>
      <c r="E128">
        <v>1.3202</v>
      </c>
      <c r="F128">
        <f t="shared" ref="F128" si="371">E128/E127-1</f>
        <v>9.4043887147334804E-3</v>
      </c>
      <c r="G128" s="1">
        <v>42394</v>
      </c>
      <c r="H128">
        <v>169.45400000000001</v>
      </c>
      <c r="I128">
        <f t="shared" ref="I128" si="372">H128/H127-1</f>
        <v>1.2312342810034016E-2</v>
      </c>
      <c r="J128" s="1">
        <v>42394</v>
      </c>
      <c r="K128">
        <v>1.0796000000000001</v>
      </c>
      <c r="L128">
        <f t="shared" ref="L128" si="373">K128/K127-1</f>
        <v>-7.1730733860583262E-3</v>
      </c>
    </row>
    <row r="129" spans="1:12" x14ac:dyDescent="0.25">
      <c r="A129" s="1">
        <v>42395</v>
      </c>
      <c r="B129">
        <v>1.4249000000000001</v>
      </c>
      <c r="C129">
        <f t="shared" si="193"/>
        <v>-1.1216263582193298E-3</v>
      </c>
      <c r="D129" s="1">
        <v>42395</v>
      </c>
      <c r="E129">
        <v>1.3131999999999999</v>
      </c>
      <c r="F129">
        <f t="shared" ref="F129" si="374">E129/E128-1</f>
        <v>-5.3022269353129037E-3</v>
      </c>
      <c r="G129" s="1">
        <v>42395</v>
      </c>
      <c r="H129">
        <v>168.55600000000001</v>
      </c>
      <c r="I129">
        <f t="shared" ref="I129" si="375">H129/H128-1</f>
        <v>-5.2993732812444128E-3</v>
      </c>
      <c r="J129" s="1">
        <v>42395</v>
      </c>
      <c r="K129">
        <v>1.0849</v>
      </c>
      <c r="L129">
        <f t="shared" ref="L129" si="376">K129/K128-1</f>
        <v>4.9092256391254363E-3</v>
      </c>
    </row>
    <row r="130" spans="1:12" x14ac:dyDescent="0.25">
      <c r="A130" s="1">
        <v>42396</v>
      </c>
      <c r="B130">
        <v>1.4350000000000001</v>
      </c>
      <c r="C130">
        <f t="shared" si="193"/>
        <v>7.0882167169625809E-3</v>
      </c>
      <c r="D130" s="1">
        <v>42396</v>
      </c>
      <c r="E130">
        <v>1.3201000000000001</v>
      </c>
      <c r="F130">
        <f t="shared" ref="F130" si="377">E130/E129-1</f>
        <v>5.254340542187208E-3</v>
      </c>
      <c r="G130" s="1">
        <v>42396</v>
      </c>
      <c r="H130">
        <v>169.94900000000001</v>
      </c>
      <c r="I130">
        <f t="shared" ref="I130" si="378">H130/H129-1</f>
        <v>8.2643157170316783E-3</v>
      </c>
      <c r="J130" s="1">
        <v>42396</v>
      </c>
      <c r="K130">
        <v>1.087</v>
      </c>
      <c r="L130">
        <f t="shared" ref="L130" si="379">K130/K129-1</f>
        <v>1.9356622730204442E-3</v>
      </c>
    </row>
    <row r="131" spans="1:12" x14ac:dyDescent="0.25">
      <c r="A131" s="1">
        <v>42397</v>
      </c>
      <c r="B131">
        <v>1.4234</v>
      </c>
      <c r="C131">
        <f t="shared" si="193"/>
        <v>-8.0836236933797823E-3</v>
      </c>
      <c r="D131" s="1">
        <v>42397</v>
      </c>
      <c r="E131">
        <v>1.3067</v>
      </c>
      <c r="F131">
        <f t="shared" ref="F131" si="380">E131/E130-1</f>
        <v>-1.0150746155594303E-2</v>
      </c>
      <c r="G131" s="1">
        <v>42397</v>
      </c>
      <c r="H131">
        <v>168.92099999999999</v>
      </c>
      <c r="I131">
        <f t="shared" ref="I131" si="381">H131/H130-1</f>
        <v>-6.0488734855752568E-3</v>
      </c>
      <c r="J131" s="1">
        <v>42397</v>
      </c>
      <c r="K131">
        <v>1.0892999999999999</v>
      </c>
      <c r="L131">
        <f t="shared" ref="L131" si="382">K131/K130-1</f>
        <v>2.1159153633854011E-3</v>
      </c>
    </row>
    <row r="132" spans="1:12" x14ac:dyDescent="0.25">
      <c r="A132" s="1">
        <v>42398</v>
      </c>
      <c r="B132">
        <v>1.4361999999999999</v>
      </c>
      <c r="C132">
        <f t="shared" si="193"/>
        <v>8.9925530420120747E-3</v>
      </c>
      <c r="D132" s="1">
        <v>42398</v>
      </c>
      <c r="E132">
        <v>1.3128</v>
      </c>
      <c r="F132">
        <f t="shared" ref="F132" si="383">E132/E131-1</f>
        <v>4.6682482589730512E-3</v>
      </c>
      <c r="G132" s="1">
        <v>42398</v>
      </c>
      <c r="H132">
        <v>170.648</v>
      </c>
      <c r="I132">
        <f t="shared" ref="I132" si="384">H132/H131-1</f>
        <v>1.0223714043843035E-2</v>
      </c>
      <c r="J132" s="1">
        <v>42398</v>
      </c>
      <c r="K132">
        <v>1.0940000000000001</v>
      </c>
      <c r="L132">
        <f t="shared" ref="L132" si="385">K132/K131-1</f>
        <v>4.3146975121639564E-3</v>
      </c>
    </row>
    <row r="133" spans="1:12" x14ac:dyDescent="0.25">
      <c r="A133" s="1">
        <v>42401</v>
      </c>
      <c r="B133">
        <v>1.4243999999999999</v>
      </c>
      <c r="C133">
        <f t="shared" ref="C133:C188" si="386">B133/B132-1</f>
        <v>-8.2161258877594401E-3</v>
      </c>
      <c r="D133" s="1">
        <v>42401</v>
      </c>
      <c r="E133">
        <v>1.3149</v>
      </c>
      <c r="F133">
        <f t="shared" ref="F133" si="387">E133/E132-1</f>
        <v>1.5996343692870063E-3</v>
      </c>
      <c r="G133" s="1">
        <v>42401</v>
      </c>
      <c r="H133">
        <v>172.56399999999999</v>
      </c>
      <c r="I133">
        <f t="shared" ref="I133" si="388">H133/H132-1</f>
        <v>1.1227790539590332E-2</v>
      </c>
      <c r="J133" s="1">
        <v>42401</v>
      </c>
      <c r="K133">
        <v>1.0831</v>
      </c>
      <c r="L133">
        <f t="shared" ref="L133" si="389">K133/K132-1</f>
        <v>-9.9634369287021629E-3</v>
      </c>
    </row>
    <row r="134" spans="1:12" x14ac:dyDescent="0.25">
      <c r="A134" s="1">
        <v>42402</v>
      </c>
      <c r="B134">
        <v>1.4433</v>
      </c>
      <c r="C134">
        <f t="shared" si="386"/>
        <v>1.3268744734625137E-2</v>
      </c>
      <c r="D134" s="1">
        <v>42402</v>
      </c>
      <c r="E134">
        <v>1.3256000000000001</v>
      </c>
      <c r="F134">
        <f t="shared" ref="F134" si="390">E134/E133-1</f>
        <v>8.1375009506428064E-3</v>
      </c>
      <c r="G134" s="1">
        <v>42402</v>
      </c>
      <c r="H134">
        <v>174.62700000000001</v>
      </c>
      <c r="I134">
        <f t="shared" ref="I134" si="391">H134/H133-1</f>
        <v>1.1954984817227343E-2</v>
      </c>
      <c r="J134" s="1">
        <v>42402</v>
      </c>
      <c r="K134">
        <v>1.0888</v>
      </c>
      <c r="L134">
        <f t="shared" ref="L134" si="392">K134/K133-1</f>
        <v>5.26267196011454E-3</v>
      </c>
    </row>
    <row r="135" spans="1:12" x14ac:dyDescent="0.25">
      <c r="A135" s="1">
        <v>42403</v>
      </c>
      <c r="B135">
        <v>1.4410000000000001</v>
      </c>
      <c r="C135">
        <f t="shared" si="386"/>
        <v>-1.5935702903069338E-3</v>
      </c>
      <c r="D135" s="1">
        <v>42403</v>
      </c>
      <c r="E135">
        <v>1.3197999999999999</v>
      </c>
      <c r="F135">
        <f t="shared" ref="F135" si="393">E135/E134-1</f>
        <v>-4.375377187688767E-3</v>
      </c>
      <c r="G135" s="1">
        <v>42403</v>
      </c>
      <c r="H135">
        <v>172.875</v>
      </c>
      <c r="I135">
        <f t="shared" ref="I135" si="394">H135/H134-1</f>
        <v>-1.0032812795272239E-2</v>
      </c>
      <c r="J135" s="1">
        <v>42403</v>
      </c>
      <c r="K135">
        <v>1.0919000000000001</v>
      </c>
      <c r="L135">
        <f t="shared" ref="L135" si="395">K135/K134-1</f>
        <v>2.84717119764899E-3</v>
      </c>
    </row>
    <row r="136" spans="1:12" x14ac:dyDescent="0.25">
      <c r="A136" s="1">
        <v>42404</v>
      </c>
      <c r="B136">
        <v>1.4602999999999999</v>
      </c>
      <c r="C136">
        <f t="shared" si="386"/>
        <v>1.3393476752255218E-2</v>
      </c>
      <c r="D136" s="1">
        <v>42404</v>
      </c>
      <c r="E136">
        <v>1.3150999999999999</v>
      </c>
      <c r="F136">
        <f t="shared" ref="F136" si="396">E136/E135-1</f>
        <v>-3.5611456281253728E-3</v>
      </c>
      <c r="G136" s="1">
        <v>42404</v>
      </c>
      <c r="H136">
        <v>172.178</v>
      </c>
      <c r="I136">
        <f t="shared" ref="I136" si="397">H136/H135-1</f>
        <v>-4.0318148951554722E-3</v>
      </c>
      <c r="J136" s="1">
        <v>42404</v>
      </c>
      <c r="K136">
        <v>1.1105</v>
      </c>
      <c r="L136">
        <f t="shared" ref="L136" si="398">K136/K135-1</f>
        <v>1.7034526971334341E-2</v>
      </c>
    </row>
    <row r="137" spans="1:12" x14ac:dyDescent="0.25">
      <c r="A137" s="1">
        <v>42405</v>
      </c>
      <c r="B137">
        <v>1.4588999999999999</v>
      </c>
      <c r="C137">
        <f t="shared" si="386"/>
        <v>-9.5870711497647587E-4</v>
      </c>
      <c r="D137" s="1">
        <v>42405</v>
      </c>
      <c r="E137">
        <v>1.3016000000000001</v>
      </c>
      <c r="F137">
        <f t="shared" ref="F137" si="399">E137/E136-1</f>
        <v>-1.0265379058626567E-2</v>
      </c>
      <c r="G137" s="1">
        <v>42405</v>
      </c>
      <c r="H137">
        <v>170.375</v>
      </c>
      <c r="I137">
        <f t="shared" ref="I137" si="400">H137/H136-1</f>
        <v>-1.0471721125811628E-2</v>
      </c>
      <c r="J137" s="1">
        <v>42405</v>
      </c>
      <c r="K137">
        <v>1.1209</v>
      </c>
      <c r="L137">
        <f t="shared" ref="L137" si="401">K137/K136-1</f>
        <v>9.3651508329581912E-3</v>
      </c>
    </row>
    <row r="138" spans="1:12" x14ac:dyDescent="0.25">
      <c r="A138" s="1">
        <v>42408</v>
      </c>
      <c r="B138">
        <v>1.4502999999999999</v>
      </c>
      <c r="C138">
        <f t="shared" si="386"/>
        <v>-5.8948522859688657E-3</v>
      </c>
      <c r="D138" s="1">
        <v>42408</v>
      </c>
      <c r="E138">
        <v>1.2991999999999999</v>
      </c>
      <c r="F138">
        <f t="shared" ref="F138" si="402">E138/E137-1</f>
        <v>-1.8438844499079066E-3</v>
      </c>
      <c r="G138" s="1">
        <v>42408</v>
      </c>
      <c r="H138">
        <v>169.459</v>
      </c>
      <c r="I138">
        <f t="shared" ref="I138" si="403">H138/H137-1</f>
        <v>-5.3763756419662467E-3</v>
      </c>
      <c r="J138" s="1">
        <v>42408</v>
      </c>
      <c r="K138">
        <v>1.1157999999999999</v>
      </c>
      <c r="L138">
        <f t="shared" ref="L138" si="404">K138/K137-1</f>
        <v>-4.5499152466769166E-3</v>
      </c>
    </row>
    <row r="139" spans="1:12" x14ac:dyDescent="0.25">
      <c r="A139" s="1">
        <v>42409</v>
      </c>
      <c r="B139">
        <v>1.4433</v>
      </c>
      <c r="C139">
        <f t="shared" si="386"/>
        <v>-4.8265876025649357E-3</v>
      </c>
      <c r="D139" s="1">
        <v>42409</v>
      </c>
      <c r="E139">
        <v>1.2894000000000001</v>
      </c>
      <c r="F139">
        <f t="shared" ref="F139" si="405">E139/E138-1</f>
        <v>-7.5431034482756898E-3</v>
      </c>
      <c r="G139" s="1">
        <v>42409</v>
      </c>
      <c r="H139">
        <v>167.19300000000001</v>
      </c>
      <c r="I139">
        <f t="shared" ref="I139" si="406">H139/H138-1</f>
        <v>-1.3371966080290787E-2</v>
      </c>
      <c r="J139" s="1">
        <v>42409</v>
      </c>
      <c r="K139">
        <v>1.1193</v>
      </c>
      <c r="L139">
        <f t="shared" ref="L139" si="407">K139/K138-1</f>
        <v>3.1367628607277265E-3</v>
      </c>
    </row>
    <row r="140" spans="1:12" x14ac:dyDescent="0.25">
      <c r="A140" s="1">
        <v>42410</v>
      </c>
      <c r="B140">
        <v>1.4472</v>
      </c>
      <c r="C140">
        <f t="shared" si="386"/>
        <v>2.7021409270422403E-3</v>
      </c>
      <c r="D140" s="1">
        <v>42410</v>
      </c>
      <c r="E140">
        <v>1.2814999999999999</v>
      </c>
      <c r="F140">
        <f t="shared" ref="F140" si="408">E140/E139-1</f>
        <v>-6.126880719714789E-3</v>
      </c>
      <c r="G140" s="1">
        <v>42410</v>
      </c>
      <c r="H140">
        <v>166.58099999999999</v>
      </c>
      <c r="I140">
        <f t="shared" ref="I140" si="409">H140/H139-1</f>
        <v>-3.6604403294397958E-3</v>
      </c>
      <c r="J140" s="1">
        <v>42410</v>
      </c>
      <c r="K140">
        <v>1.1293</v>
      </c>
      <c r="L140">
        <f t="shared" ref="L140" si="410">K140/K139-1</f>
        <v>8.9341552756188047E-3</v>
      </c>
    </row>
    <row r="141" spans="1:12" x14ac:dyDescent="0.25">
      <c r="A141" s="1">
        <v>42411</v>
      </c>
      <c r="B141">
        <v>1.4521999999999999</v>
      </c>
      <c r="C141">
        <f t="shared" si="386"/>
        <v>3.4549474847982431E-3</v>
      </c>
      <c r="D141" s="1">
        <v>42411</v>
      </c>
      <c r="E141">
        <v>1.2861</v>
      </c>
      <c r="F141">
        <f t="shared" ref="F141" si="411">E141/E140-1</f>
        <v>3.5895435037067713E-3</v>
      </c>
      <c r="G141" s="1">
        <v>42411</v>
      </c>
      <c r="H141">
        <v>164.61099999999999</v>
      </c>
      <c r="I141">
        <f t="shared" ref="I141" si="412">H141/H140-1</f>
        <v>-1.1826078604402657E-2</v>
      </c>
      <c r="J141" s="1">
        <v>42411</v>
      </c>
      <c r="K141">
        <v>1.1292</v>
      </c>
      <c r="L141">
        <f t="shared" ref="L141" si="413">K141/K140-1</f>
        <v>-8.8550429469536063E-5</v>
      </c>
    </row>
    <row r="142" spans="1:12" x14ac:dyDescent="0.25">
      <c r="A142" s="1">
        <v>42412</v>
      </c>
      <c r="B142">
        <v>1.4477</v>
      </c>
      <c r="C142">
        <f t="shared" si="386"/>
        <v>-3.0987467291005988E-3</v>
      </c>
      <c r="D142" s="1">
        <v>42412</v>
      </c>
      <c r="E142">
        <v>1.2786999999999999</v>
      </c>
      <c r="F142">
        <f t="shared" ref="F142" si="414">E142/E141-1</f>
        <v>-5.7538294067336349E-3</v>
      </c>
      <c r="G142" s="1">
        <v>42412</v>
      </c>
      <c r="H142">
        <v>162.76</v>
      </c>
      <c r="I142">
        <f t="shared" ref="I142" si="415">H142/H141-1</f>
        <v>-1.1244692031516679E-2</v>
      </c>
      <c r="J142" s="1">
        <v>42412</v>
      </c>
      <c r="K142">
        <v>1.1323000000000001</v>
      </c>
      <c r="L142">
        <f t="shared" ref="L142" si="416">K142/K141-1</f>
        <v>2.745306411618964E-3</v>
      </c>
    </row>
    <row r="143" spans="1:12" x14ac:dyDescent="0.25">
      <c r="A143" s="1">
        <v>42415</v>
      </c>
      <c r="B143">
        <v>1.4502999999999999</v>
      </c>
      <c r="C143">
        <f t="shared" si="386"/>
        <v>1.7959522000414729E-3</v>
      </c>
      <c r="D143" s="1">
        <v>42415</v>
      </c>
      <c r="E143">
        <v>1.2885</v>
      </c>
      <c r="F143">
        <f t="shared" ref="F143" si="417">E143/E142-1</f>
        <v>7.6640337843121298E-3</v>
      </c>
      <c r="G143" s="1">
        <v>42415</v>
      </c>
      <c r="H143">
        <v>164.14500000000001</v>
      </c>
      <c r="I143">
        <f t="shared" ref="I143" si="418">H143/H142-1</f>
        <v>8.5094617842222942E-3</v>
      </c>
      <c r="J143" s="1">
        <v>42415</v>
      </c>
      <c r="K143">
        <v>1.1255999999999999</v>
      </c>
      <c r="L143">
        <f t="shared" ref="L143" si="419">K143/K142-1</f>
        <v>-5.9171597633137507E-3</v>
      </c>
    </row>
    <row r="144" spans="1:12" x14ac:dyDescent="0.25">
      <c r="A144" s="1">
        <v>42416</v>
      </c>
      <c r="B144">
        <v>1.4435</v>
      </c>
      <c r="C144">
        <f t="shared" si="386"/>
        <v>-4.6886850996344931E-3</v>
      </c>
      <c r="D144" s="1">
        <v>42416</v>
      </c>
      <c r="E144">
        <v>1.294</v>
      </c>
      <c r="F144">
        <f t="shared" ref="F144" si="420">E144/E143-1</f>
        <v>4.2685292976329947E-3</v>
      </c>
      <c r="G144" s="1">
        <v>42416</v>
      </c>
      <c r="H144">
        <v>165.43899999999999</v>
      </c>
      <c r="I144">
        <f t="shared" ref="I144" si="421">H144/H143-1</f>
        <v>7.8832739346308411E-3</v>
      </c>
      <c r="J144" s="1">
        <v>42416</v>
      </c>
      <c r="K144">
        <v>1.1155999999999999</v>
      </c>
      <c r="L144">
        <f t="shared" ref="L144" si="422">K144/K143-1</f>
        <v>-8.8841506751954347E-3</v>
      </c>
    </row>
    <row r="145" spans="1:12" x14ac:dyDescent="0.25">
      <c r="A145" s="1">
        <v>42417</v>
      </c>
      <c r="B145">
        <v>1.4306000000000001</v>
      </c>
      <c r="C145">
        <f t="shared" si="386"/>
        <v>-8.9366124004155445E-3</v>
      </c>
      <c r="D145" s="1">
        <v>42417</v>
      </c>
      <c r="E145">
        <v>1.2837000000000001</v>
      </c>
      <c r="F145">
        <f t="shared" ref="F145" si="423">E145/E144-1</f>
        <v>-7.9598145285935118E-3</v>
      </c>
      <c r="G145" s="1">
        <v>42417</v>
      </c>
      <c r="H145">
        <v>163.184</v>
      </c>
      <c r="I145">
        <f t="shared" ref="I145" si="424">H145/H144-1</f>
        <v>-1.3630401537726877E-2</v>
      </c>
      <c r="J145" s="1">
        <v>42417</v>
      </c>
      <c r="K145">
        <v>1.1144000000000001</v>
      </c>
      <c r="L145">
        <f t="shared" ref="L145" si="425">K145/K144-1</f>
        <v>-1.0756543564000021E-3</v>
      </c>
    </row>
    <row r="146" spans="1:12" x14ac:dyDescent="0.25">
      <c r="A146" s="1">
        <v>42418</v>
      </c>
      <c r="B146">
        <v>1.4294</v>
      </c>
      <c r="C146">
        <f t="shared" si="386"/>
        <v>-8.388088913743319E-4</v>
      </c>
      <c r="D146" s="1">
        <v>42418</v>
      </c>
      <c r="E146">
        <v>1.2846</v>
      </c>
      <c r="F146">
        <f t="shared" ref="F146" si="426">E146/E145-1</f>
        <v>7.0109838747356434E-4</v>
      </c>
      <c r="G146" s="1">
        <v>42418</v>
      </c>
      <c r="H146">
        <v>163.09399999999999</v>
      </c>
      <c r="I146">
        <f t="shared" ref="I146" si="427">H146/H145-1</f>
        <v>-5.5152465928032246E-4</v>
      </c>
      <c r="J146" s="1">
        <v>42418</v>
      </c>
      <c r="K146">
        <v>1.1128</v>
      </c>
      <c r="L146">
        <f t="shared" ref="L146" si="428">K146/K145-1</f>
        <v>-1.4357501794688421E-3</v>
      </c>
    </row>
    <row r="147" spans="1:12" x14ac:dyDescent="0.25">
      <c r="A147" s="1">
        <v>42419</v>
      </c>
      <c r="B147">
        <v>1.4337</v>
      </c>
      <c r="C147">
        <f t="shared" si="386"/>
        <v>3.0082552119770067E-3</v>
      </c>
      <c r="D147" s="1">
        <v>42419</v>
      </c>
      <c r="E147">
        <v>1.2909999999999999</v>
      </c>
      <c r="F147">
        <f t="shared" ref="F147" si="429">E147/E146-1</f>
        <v>4.9820955939592348E-3</v>
      </c>
      <c r="G147" s="1">
        <v>42419</v>
      </c>
      <c r="H147">
        <v>162.35400000000001</v>
      </c>
      <c r="I147">
        <f t="shared" ref="I147" si="430">H147/H146-1</f>
        <v>-4.5372607208111759E-3</v>
      </c>
      <c r="J147" s="1">
        <v>42419</v>
      </c>
      <c r="K147">
        <v>1.1107</v>
      </c>
      <c r="L147">
        <f t="shared" ref="L147" si="431">K147/K146-1</f>
        <v>-1.8871315600287319E-3</v>
      </c>
    </row>
    <row r="148" spans="1:12" x14ac:dyDescent="0.25">
      <c r="A148" s="1">
        <v>42422</v>
      </c>
      <c r="B148">
        <v>1.4405999999999999</v>
      </c>
      <c r="C148">
        <f t="shared" si="386"/>
        <v>4.8127223268465968E-3</v>
      </c>
      <c r="D148" s="1">
        <v>42422</v>
      </c>
      <c r="E148">
        <v>1.2942</v>
      </c>
      <c r="F148">
        <f t="shared" ref="F148" si="432">E148/E147-1</f>
        <v>2.4786986831915048E-3</v>
      </c>
      <c r="G148" s="1">
        <v>42422</v>
      </c>
      <c r="H148">
        <v>162.13999999999999</v>
      </c>
      <c r="I148">
        <f t="shared" ref="I148" si="433">H148/H147-1</f>
        <v>-1.3181073456769443E-3</v>
      </c>
      <c r="J148" s="1">
        <v>42422</v>
      </c>
      <c r="K148">
        <v>1.113</v>
      </c>
      <c r="L148">
        <f t="shared" ref="L148" si="434">K148/K147-1</f>
        <v>2.0707661834877822E-3</v>
      </c>
    </row>
    <row r="149" spans="1:12" x14ac:dyDescent="0.25">
      <c r="A149" s="1">
        <v>42423</v>
      </c>
      <c r="B149">
        <v>1.415</v>
      </c>
      <c r="C149">
        <f t="shared" si="386"/>
        <v>-1.7770373455504584E-2</v>
      </c>
      <c r="D149" s="1">
        <v>42423</v>
      </c>
      <c r="E149">
        <v>1.2829999999999999</v>
      </c>
      <c r="F149">
        <f t="shared" ref="F149" si="435">E149/E148-1</f>
        <v>-8.6539947457889843E-3</v>
      </c>
      <c r="G149" s="1">
        <v>42423</v>
      </c>
      <c r="H149">
        <v>159.755</v>
      </c>
      <c r="I149">
        <f t="shared" ref="I149" si="436">H149/H148-1</f>
        <v>-1.470951029974088E-2</v>
      </c>
      <c r="J149" s="1">
        <v>42423</v>
      </c>
      <c r="K149">
        <v>1.103</v>
      </c>
      <c r="L149">
        <f t="shared" ref="L149" si="437">K149/K148-1</f>
        <v>-8.9847259658580869E-3</v>
      </c>
    </row>
    <row r="150" spans="1:12" x14ac:dyDescent="0.25">
      <c r="A150" s="1">
        <v>42424</v>
      </c>
      <c r="B150">
        <v>1.4022000000000001</v>
      </c>
      <c r="C150">
        <f t="shared" si="386"/>
        <v>-9.0459363957596794E-3</v>
      </c>
      <c r="D150" s="1">
        <v>42424</v>
      </c>
      <c r="E150">
        <v>1.2725</v>
      </c>
      <c r="F150">
        <f t="shared" ref="F150" si="438">E150/E149-1</f>
        <v>-8.1839438815276555E-3</v>
      </c>
      <c r="G150" s="1">
        <v>42424</v>
      </c>
      <c r="H150">
        <v>157.191</v>
      </c>
      <c r="I150">
        <f t="shared" ref="I150" si="439">H150/H149-1</f>
        <v>-1.6049575913116954E-2</v>
      </c>
      <c r="J150" s="1">
        <v>42424</v>
      </c>
      <c r="K150">
        <v>1.1020000000000001</v>
      </c>
      <c r="L150">
        <f t="shared" ref="L150" si="440">K150/K149-1</f>
        <v>-9.0661831368987755E-4</v>
      </c>
    </row>
    <row r="151" spans="1:12" x14ac:dyDescent="0.25">
      <c r="A151" s="1">
        <v>42425</v>
      </c>
      <c r="B151">
        <v>1.3927</v>
      </c>
      <c r="C151">
        <f t="shared" si="386"/>
        <v>-6.7750677506775991E-3</v>
      </c>
      <c r="D151" s="1">
        <v>42425</v>
      </c>
      <c r="E151">
        <v>1.2645</v>
      </c>
      <c r="F151">
        <f t="shared" ref="F151" si="441">E151/E150-1</f>
        <v>-6.2868369351669617E-3</v>
      </c>
      <c r="G151" s="1">
        <v>42425</v>
      </c>
      <c r="H151">
        <v>156.24</v>
      </c>
      <c r="I151">
        <f t="shared" ref="I151" si="442">H151/H150-1</f>
        <v>-6.0499646926350792E-3</v>
      </c>
      <c r="J151" s="1">
        <v>42425</v>
      </c>
      <c r="K151">
        <v>1.1012999999999999</v>
      </c>
      <c r="L151">
        <f t="shared" ref="L151" si="443">K151/K150-1</f>
        <v>-6.3520871143385449E-4</v>
      </c>
    </row>
    <row r="152" spans="1:12" x14ac:dyDescent="0.25">
      <c r="A152" s="1">
        <v>42426</v>
      </c>
      <c r="B152">
        <v>1.3961999999999999</v>
      </c>
      <c r="C152">
        <f t="shared" si="386"/>
        <v>2.5131040425072637E-3</v>
      </c>
      <c r="D152" s="1">
        <v>42426</v>
      </c>
      <c r="E152">
        <v>1.2671999999999999</v>
      </c>
      <c r="F152">
        <f t="shared" ref="F152" si="444">E152/E151-1</f>
        <v>2.135231316725994E-3</v>
      </c>
      <c r="G152" s="1">
        <v>42426</v>
      </c>
      <c r="H152">
        <v>157.768</v>
      </c>
      <c r="I152">
        <f t="shared" ref="I152" si="445">H152/H151-1</f>
        <v>9.7798259088581752E-3</v>
      </c>
      <c r="J152" s="1">
        <v>42426</v>
      </c>
      <c r="K152">
        <v>1.1017999999999999</v>
      </c>
      <c r="L152">
        <f t="shared" ref="L152" si="446">K152/K151-1</f>
        <v>4.5400889857427629E-4</v>
      </c>
    </row>
    <row r="153" spans="1:12" x14ac:dyDescent="0.25">
      <c r="A153" s="1">
        <v>42429</v>
      </c>
      <c r="B153">
        <v>1.3871</v>
      </c>
      <c r="C153">
        <f t="shared" si="386"/>
        <v>-6.5176908752326845E-3</v>
      </c>
      <c r="D153" s="1">
        <v>42429</v>
      </c>
      <c r="E153">
        <v>1.2684</v>
      </c>
      <c r="F153">
        <f t="shared" ref="F153" si="447">E153/E152-1</f>
        <v>9.4696969696972388E-4</v>
      </c>
      <c r="G153" s="1">
        <v>42429</v>
      </c>
      <c r="H153">
        <v>158.214</v>
      </c>
      <c r="I153">
        <f t="shared" ref="I153" si="448">H153/H152-1</f>
        <v>2.8269357537649142E-3</v>
      </c>
      <c r="J153" s="1">
        <v>42429</v>
      </c>
      <c r="K153">
        <v>1.0933999999999999</v>
      </c>
      <c r="L153">
        <f t="shared" ref="L153" si="449">K153/K152-1</f>
        <v>-7.6238881829733263E-3</v>
      </c>
    </row>
    <row r="154" spans="1:12" x14ac:dyDescent="0.25">
      <c r="A154" s="1">
        <v>42430</v>
      </c>
      <c r="B154">
        <v>1.3916999999999999</v>
      </c>
      <c r="C154">
        <f t="shared" si="386"/>
        <v>3.316271357508338E-3</v>
      </c>
      <c r="D154" s="1">
        <v>42430</v>
      </c>
      <c r="E154">
        <v>1.2799</v>
      </c>
      <c r="F154">
        <f t="shared" ref="F154" si="450">E154/E153-1</f>
        <v>9.0665405234942043E-3</v>
      </c>
      <c r="G154" s="1">
        <v>42430</v>
      </c>
      <c r="H154">
        <v>156.83099999999999</v>
      </c>
      <c r="I154">
        <f t="shared" ref="I154" si="451">H154/H153-1</f>
        <v>-8.7413250407676335E-3</v>
      </c>
      <c r="J154" s="1">
        <v>42430</v>
      </c>
      <c r="K154">
        <v>1.0872999999999999</v>
      </c>
      <c r="L154">
        <f t="shared" ref="L154" si="452">K154/K153-1</f>
        <v>-5.5789281141394031E-3</v>
      </c>
    </row>
    <row r="155" spans="1:12" x14ac:dyDescent="0.25">
      <c r="A155" s="1">
        <v>42431</v>
      </c>
      <c r="B155">
        <v>1.3952</v>
      </c>
      <c r="C155">
        <f t="shared" si="386"/>
        <v>2.514909822519229E-3</v>
      </c>
      <c r="D155" s="1">
        <v>42431</v>
      </c>
      <c r="E155">
        <v>1.2837000000000001</v>
      </c>
      <c r="F155">
        <f t="shared" ref="F155" si="453">E155/E154-1</f>
        <v>2.9689819517149107E-3</v>
      </c>
      <c r="G155" s="1">
        <v>42431</v>
      </c>
      <c r="H155">
        <v>159.07</v>
      </c>
      <c r="I155">
        <f t="shared" ref="I155" si="454">H155/H154-1</f>
        <v>1.4276514209563107E-2</v>
      </c>
      <c r="J155" s="1">
        <v>42431</v>
      </c>
      <c r="K155">
        <v>1.0868</v>
      </c>
      <c r="L155">
        <f t="shared" ref="L155" si="455">K155/K154-1</f>
        <v>-4.5985468591924761E-4</v>
      </c>
    </row>
    <row r="156" spans="1:12" x14ac:dyDescent="0.25">
      <c r="A156" s="1">
        <v>42432</v>
      </c>
      <c r="B156">
        <v>1.4077999999999999</v>
      </c>
      <c r="C156">
        <f t="shared" si="386"/>
        <v>9.0309633027523262E-3</v>
      </c>
      <c r="D156" s="1">
        <v>42432</v>
      </c>
      <c r="E156">
        <v>1.2953999999999999</v>
      </c>
      <c r="F156">
        <f t="shared" ref="F156" si="456">E156/E155-1</f>
        <v>9.1142790371581128E-3</v>
      </c>
      <c r="G156" s="1">
        <v>42432</v>
      </c>
      <c r="H156">
        <v>159.755</v>
      </c>
      <c r="I156">
        <f t="shared" ref="I156" si="457">H156/H155-1</f>
        <v>4.3062802539761691E-3</v>
      </c>
      <c r="J156" s="1">
        <v>42432</v>
      </c>
      <c r="K156">
        <v>1.0868</v>
      </c>
      <c r="L156">
        <f t="shared" ref="L156" si="458">K156/K155-1</f>
        <v>0</v>
      </c>
    </row>
    <row r="157" spans="1:12" x14ac:dyDescent="0.25">
      <c r="A157" s="1">
        <v>42433</v>
      </c>
      <c r="B157">
        <v>1.4177999999999999</v>
      </c>
      <c r="C157">
        <f t="shared" si="386"/>
        <v>7.1032817161529316E-3</v>
      </c>
      <c r="D157" s="1">
        <v>42433</v>
      </c>
      <c r="E157">
        <v>1.294</v>
      </c>
      <c r="F157">
        <f t="shared" ref="F157" si="459">E157/E156-1</f>
        <v>-1.0807472595336653E-3</v>
      </c>
      <c r="G157" s="1">
        <v>42433</v>
      </c>
      <c r="H157">
        <v>161.20099999999999</v>
      </c>
      <c r="I157">
        <f t="shared" ref="I157" si="460">H157/H156-1</f>
        <v>9.0513598948389618E-3</v>
      </c>
      <c r="J157" s="1">
        <v>42433</v>
      </c>
      <c r="K157">
        <v>1.0956999999999999</v>
      </c>
      <c r="L157">
        <f t="shared" ref="L157" si="461">K157/K156-1</f>
        <v>8.189179241810729E-3</v>
      </c>
    </row>
    <row r="158" spans="1:12" x14ac:dyDescent="0.25">
      <c r="A158" s="1">
        <v>42436</v>
      </c>
      <c r="B158">
        <v>1.4229000000000001</v>
      </c>
      <c r="C158">
        <f t="shared" si="386"/>
        <v>3.597122302158251E-3</v>
      </c>
      <c r="D158" s="1">
        <v>42436</v>
      </c>
      <c r="E158">
        <v>1.2929999999999999</v>
      </c>
      <c r="F158">
        <f t="shared" ref="F158" si="462">E158/E157-1</f>
        <v>-7.7279752704795257E-4</v>
      </c>
      <c r="G158" s="1">
        <v>42436</v>
      </c>
      <c r="H158">
        <v>161.85499999999999</v>
      </c>
      <c r="I158">
        <f t="shared" ref="I158" si="463">H158/H157-1</f>
        <v>4.0570467925136189E-3</v>
      </c>
      <c r="J158" s="1">
        <v>42436</v>
      </c>
      <c r="K158">
        <v>1.1005</v>
      </c>
      <c r="L158">
        <f t="shared" ref="L158" si="464">K158/K157-1</f>
        <v>4.3807611572512783E-3</v>
      </c>
    </row>
    <row r="159" spans="1:12" x14ac:dyDescent="0.25">
      <c r="A159" s="1">
        <v>42437</v>
      </c>
      <c r="B159">
        <v>1.4264999999999999</v>
      </c>
      <c r="C159">
        <f t="shared" si="386"/>
        <v>2.5300442757747454E-3</v>
      </c>
      <c r="D159" s="1">
        <v>42437</v>
      </c>
      <c r="E159">
        <v>1.2950999999999999</v>
      </c>
      <c r="F159">
        <f t="shared" ref="F159" si="465">E159/E158-1</f>
        <v>1.6241299303945134E-3</v>
      </c>
      <c r="G159" s="1">
        <v>42437</v>
      </c>
      <c r="H159">
        <v>161.86500000000001</v>
      </c>
      <c r="I159">
        <f t="shared" ref="I159" si="466">H159/H158-1</f>
        <v>6.1783695282979778E-5</v>
      </c>
      <c r="J159" s="1">
        <v>42437</v>
      </c>
      <c r="K159">
        <v>1.1013999999999999</v>
      </c>
      <c r="L159">
        <f t="shared" ref="L159" si="467">K159/K158-1</f>
        <v>8.1781008632431096E-4</v>
      </c>
    </row>
    <row r="160" spans="1:12" x14ac:dyDescent="0.25">
      <c r="A160" s="1">
        <v>42438</v>
      </c>
      <c r="B160">
        <v>1.4215</v>
      </c>
      <c r="C160">
        <f t="shared" si="386"/>
        <v>-3.5050823694355859E-3</v>
      </c>
      <c r="D160" s="1">
        <v>42438</v>
      </c>
      <c r="E160">
        <v>1.2911000000000001</v>
      </c>
      <c r="F160">
        <f t="shared" ref="F160" si="468">E160/E159-1</f>
        <v>-3.0885645896068237E-3</v>
      </c>
      <c r="G160" s="1">
        <v>42438</v>
      </c>
      <c r="H160">
        <v>160.102</v>
      </c>
      <c r="I160">
        <f t="shared" ref="I160" si="469">H160/H159-1</f>
        <v>-1.0891792543168743E-2</v>
      </c>
      <c r="J160" s="1">
        <v>42438</v>
      </c>
      <c r="K160">
        <v>1.1011</v>
      </c>
      <c r="L160">
        <f t="shared" ref="L160" si="470">K160/K159-1</f>
        <v>-2.7238060650081053E-4</v>
      </c>
    </row>
    <row r="161" spans="1:12" x14ac:dyDescent="0.25">
      <c r="A161" s="1">
        <v>42439</v>
      </c>
      <c r="B161">
        <v>1.4217</v>
      </c>
      <c r="C161">
        <f t="shared" si="386"/>
        <v>1.4069644741465659E-4</v>
      </c>
      <c r="D161" s="1">
        <v>42439</v>
      </c>
      <c r="E161">
        <v>1.2924</v>
      </c>
      <c r="F161">
        <f t="shared" ref="F161" si="471">E161/E160-1</f>
        <v>1.0068933467584085E-3</v>
      </c>
      <c r="G161" s="1">
        <v>42439</v>
      </c>
      <c r="H161">
        <v>161.148</v>
      </c>
      <c r="I161">
        <f t="shared" ref="I161" si="472">H161/H160-1</f>
        <v>6.5333349989380451E-3</v>
      </c>
      <c r="J161" s="1">
        <v>42439</v>
      </c>
      <c r="K161">
        <v>1.0999000000000001</v>
      </c>
      <c r="L161">
        <f t="shared" ref="L161" si="473">K161/K160-1</f>
        <v>-1.0898192716373156E-3</v>
      </c>
    </row>
    <row r="162" spans="1:12" x14ac:dyDescent="0.25">
      <c r="A162" s="1">
        <v>42440</v>
      </c>
      <c r="B162">
        <v>1.4280999999999999</v>
      </c>
      <c r="C162">
        <f t="shared" si="386"/>
        <v>4.5016529506927139E-3</v>
      </c>
      <c r="D162" s="1">
        <v>42440</v>
      </c>
      <c r="E162">
        <v>1.2776000000000001</v>
      </c>
      <c r="F162">
        <f t="shared" ref="F162" si="474">E162/E161-1</f>
        <v>-1.1451562983596397E-2</v>
      </c>
      <c r="G162" s="1">
        <v>42440</v>
      </c>
      <c r="H162">
        <v>161.64699999999999</v>
      </c>
      <c r="I162">
        <f t="shared" ref="I162" si="475">H162/H161-1</f>
        <v>3.0965323801721567E-3</v>
      </c>
      <c r="J162" s="1">
        <v>42440</v>
      </c>
      <c r="K162">
        <v>1.1176999999999999</v>
      </c>
      <c r="L162">
        <f t="shared" ref="L162" si="476">K162/K161-1</f>
        <v>1.6183289389944289E-2</v>
      </c>
    </row>
    <row r="163" spans="1:12" x14ac:dyDescent="0.25">
      <c r="A163" s="1">
        <v>42443</v>
      </c>
      <c r="B163">
        <v>1.4381999999999999</v>
      </c>
      <c r="C163">
        <f t="shared" si="386"/>
        <v>7.0723338701772498E-3</v>
      </c>
      <c r="D163" s="1">
        <v>42443</v>
      </c>
      <c r="E163">
        <v>1.2898000000000001</v>
      </c>
      <c r="F163">
        <f t="shared" ref="F163" si="477">E163/E162-1</f>
        <v>9.5491546649968395E-3</v>
      </c>
      <c r="G163" s="1">
        <v>42443</v>
      </c>
      <c r="H163">
        <v>163.76900000000001</v>
      </c>
      <c r="I163">
        <f t="shared" ref="I163" si="478">H163/H162-1</f>
        <v>1.3127370133686478E-2</v>
      </c>
      <c r="J163" s="1">
        <v>42443</v>
      </c>
      <c r="K163">
        <v>1.1155999999999999</v>
      </c>
      <c r="L163">
        <f t="shared" ref="L163" si="479">K163/K162-1</f>
        <v>-1.8788583698666761E-3</v>
      </c>
    </row>
    <row r="164" spans="1:12" x14ac:dyDescent="0.25">
      <c r="A164" s="1">
        <v>42444</v>
      </c>
      <c r="B164">
        <v>1.4302000000000001</v>
      </c>
      <c r="C164">
        <f t="shared" si="386"/>
        <v>-5.5625086914197208E-3</v>
      </c>
      <c r="D164" s="1">
        <v>42444</v>
      </c>
      <c r="E164">
        <v>1.2881</v>
      </c>
      <c r="F164">
        <f t="shared" ref="F164" si="480">E164/E163-1</f>
        <v>-1.3180338036905548E-3</v>
      </c>
      <c r="G164" s="1">
        <v>42444</v>
      </c>
      <c r="H164">
        <v>162.79</v>
      </c>
      <c r="I164">
        <f t="shared" ref="I164" si="481">H164/H163-1</f>
        <v>-5.9779323315157784E-3</v>
      </c>
      <c r="J164" s="1">
        <v>42444</v>
      </c>
      <c r="K164">
        <v>1.1103000000000001</v>
      </c>
      <c r="L164">
        <f t="shared" ref="L164" si="482">K164/K163-1</f>
        <v>-4.7508067407672216E-3</v>
      </c>
    </row>
    <row r="165" spans="1:12" x14ac:dyDescent="0.25">
      <c r="A165" s="1">
        <v>42445</v>
      </c>
      <c r="B165">
        <v>1.4151</v>
      </c>
      <c r="C165">
        <f t="shared" si="386"/>
        <v>-1.0557963921129954E-2</v>
      </c>
      <c r="D165" s="1">
        <v>42445</v>
      </c>
      <c r="E165">
        <v>1.2739</v>
      </c>
      <c r="F165">
        <f t="shared" ref="F165:F188" si="483">E165/E164-1</f>
        <v>-1.1023988820743735E-2</v>
      </c>
      <c r="G165" s="1">
        <v>42445</v>
      </c>
      <c r="H165">
        <v>160.142</v>
      </c>
      <c r="I165">
        <f t="shared" ref="I165:I188" si="484">H165/H164-1</f>
        <v>-1.6266355427237533E-2</v>
      </c>
      <c r="J165" s="1">
        <v>42445</v>
      </c>
      <c r="K165">
        <v>1.1109</v>
      </c>
      <c r="L165">
        <f t="shared" ref="L165:L188" si="485">K165/K164-1</f>
        <v>5.403944879762701E-4</v>
      </c>
    </row>
    <row r="166" spans="1:12" x14ac:dyDescent="0.25">
      <c r="A166" s="1">
        <v>42446</v>
      </c>
      <c r="B166">
        <v>1.4258999999999999</v>
      </c>
      <c r="C166">
        <f t="shared" si="386"/>
        <v>7.6319694721220799E-3</v>
      </c>
      <c r="D166" s="1">
        <v>42446</v>
      </c>
      <c r="E166">
        <v>1.2708999999999999</v>
      </c>
      <c r="F166">
        <f t="shared" si="483"/>
        <v>-2.3549729178115042E-3</v>
      </c>
      <c r="G166" s="1">
        <v>42446</v>
      </c>
      <c r="H166">
        <v>160.50700000000001</v>
      </c>
      <c r="I166">
        <f t="shared" si="484"/>
        <v>2.2792271858727009E-3</v>
      </c>
      <c r="J166" s="1">
        <v>42446</v>
      </c>
      <c r="K166">
        <v>1.1224000000000001</v>
      </c>
      <c r="L166">
        <f t="shared" si="485"/>
        <v>1.0351966873705987E-2</v>
      </c>
    </row>
    <row r="167" spans="1:12" x14ac:dyDescent="0.25">
      <c r="A167" s="1">
        <v>42447</v>
      </c>
      <c r="B167">
        <v>1.4481999999999999</v>
      </c>
      <c r="C167">
        <f t="shared" si="386"/>
        <v>1.5639245388877177E-2</v>
      </c>
      <c r="D167" s="1">
        <v>42447</v>
      </c>
      <c r="E167">
        <v>1.2795000000000001</v>
      </c>
      <c r="F167">
        <f t="shared" si="483"/>
        <v>6.7668581320325938E-3</v>
      </c>
      <c r="G167" s="1">
        <v>42447</v>
      </c>
      <c r="H167">
        <v>161.315</v>
      </c>
      <c r="I167">
        <f t="shared" si="484"/>
        <v>5.0340483592614671E-3</v>
      </c>
      <c r="J167" s="1">
        <v>42447</v>
      </c>
      <c r="K167">
        <v>1.1317999999999999</v>
      </c>
      <c r="L167">
        <f t="shared" si="485"/>
        <v>8.3749109052029258E-3</v>
      </c>
    </row>
    <row r="168" spans="1:12" x14ac:dyDescent="0.25">
      <c r="A168" s="1">
        <v>42450</v>
      </c>
      <c r="B168">
        <v>1.4476</v>
      </c>
      <c r="C168">
        <f t="shared" si="386"/>
        <v>-4.1430741610271049E-4</v>
      </c>
      <c r="D168" s="1">
        <v>42450</v>
      </c>
      <c r="E168">
        <v>1.2847999999999999</v>
      </c>
      <c r="F168">
        <f t="shared" si="483"/>
        <v>4.1422430636965935E-3</v>
      </c>
      <c r="G168" s="1">
        <v>42450</v>
      </c>
      <c r="H168">
        <v>161.47300000000001</v>
      </c>
      <c r="I168">
        <f t="shared" si="484"/>
        <v>9.7945014412803566E-4</v>
      </c>
      <c r="J168" s="1">
        <v>42450</v>
      </c>
      <c r="K168">
        <v>1.127</v>
      </c>
      <c r="L168">
        <f t="shared" si="485"/>
        <v>-4.2410319844494726E-3</v>
      </c>
    </row>
    <row r="169" spans="1:12" x14ac:dyDescent="0.25">
      <c r="A169" s="1">
        <v>42451</v>
      </c>
      <c r="B169">
        <v>1.4369000000000001</v>
      </c>
      <c r="C169">
        <f t="shared" si="386"/>
        <v>-7.3915446255871098E-3</v>
      </c>
      <c r="D169" s="1">
        <v>42451</v>
      </c>
      <c r="E169">
        <v>1.2782</v>
      </c>
      <c r="F169">
        <f t="shared" si="483"/>
        <v>-5.136986301369828E-3</v>
      </c>
      <c r="G169" s="1">
        <v>42451</v>
      </c>
      <c r="H169">
        <v>160.86000000000001</v>
      </c>
      <c r="I169">
        <f t="shared" si="484"/>
        <v>-3.7963003102685633E-3</v>
      </c>
      <c r="J169" s="1">
        <v>42451</v>
      </c>
      <c r="K169">
        <v>1.1241000000000001</v>
      </c>
      <c r="L169">
        <f t="shared" si="485"/>
        <v>-2.5732031943210831E-3</v>
      </c>
    </row>
    <row r="170" spans="1:12" x14ac:dyDescent="0.25">
      <c r="A170" s="1">
        <v>42452</v>
      </c>
      <c r="B170">
        <v>1.4208000000000001</v>
      </c>
      <c r="C170">
        <f t="shared" si="386"/>
        <v>-1.1204676734637098E-2</v>
      </c>
      <c r="D170" s="1">
        <v>42452</v>
      </c>
      <c r="E170">
        <v>1.2666999999999999</v>
      </c>
      <c r="F170">
        <f t="shared" si="483"/>
        <v>-8.9970270693162657E-3</v>
      </c>
      <c r="G170" s="1">
        <v>42452</v>
      </c>
      <c r="H170">
        <v>159.648</v>
      </c>
      <c r="I170">
        <f t="shared" si="484"/>
        <v>-7.5345020514734351E-3</v>
      </c>
      <c r="J170" s="1">
        <v>42452</v>
      </c>
      <c r="K170">
        <v>1.1216999999999999</v>
      </c>
      <c r="L170">
        <f t="shared" si="485"/>
        <v>-2.1350413664266155E-3</v>
      </c>
    </row>
    <row r="171" spans="1:12" x14ac:dyDescent="0.25">
      <c r="A171" s="1">
        <v>42453</v>
      </c>
      <c r="B171">
        <v>1.4117</v>
      </c>
      <c r="C171">
        <f t="shared" si="386"/>
        <v>-6.4048423423423984E-3</v>
      </c>
      <c r="D171" s="1">
        <v>42453</v>
      </c>
      <c r="E171">
        <v>1.2625999999999999</v>
      </c>
      <c r="F171">
        <f t="shared" si="483"/>
        <v>-3.2367569274492913E-3</v>
      </c>
      <c r="G171" s="1">
        <v>42453</v>
      </c>
      <c r="H171">
        <v>158.61799999999999</v>
      </c>
      <c r="I171">
        <f t="shared" si="484"/>
        <v>-6.4516937261976937E-3</v>
      </c>
      <c r="J171" s="1">
        <v>42453</v>
      </c>
      <c r="K171">
        <v>1.1181000000000001</v>
      </c>
      <c r="L171">
        <f t="shared" si="485"/>
        <v>-3.2094142818933635E-3</v>
      </c>
    </row>
    <row r="172" spans="1:12" x14ac:dyDescent="0.25">
      <c r="A172" s="1">
        <v>42454</v>
      </c>
      <c r="B172">
        <v>1.4153</v>
      </c>
      <c r="C172">
        <f t="shared" si="386"/>
        <v>2.5501168803570007E-3</v>
      </c>
      <c r="D172" s="1">
        <v>42454</v>
      </c>
      <c r="E172">
        <v>1.2664</v>
      </c>
      <c r="F172">
        <f t="shared" si="483"/>
        <v>3.0096626009821215E-3</v>
      </c>
      <c r="G172" s="1">
        <v>42454</v>
      </c>
      <c r="H172">
        <v>159.77699999999999</v>
      </c>
      <c r="I172">
        <f t="shared" si="484"/>
        <v>7.3068630294166326E-3</v>
      </c>
      <c r="J172" s="1">
        <v>42454</v>
      </c>
      <c r="K172">
        <v>1.1173999999999999</v>
      </c>
      <c r="L172">
        <f t="shared" si="485"/>
        <v>-6.2606206958248922E-4</v>
      </c>
    </row>
    <row r="173" spans="1:12" x14ac:dyDescent="0.25">
      <c r="A173" s="1">
        <v>42457</v>
      </c>
      <c r="B173">
        <v>1.4132</v>
      </c>
      <c r="C173">
        <f t="shared" si="386"/>
        <v>-1.4837843566735121E-3</v>
      </c>
      <c r="D173" s="1">
        <v>42457</v>
      </c>
      <c r="E173">
        <v>1.2654000000000001</v>
      </c>
      <c r="F173">
        <f t="shared" si="483"/>
        <v>-7.8963992419445184E-4</v>
      </c>
      <c r="G173" s="1">
        <v>42457</v>
      </c>
      <c r="H173">
        <v>159.69</v>
      </c>
      <c r="I173">
        <f t="shared" si="484"/>
        <v>-5.4450890929225171E-4</v>
      </c>
      <c r="J173" s="1">
        <v>42457</v>
      </c>
      <c r="K173">
        <v>1.1167</v>
      </c>
      <c r="L173">
        <f t="shared" si="485"/>
        <v>-6.2645426883833899E-4</v>
      </c>
    </row>
    <row r="174" spans="1:12" x14ac:dyDescent="0.25">
      <c r="A174" s="1">
        <v>42458</v>
      </c>
      <c r="B174">
        <v>1.4254</v>
      </c>
      <c r="C174">
        <f t="shared" si="386"/>
        <v>8.6328898952732214E-3</v>
      </c>
      <c r="D174" s="1">
        <v>42458</v>
      </c>
      <c r="E174">
        <v>1.2730999999999999</v>
      </c>
      <c r="F174">
        <f t="shared" si="483"/>
        <v>6.0850324008216994E-3</v>
      </c>
      <c r="G174" s="1">
        <v>42458</v>
      </c>
      <c r="H174">
        <v>161.714</v>
      </c>
      <c r="I174">
        <f t="shared" si="484"/>
        <v>1.267455695409847E-2</v>
      </c>
      <c r="J174" s="1">
        <v>42458</v>
      </c>
      <c r="K174">
        <v>1.1195999999999999</v>
      </c>
      <c r="L174">
        <f t="shared" si="485"/>
        <v>2.5969374048535609E-3</v>
      </c>
    </row>
    <row r="175" spans="1:12" x14ac:dyDescent="0.25">
      <c r="A175" s="1">
        <v>42459</v>
      </c>
      <c r="B175">
        <v>1.4384000000000001</v>
      </c>
      <c r="C175">
        <f t="shared" si="386"/>
        <v>9.1202469482252191E-3</v>
      </c>
      <c r="D175" s="1">
        <v>42459</v>
      </c>
      <c r="E175">
        <v>1.2739</v>
      </c>
      <c r="F175">
        <f t="shared" si="483"/>
        <v>6.2838740083281941E-4</v>
      </c>
      <c r="G175" s="1">
        <v>42459</v>
      </c>
      <c r="H175">
        <v>162.11500000000001</v>
      </c>
      <c r="I175">
        <f t="shared" si="484"/>
        <v>2.4796863598699481E-3</v>
      </c>
      <c r="J175" s="1">
        <v>42459</v>
      </c>
      <c r="K175">
        <v>1.1291</v>
      </c>
      <c r="L175">
        <f t="shared" si="485"/>
        <v>8.4851732761701548E-3</v>
      </c>
    </row>
    <row r="176" spans="1:12" x14ac:dyDescent="0.25">
      <c r="A176" s="1">
        <v>42460</v>
      </c>
      <c r="B176">
        <v>1.4378</v>
      </c>
      <c r="C176">
        <f t="shared" si="386"/>
        <v>-4.1713014460520448E-4</v>
      </c>
      <c r="D176" s="1">
        <v>42460</v>
      </c>
      <c r="E176">
        <v>1.2682</v>
      </c>
      <c r="F176">
        <f t="shared" si="483"/>
        <v>-4.4744485438418247E-3</v>
      </c>
      <c r="G176" s="1">
        <v>42460</v>
      </c>
      <c r="H176">
        <v>161.654</v>
      </c>
      <c r="I176">
        <f t="shared" si="484"/>
        <v>-2.8436603645560776E-3</v>
      </c>
      <c r="J176" s="1">
        <v>42460</v>
      </c>
      <c r="K176">
        <v>1.1337999999999999</v>
      </c>
      <c r="L176">
        <f t="shared" si="485"/>
        <v>4.1626073864138302E-3</v>
      </c>
    </row>
    <row r="177" spans="1:12" x14ac:dyDescent="0.25">
      <c r="A177" s="1">
        <v>42461</v>
      </c>
      <c r="B177">
        <v>1.4359999999999999</v>
      </c>
      <c r="C177">
        <f t="shared" si="386"/>
        <v>-1.2519126443176765E-3</v>
      </c>
      <c r="D177" s="1">
        <v>42461</v>
      </c>
      <c r="E177">
        <v>1.2619</v>
      </c>
      <c r="F177">
        <f t="shared" si="483"/>
        <v>-4.9676707143982979E-3</v>
      </c>
      <c r="G177" s="1">
        <v>42461</v>
      </c>
      <c r="H177">
        <v>161.65899999999999</v>
      </c>
      <c r="I177">
        <f t="shared" si="484"/>
        <v>3.0930258453132353E-5</v>
      </c>
      <c r="J177" s="1">
        <v>42461</v>
      </c>
      <c r="K177">
        <v>1.1379999999999999</v>
      </c>
      <c r="L177">
        <f t="shared" si="485"/>
        <v>3.7043570294583716E-3</v>
      </c>
    </row>
    <row r="178" spans="1:12" x14ac:dyDescent="0.25">
      <c r="A178" s="1">
        <v>42464</v>
      </c>
      <c r="B178">
        <v>1.4227000000000001</v>
      </c>
      <c r="C178">
        <f t="shared" si="386"/>
        <v>-9.261838440111303E-3</v>
      </c>
      <c r="D178" s="1">
        <v>42464</v>
      </c>
      <c r="E178">
        <v>1.2485999999999999</v>
      </c>
      <c r="F178">
        <f t="shared" si="483"/>
        <v>-1.0539662413820539E-2</v>
      </c>
      <c r="G178" s="1">
        <v>42464</v>
      </c>
      <c r="H178">
        <v>158.898</v>
      </c>
      <c r="I178">
        <f t="shared" si="484"/>
        <v>-1.7079160455031883E-2</v>
      </c>
      <c r="J178" s="1">
        <v>42464</v>
      </c>
      <c r="K178">
        <v>1.1391</v>
      </c>
      <c r="L178">
        <f t="shared" si="485"/>
        <v>9.6660808435866663E-4</v>
      </c>
    </row>
    <row r="179" spans="1:12" x14ac:dyDescent="0.25">
      <c r="A179" s="1">
        <v>42465</v>
      </c>
      <c r="B179">
        <v>1.4264000000000001</v>
      </c>
      <c r="C179">
        <f t="shared" si="386"/>
        <v>2.6006888310958765E-3</v>
      </c>
      <c r="D179" s="1">
        <v>42465</v>
      </c>
      <c r="E179">
        <v>1.2523</v>
      </c>
      <c r="F179">
        <f t="shared" si="483"/>
        <v>2.9633189171873742E-3</v>
      </c>
      <c r="G179" s="1">
        <v>42465</v>
      </c>
      <c r="H179">
        <v>158.81100000000001</v>
      </c>
      <c r="I179">
        <f t="shared" si="484"/>
        <v>-5.4752105124034056E-4</v>
      </c>
      <c r="J179" s="1">
        <v>42465</v>
      </c>
      <c r="K179">
        <v>1.1391</v>
      </c>
      <c r="L179">
        <f t="shared" si="485"/>
        <v>0</v>
      </c>
    </row>
    <row r="180" spans="1:12" x14ac:dyDescent="0.25">
      <c r="A180" s="1">
        <v>42466</v>
      </c>
      <c r="B180">
        <v>1.4161000000000001</v>
      </c>
      <c r="C180">
        <f t="shared" si="386"/>
        <v>-7.2209758833426951E-3</v>
      </c>
      <c r="D180" s="1">
        <v>42466</v>
      </c>
      <c r="E180">
        <v>1.2439</v>
      </c>
      <c r="F180">
        <f t="shared" si="483"/>
        <v>-6.7076579094466071E-3</v>
      </c>
      <c r="G180" s="1">
        <v>42466</v>
      </c>
      <c r="H180">
        <v>156.24299999999999</v>
      </c>
      <c r="I180">
        <f t="shared" si="484"/>
        <v>-1.6170164535202258E-2</v>
      </c>
      <c r="J180" s="1">
        <v>42466</v>
      </c>
      <c r="K180">
        <v>1.1384000000000001</v>
      </c>
      <c r="L180">
        <f t="shared" si="485"/>
        <v>-6.1452023527341915E-4</v>
      </c>
    </row>
    <row r="181" spans="1:12" x14ac:dyDescent="0.25">
      <c r="A181" s="1">
        <v>42467</v>
      </c>
      <c r="B181">
        <v>1.4123000000000001</v>
      </c>
      <c r="C181">
        <f t="shared" si="386"/>
        <v>-2.6834263117011536E-3</v>
      </c>
      <c r="D181" s="1">
        <v>42467</v>
      </c>
      <c r="E181">
        <v>1.2389999999999999</v>
      </c>
      <c r="F181">
        <f t="shared" si="483"/>
        <v>-3.9392234102421098E-3</v>
      </c>
      <c r="G181" s="1">
        <v>42467</v>
      </c>
      <c r="H181">
        <v>155.06100000000001</v>
      </c>
      <c r="I181">
        <f t="shared" si="484"/>
        <v>-7.565138918223413E-3</v>
      </c>
      <c r="J181" s="1">
        <v>42467</v>
      </c>
      <c r="K181">
        <v>1.1398999999999999</v>
      </c>
      <c r="L181">
        <f t="shared" si="485"/>
        <v>1.31763879128588E-3</v>
      </c>
    </row>
    <row r="182" spans="1:12" x14ac:dyDescent="0.25">
      <c r="A182" s="1">
        <v>42468</v>
      </c>
      <c r="B182">
        <v>1.4056</v>
      </c>
      <c r="C182">
        <f t="shared" si="386"/>
        <v>-4.7440345535652018E-3</v>
      </c>
      <c r="D182" s="1">
        <v>42468</v>
      </c>
      <c r="E182">
        <v>1.2354000000000001</v>
      </c>
      <c r="F182">
        <f t="shared" si="483"/>
        <v>-2.9055690072637974E-3</v>
      </c>
      <c r="G182" s="1">
        <v>42468</v>
      </c>
      <c r="H182">
        <v>152.10599999999999</v>
      </c>
      <c r="I182">
        <f t="shared" si="484"/>
        <v>-1.905701627101597E-2</v>
      </c>
      <c r="J182" s="1">
        <v>42468</v>
      </c>
      <c r="K182">
        <v>1.1377999999999999</v>
      </c>
      <c r="L182">
        <f t="shared" si="485"/>
        <v>-1.8422668655144747E-3</v>
      </c>
    </row>
    <row r="183" spans="1:12" x14ac:dyDescent="0.25">
      <c r="A183" s="1">
        <v>42471</v>
      </c>
      <c r="B183">
        <v>1.4128000000000001</v>
      </c>
      <c r="C183">
        <f t="shared" si="386"/>
        <v>5.1223676721685596E-3</v>
      </c>
      <c r="D183" s="1">
        <v>42471</v>
      </c>
      <c r="E183">
        <v>1.2389999999999999</v>
      </c>
      <c r="F183">
        <f t="shared" si="483"/>
        <v>2.9140359397763493E-3</v>
      </c>
      <c r="G183" s="1">
        <v>42471</v>
      </c>
      <c r="H183">
        <v>152.71</v>
      </c>
      <c r="I183">
        <f t="shared" si="484"/>
        <v>3.9709150197888565E-3</v>
      </c>
      <c r="J183" s="1">
        <v>42471</v>
      </c>
      <c r="K183">
        <v>1.1398999999999999</v>
      </c>
      <c r="L183">
        <f t="shared" si="485"/>
        <v>1.8456670768149941E-3</v>
      </c>
    </row>
    <row r="184" spans="1:12" x14ac:dyDescent="0.25">
      <c r="A184" s="1">
        <v>42472</v>
      </c>
      <c r="B184">
        <v>1.4238999999999999</v>
      </c>
      <c r="C184">
        <f t="shared" si="386"/>
        <v>7.8567383918459743E-3</v>
      </c>
      <c r="D184" s="1">
        <v>42472</v>
      </c>
      <c r="E184">
        <v>1.2483</v>
      </c>
      <c r="F184">
        <f t="shared" si="483"/>
        <v>7.5060532687651893E-3</v>
      </c>
      <c r="G184" s="1">
        <v>42472</v>
      </c>
      <c r="H184">
        <v>153.69999999999999</v>
      </c>
      <c r="I184">
        <f t="shared" si="484"/>
        <v>6.4828760395518881E-3</v>
      </c>
      <c r="J184" s="1">
        <v>42472</v>
      </c>
      <c r="K184">
        <v>1.1408</v>
      </c>
      <c r="L184">
        <f t="shared" si="485"/>
        <v>7.8954294236344147E-4</v>
      </c>
    </row>
    <row r="185" spans="1:12" x14ac:dyDescent="0.25">
      <c r="A185" s="1">
        <v>42473</v>
      </c>
      <c r="B185">
        <v>1.4275</v>
      </c>
      <c r="C185">
        <f t="shared" si="386"/>
        <v>2.5282674345108447E-3</v>
      </c>
      <c r="D185" s="1">
        <v>42473</v>
      </c>
      <c r="E185">
        <v>1.2537</v>
      </c>
      <c r="F185">
        <f t="shared" si="483"/>
        <v>4.3258832011536796E-3</v>
      </c>
      <c r="G185" s="1">
        <v>42473</v>
      </c>
      <c r="H185">
        <v>154.94</v>
      </c>
      <c r="I185">
        <f t="shared" si="484"/>
        <v>8.0676642810670884E-3</v>
      </c>
      <c r="J185" s="1">
        <v>42473</v>
      </c>
      <c r="K185">
        <v>1.1386000000000001</v>
      </c>
      <c r="L185">
        <f t="shared" si="485"/>
        <v>-1.9284712482467992E-3</v>
      </c>
    </row>
    <row r="186" spans="1:12" x14ac:dyDescent="0.25">
      <c r="A186" s="1">
        <v>42474</v>
      </c>
      <c r="B186">
        <v>1.4203999999999999</v>
      </c>
      <c r="C186">
        <f t="shared" si="386"/>
        <v>-4.973730297723411E-3</v>
      </c>
      <c r="D186" s="1">
        <v>42474</v>
      </c>
      <c r="E186">
        <v>1.2599</v>
      </c>
      <c r="F186">
        <f t="shared" si="483"/>
        <v>4.9453617292813945E-3</v>
      </c>
      <c r="G186" s="1">
        <v>42474</v>
      </c>
      <c r="H186">
        <v>155.31100000000001</v>
      </c>
      <c r="I186">
        <f t="shared" si="484"/>
        <v>2.3944752807538716E-3</v>
      </c>
      <c r="J186" s="1">
        <v>42474</v>
      </c>
      <c r="K186">
        <v>1.1274</v>
      </c>
      <c r="L186">
        <f t="shared" si="485"/>
        <v>-9.8366414895486587E-3</v>
      </c>
    </row>
    <row r="187" spans="1:12" x14ac:dyDescent="0.25">
      <c r="A187" s="1">
        <v>42475</v>
      </c>
      <c r="B187">
        <v>1.4155</v>
      </c>
      <c r="C187">
        <f t="shared" si="386"/>
        <v>-3.4497324697267961E-3</v>
      </c>
      <c r="D187" s="1">
        <v>42475</v>
      </c>
      <c r="E187">
        <v>1.2564</v>
      </c>
      <c r="F187">
        <f t="shared" si="483"/>
        <v>-2.7779982538297388E-3</v>
      </c>
      <c r="G187" s="1">
        <v>42475</v>
      </c>
      <c r="H187">
        <v>154.84700000000001</v>
      </c>
      <c r="I187">
        <f t="shared" si="484"/>
        <v>-2.987554004545756E-3</v>
      </c>
      <c r="J187" s="1">
        <v>42475</v>
      </c>
      <c r="K187">
        <v>1.1268</v>
      </c>
      <c r="L187">
        <f t="shared" si="485"/>
        <v>-5.3219797764758603E-4</v>
      </c>
    </row>
    <row r="188" spans="1:12" x14ac:dyDescent="0.25">
      <c r="A188" s="1">
        <v>42478</v>
      </c>
      <c r="B188">
        <v>1.4201999999999999</v>
      </c>
      <c r="C188">
        <f t="shared" si="386"/>
        <v>3.3203814906392903E-3</v>
      </c>
      <c r="D188" s="1">
        <v>42478</v>
      </c>
      <c r="E188">
        <v>1.2585</v>
      </c>
      <c r="F188">
        <f t="shared" si="483"/>
        <v>1.6714422158548015E-3</v>
      </c>
      <c r="G188" s="1">
        <v>42478</v>
      </c>
      <c r="H188">
        <v>154.43299999999999</v>
      </c>
      <c r="I188">
        <f t="shared" si="484"/>
        <v>-2.6736068506333366E-3</v>
      </c>
      <c r="J188" s="1">
        <v>42478</v>
      </c>
      <c r="K188">
        <v>1.1284000000000001</v>
      </c>
      <c r="L188">
        <f t="shared" si="485"/>
        <v>1.4199503017395809E-3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4"/>
  <sheetViews>
    <sheetView topLeftCell="AB1" workbookViewId="0">
      <selection activeCell="AJ1" sqref="AJ1:AJ1048576"/>
    </sheetView>
  </sheetViews>
  <sheetFormatPr defaultRowHeight="15" x14ac:dyDescent="0.25"/>
  <cols>
    <col min="1" max="1" width="10.7109375" bestFit="1" customWidth="1"/>
    <col min="4" max="4" width="9.7109375" bestFit="1" customWidth="1"/>
    <col min="31" max="31" width="10.7109375" bestFit="1" customWidth="1"/>
  </cols>
  <sheetData>
    <row r="1" spans="1:60" x14ac:dyDescent="0.25">
      <c r="A1" t="s">
        <v>10</v>
      </c>
      <c r="D1" t="s">
        <v>11</v>
      </c>
      <c r="G1" t="s">
        <v>12</v>
      </c>
      <c r="J1" t="s">
        <v>13</v>
      </c>
      <c r="M1" t="s">
        <v>14</v>
      </c>
      <c r="P1" t="s">
        <v>15</v>
      </c>
      <c r="S1" t="s">
        <v>16</v>
      </c>
      <c r="V1" t="s">
        <v>17</v>
      </c>
      <c r="Y1" t="s">
        <v>18</v>
      </c>
      <c r="AB1" t="s">
        <v>19</v>
      </c>
      <c r="AE1" t="s">
        <v>29</v>
      </c>
      <c r="AH1" t="s">
        <v>20</v>
      </c>
      <c r="AK1" t="s">
        <v>21</v>
      </c>
      <c r="AN1" t="s">
        <v>22</v>
      </c>
      <c r="AQ1" t="s">
        <v>23</v>
      </c>
      <c r="AT1" t="s">
        <v>24</v>
      </c>
      <c r="AW1" t="s">
        <v>25</v>
      </c>
      <c r="AZ1" t="s">
        <v>26</v>
      </c>
      <c r="BC1" t="s">
        <v>27</v>
      </c>
      <c r="BF1" t="s">
        <v>28</v>
      </c>
    </row>
    <row r="2" spans="1:60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  <c r="AE2" t="s">
        <v>1</v>
      </c>
      <c r="AF2" t="s">
        <v>2</v>
      </c>
      <c r="AH2" t="s">
        <v>1</v>
      </c>
      <c r="AI2" t="s">
        <v>2</v>
      </c>
      <c r="AK2" t="s">
        <v>1</v>
      </c>
      <c r="AL2" t="s">
        <v>2</v>
      </c>
      <c r="AN2" t="s">
        <v>1</v>
      </c>
      <c r="AO2" t="s">
        <v>2</v>
      </c>
      <c r="AQ2" t="s">
        <v>1</v>
      </c>
      <c r="AR2" t="s">
        <v>2</v>
      </c>
      <c r="AT2" t="s">
        <v>1</v>
      </c>
      <c r="AU2" t="s">
        <v>2</v>
      </c>
      <c r="AW2" t="s">
        <v>1</v>
      </c>
      <c r="AX2" t="s">
        <v>2</v>
      </c>
      <c r="AZ2" t="s">
        <v>1</v>
      </c>
      <c r="BA2" t="s">
        <v>2</v>
      </c>
      <c r="BC2" t="s">
        <v>1</v>
      </c>
      <c r="BD2" t="s">
        <v>2</v>
      </c>
      <c r="BF2" t="s">
        <v>1</v>
      </c>
      <c r="BG2" t="s">
        <v>2</v>
      </c>
    </row>
    <row r="3" spans="1:60" x14ac:dyDescent="0.25">
      <c r="A3" s="1">
        <f>_xll.BDH($A$1,$B$2:$B$2,"8/1/2015","4/18/2016","Dir=V","Dts=S","Sort=A","Quote=C","QtTyp=Y","Days=T","Per=cd","DtFmt=D","UseDPDF=Y","CshAdjNormal=N","CshAdjAbnormal=N","CapChg=N","cols=2;rows=179")</f>
        <v>42219</v>
      </c>
      <c r="B3">
        <v>2103.84</v>
      </c>
      <c r="D3" s="1">
        <f>_xll.BDH($D$1,$E$2:$E$2,"8/1/2015","4/18/2016","Dir=V","Dts=S","Sort=A","Quote=C","QtTyp=Y","Days=T","Per=cd","DtFmt=D","UseDPDF=Y","CshAdjNormal=N","CshAdjAbnormal=N","CapChg=N","cols=2;rows=182")</f>
        <v>42219</v>
      </c>
      <c r="E3">
        <v>5082.6099999999997</v>
      </c>
      <c r="G3" s="1">
        <f>_xll.BDH($G$1,$H$2:$H$2,"8/1/2015","4/18/2016","Dir=V","Dts=S","Sort=A","Quote=C","QtTyp=Y","Days=T","Per=cd","DtFmt=D","UseDPDF=Y","CshAdjNormal=N","CshAdjAbnormal=N","CapChg=N","cols=2;rows=180")</f>
        <v>42219</v>
      </c>
      <c r="H3">
        <v>11308.99</v>
      </c>
      <c r="J3" s="1">
        <f>_xll.BDH($J$1,$K$2:$K$2,"8/1/2015","4/18/2016","Dir=V","Dts=S","Sort=A","Quote=C","QtTyp=Y","Days=T","Per=cd","DtFmt=D","UseDPDF=Y","CshAdjNormal=N","CshAdjAbnormal=N","CapChg=N","cols=2;rows=182")</f>
        <v>42219</v>
      </c>
      <c r="K3">
        <v>3600.69</v>
      </c>
      <c r="M3" s="1">
        <f>_xll.BDH($M$1,$N$2:$N$2,"8/1/2015","4/18/2016","Dir=V","Dts=S","Sort=A","Quote=C","QtTyp=Y","Days=T","Per=cd","DtFmt=D","UseDPDF=Y","CshAdjNormal=N","CshAdjAbnormal=N","CapChg=N","cols=2;rows=182")</f>
        <v>42219</v>
      </c>
      <c r="N3">
        <v>157.65</v>
      </c>
      <c r="P3" s="1">
        <f>_xll.BDH($P$1,$Q$2:$Q$2,"8/1/2015","4/18/2016","Dir=V","Dts=S","Sort=A","Quote=C","QtTyp=Y","Days=T","Per=cd","DtFmt=D","UseDPDF=Y","CshAdjNormal=N","CshAdjAbnormal=N","CapChg=N","cols=2;rows=180")</f>
        <v>42219</v>
      </c>
      <c r="Q3">
        <v>6696.28</v>
      </c>
      <c r="S3" s="1">
        <f>_xll.BDH($S$1,$T$2:$T$2,"8/1/2015","4/18/2016","Dir=V","Dts=S","Sort=A","Quote=C","QtTyp=Y","Days=T","Per=cd","DtFmt=D","UseDPDF=Y","CshAdjNormal=N","CshAdjAbnormal=N","CapChg=N","cols=2;rows=179")</f>
        <v>42219</v>
      </c>
      <c r="T3">
        <v>37.119999999999997</v>
      </c>
      <c r="V3" s="1">
        <f>_xll.BDH($V$1,$W$2:$W$2,"8/1/2015","4/18/2016","Dir=V","Dts=S","Sort=A","Quote=C","QtTyp=Y","Days=T","Per=cd","DtFmt=D","UseDPDF=Y","CshAdjNormal=N","CshAdjAbnormal=N","CapChg=N","cols=2;rows=174")</f>
        <v>42219</v>
      </c>
      <c r="W3">
        <v>3347.67</v>
      </c>
      <c r="Y3" s="1">
        <f>_xll.BDH($Y$1,$Z$2:$Z$2,"8/1/2015","4/18/2016","Dir=V","Dts=S","Sort=A","Quote=C","QtTyp=Y","Days=T","Per=cd","DtFmt=D","UseDPDF=Y","CshAdjNormal=N","CshAdjAbnormal=N","CapChg=N","cols=2;rows=174")</f>
        <v>42219</v>
      </c>
      <c r="Z3">
        <v>20585.240000000002</v>
      </c>
      <c r="AB3" s="1">
        <f>_xll.BDH($AB$1,$AC$2:$AC$2,"8/1/2015","4/18/2016","Dir=V","Dts=S","Sort=A","Quote=C","QtTyp=Y","Days=T","Per=cd","DtFmt=D","UseDPDF=Y","CshAdjNormal=N","CshAdjAbnormal=N","CapChg=N","cols=2;rows=174")</f>
        <v>42219</v>
      </c>
      <c r="AC3">
        <v>1659.52</v>
      </c>
      <c r="AE3" s="1">
        <f>_xll.BDH($AE$1,$AF$2:$AF$2,"8/1/2015","4/18/2016","Dir=V","Dts=S","Sort=A","Quote=C","QtTyp=Y","Days=T","Per=cd","DtFmt=D","UseDPDF=Y","CshAdjNormal=N","CshAdjAbnormal=N","CapChg=N","cols=2;rows=179")</f>
        <v>42219</v>
      </c>
      <c r="AF3">
        <v>16.02</v>
      </c>
      <c r="AH3" s="1">
        <f>_xll.BDH($AH$1,$AI$2:$AI$2,"8/1/2015","4/18/2016","Dir=V","Dts=S","Sort=A","Quote=C","QtTyp=Y","Days=T","Per=cd","DtFmt=D","UseDPDF=Y","CshAdjNormal=N","CshAdjAbnormal=N","CapChg=N","cols=2;rows=182")</f>
        <v>42219</v>
      </c>
      <c r="AI3">
        <v>0.64400000000000002</v>
      </c>
      <c r="AK3" s="1">
        <f>_xll.BDH($AK$1,$AL$2:$AL$2,"8/1/2015","4/18/2016","Dir=V","Dts=S","Sort=A","Quote=C","QtTyp=Y","Days=T","Per=cd","DtFmt=D","UseDPDF=Y","CshAdjNormal=N","CshAdjAbnormal=N","CapChg=N","cols=2;rows=178")</f>
        <v>42220</v>
      </c>
      <c r="AL3">
        <v>2.758</v>
      </c>
      <c r="AN3" s="1">
        <f>_xll.BDH($AN$1,$AO$2:$AO$2,"8/1/2015","4/18/2016","Dir=V","Dts=S","Sort=A","Quote=C","QtTyp=Y","Days=T","Per=cd","DtFmt=D","UseDPDF=Y","CshAdjNormal=N","CshAdjAbnormal=N","CapChg=N","cols=2;rows=177")</f>
        <v>42219</v>
      </c>
      <c r="AO3">
        <v>2.1800999999999999</v>
      </c>
      <c r="AQ3" s="1">
        <f>_xll.BDH($AQ$1,$AR$2:$AR$2,"8/1/2015","4/18/2016","Dir=V","Dts=S","Sort=A","Quote=C","QtTyp=Y","Days=T","Per=cd","DtFmt=D","UseDPDF=Y","CshAdjNormal=N","CshAdjAbnormal=N","CapChg=N","cols=2;rows=174")</f>
        <v>42219</v>
      </c>
      <c r="AR3">
        <v>0.41499999999999998</v>
      </c>
      <c r="AT3" s="1">
        <f>_xll.BDH($AT$1,$AU$2:$AU$2,"8/1/2015","4/18/2016","Dir=V","Dts=S","Sort=A","Quote=C","QtTyp=Y","Days=T","Per=cd","DtFmt=D","UseDPDF=Y","CshAdjNormal=N","CshAdjAbnormal=N","CapChg=N","cols=2;rows=180")</f>
        <v>42219</v>
      </c>
      <c r="AU3">
        <v>1.8820000000000001</v>
      </c>
      <c r="AW3" s="1">
        <f>_xll.BDH($AW$1,$AX$2:$AX$2,"8/1/2015","4/18/2016","Dir=V","Dts=S","Sort=A","Quote=C","QtTyp=Y","Days=T","Per=cd","DtFmt=D","UseDPDF=Y","CshAdjNormal=N","CshAdjAbnormal=N","CapChg=N","cols=2;rows=180")</f>
        <v>42219</v>
      </c>
      <c r="AX3">
        <v>62.25</v>
      </c>
      <c r="AZ3" s="1">
        <f>_xll.BDH($AZ$1,$BA$2:$BA$2,"8/1/2015","4/18/2016","Dir=V","Dts=S","Sort=A","Quote=C","QtTyp=Y","Days=T","Per=cd","DtFmt=D","UseDPDF=Y","CshAdjNormal=N","CshAdjAbnormal=N","CapChg=N","cols=2;rows=180")</f>
        <v>42219</v>
      </c>
      <c r="BA3">
        <v>107.86</v>
      </c>
      <c r="BC3" s="1">
        <f>_xll.BDH($BC$1,$BD$2:$BD$2,"8/1/2015","4/18/2016","Dir=V","Dts=S","Sort=A","Quote=C","QtTyp=Y","Days=T","Per=cd","DtFmt=D","UseDPDF=Y","CshAdjNormal=N","CshAdjAbnormal=N","CapChg=N","cols=2;rows=179")</f>
        <v>42219</v>
      </c>
      <c r="BD3">
        <v>87.97</v>
      </c>
      <c r="BF3" s="1">
        <f>_xll.BDH($BF$1,$BG$2:$BG$2,"8/1/2015","4/18/2016","Dir=V","Dts=S","Sort=A","Quote=C","QtTyp=Y","Days=T","Per=cd","DtFmt=D","UseDPDF=Y","CshAdjNormal=N","CshAdjAbnormal=N","CapChg=N","cols=2;rows=180")</f>
        <v>42219</v>
      </c>
      <c r="BG3">
        <v>284</v>
      </c>
    </row>
    <row r="4" spans="1:60" x14ac:dyDescent="0.25">
      <c r="A4" s="1">
        <v>42220</v>
      </c>
      <c r="B4">
        <v>2098.04</v>
      </c>
      <c r="C4">
        <f>B4/B3-1</f>
        <v>-2.7568636398206392E-3</v>
      </c>
      <c r="D4" s="1">
        <v>42220</v>
      </c>
      <c r="E4">
        <v>5120.5200000000004</v>
      </c>
      <c r="F4">
        <f>E4/E3-1</f>
        <v>7.4587662637897179E-3</v>
      </c>
      <c r="G4" s="1">
        <v>42220</v>
      </c>
      <c r="H4">
        <v>11443.72</v>
      </c>
      <c r="I4">
        <f>H4/H3-1</f>
        <v>1.1913530739703582E-2</v>
      </c>
      <c r="J4" s="1">
        <v>42220</v>
      </c>
      <c r="K4">
        <v>3635.4</v>
      </c>
      <c r="L4">
        <f>K4/K3-1</f>
        <v>9.6398190346851376E-3</v>
      </c>
      <c r="M4" s="1">
        <v>42220</v>
      </c>
      <c r="N4">
        <v>158.32</v>
      </c>
      <c r="O4">
        <f>N4/N3-1</f>
        <v>4.2499207104345071E-3</v>
      </c>
      <c r="P4" s="1">
        <v>42220</v>
      </c>
      <c r="Q4">
        <v>6688.62</v>
      </c>
      <c r="R4">
        <f>Q4/Q3-1</f>
        <v>-1.1439187130765083E-3</v>
      </c>
      <c r="S4" s="1">
        <v>42220</v>
      </c>
      <c r="T4">
        <v>36.5</v>
      </c>
      <c r="U4">
        <f>T4/T3-1</f>
        <v>-1.6702586206896464E-2</v>
      </c>
      <c r="V4" s="1">
        <v>42220</v>
      </c>
      <c r="W4">
        <v>3315.4</v>
      </c>
      <c r="X4">
        <f>W4/W3-1</f>
        <v>-9.6395403370105326E-3</v>
      </c>
      <c r="Y4" s="1">
        <v>42220</v>
      </c>
      <c r="Z4">
        <v>20548.11</v>
      </c>
      <c r="AA4">
        <f>Z4/Z3-1</f>
        <v>-1.8037195582855103E-3</v>
      </c>
      <c r="AB4" s="1">
        <v>42220</v>
      </c>
      <c r="AC4">
        <v>1659.6</v>
      </c>
      <c r="AD4">
        <f>AC4/AC3-1</f>
        <v>4.8206710373976946E-5</v>
      </c>
      <c r="AE4" s="1">
        <v>42220</v>
      </c>
      <c r="AF4">
        <v>15.78</v>
      </c>
      <c r="AG4">
        <f>AF4/AF3-1</f>
        <v>-1.4981273408239737E-2</v>
      </c>
      <c r="AH4" s="1">
        <v>42220</v>
      </c>
      <c r="AI4">
        <v>0.628</v>
      </c>
      <c r="AJ4">
        <f>(AI4-AI3)/100</f>
        <v>-1.6000000000000015E-4</v>
      </c>
      <c r="AK4" s="1">
        <v>42221</v>
      </c>
      <c r="AL4">
        <v>2.734</v>
      </c>
      <c r="AM4">
        <f>(AL4-AL3)/100</f>
        <v>-2.4000000000000022E-4</v>
      </c>
      <c r="AN4" s="1">
        <v>42220</v>
      </c>
      <c r="AO4">
        <v>2.1480000000000001</v>
      </c>
      <c r="AP4">
        <f>(AO4-AO3)/100</f>
        <v>-3.2099999999999794E-4</v>
      </c>
      <c r="AQ4" s="1">
        <v>42220</v>
      </c>
      <c r="AR4">
        <v>0.41799999999999998</v>
      </c>
      <c r="AS4">
        <f>(AR4-AR3)/100</f>
        <v>3.0000000000000028E-5</v>
      </c>
      <c r="AT4" s="1">
        <v>42220</v>
      </c>
      <c r="AU4">
        <v>1.867</v>
      </c>
      <c r="AV4">
        <f>(AU4-AU3)/100</f>
        <v>-1.5000000000000123E-4</v>
      </c>
      <c r="AW4" s="1">
        <v>42220</v>
      </c>
      <c r="AX4">
        <v>62.75</v>
      </c>
      <c r="AY4">
        <f>AX4/AX3-1</f>
        <v>8.0321285140563248E-3</v>
      </c>
      <c r="AZ4" s="1">
        <v>42220</v>
      </c>
      <c r="BA4">
        <v>107.85</v>
      </c>
      <c r="BB4">
        <f>BA4/BA3-1</f>
        <v>-9.2712775820569249E-5</v>
      </c>
      <c r="BC4" s="1">
        <v>42220</v>
      </c>
      <c r="BD4">
        <v>87.41</v>
      </c>
      <c r="BE4">
        <f>BD4/BD3-1</f>
        <v>-6.3658065249516671E-3</v>
      </c>
      <c r="BF4" s="1">
        <v>42220</v>
      </c>
      <c r="BG4">
        <v>289.93700000000001</v>
      </c>
      <c r="BH4">
        <f>BG4/BG3-1</f>
        <v>2.0904929577464815E-2</v>
      </c>
    </row>
    <row r="5" spans="1:60" x14ac:dyDescent="0.25">
      <c r="A5" s="1">
        <v>42221</v>
      </c>
      <c r="B5">
        <v>2093.3200000000002</v>
      </c>
      <c r="C5">
        <f t="shared" ref="C5:C68" si="0">B5/B4-1</f>
        <v>-2.2497187851517886E-3</v>
      </c>
      <c r="D5" s="1">
        <v>42221</v>
      </c>
      <c r="E5">
        <v>5112.1400000000003</v>
      </c>
      <c r="F5">
        <f t="shared" ref="F5:F68" si="1">E5/E4-1</f>
        <v>-1.6365525376329515E-3</v>
      </c>
      <c r="G5" s="1">
        <v>42221</v>
      </c>
      <c r="H5">
        <v>11456.07</v>
      </c>
      <c r="I5">
        <f t="shared" ref="I5:I68" si="2">H5/H4-1</f>
        <v>1.079194527653593E-3</v>
      </c>
      <c r="J5" s="1">
        <v>42221</v>
      </c>
      <c r="K5">
        <v>3619.31</v>
      </c>
      <c r="L5">
        <f t="shared" ref="L5:L68" si="3">K5/K4-1</f>
        <v>-4.4259228695604502E-3</v>
      </c>
      <c r="M5" s="1">
        <v>42221</v>
      </c>
      <c r="N5">
        <v>155.72999999999999</v>
      </c>
      <c r="O5">
        <f t="shared" ref="O5:O68" si="4">N5/N4-1</f>
        <v>-1.6359272359777632E-2</v>
      </c>
      <c r="P5" s="1">
        <v>42221</v>
      </c>
      <c r="Q5">
        <v>6686.57</v>
      </c>
      <c r="R5">
        <f t="shared" ref="R5:R68" si="5">Q5/Q4-1</f>
        <v>-3.0649072603916583E-4</v>
      </c>
      <c r="S5" s="1">
        <v>42221</v>
      </c>
      <c r="T5">
        <v>36.630000000000003</v>
      </c>
      <c r="U5">
        <f t="shared" ref="U5:U68" si="6">T5/T4-1</f>
        <v>3.5616438356165236E-3</v>
      </c>
      <c r="V5" s="1">
        <v>42221</v>
      </c>
      <c r="W5">
        <v>3319.9</v>
      </c>
      <c r="X5">
        <f t="shared" ref="X5:X68" si="7">W5/W4-1</f>
        <v>1.3573022863002659E-3</v>
      </c>
      <c r="Y5" s="1">
        <v>42221</v>
      </c>
      <c r="Z5">
        <v>20520.36</v>
      </c>
      <c r="AA5">
        <f t="shared" ref="AA5:AA68" si="8">Z5/Z4-1</f>
        <v>-1.3504891690768739E-3</v>
      </c>
      <c r="AB5" s="1">
        <v>42221</v>
      </c>
      <c r="AC5">
        <v>1659.83</v>
      </c>
      <c r="AD5">
        <f t="shared" ref="AD5:AD68" si="9">AC5/AC4-1</f>
        <v>1.385876114725626E-4</v>
      </c>
      <c r="AE5" s="1">
        <v>42221</v>
      </c>
      <c r="AF5">
        <v>15.83</v>
      </c>
      <c r="AG5">
        <f t="shared" ref="AG5:AG68" si="10">AF5/AF4-1</f>
        <v>3.1685678073511969E-3</v>
      </c>
      <c r="AH5" s="1">
        <v>42221</v>
      </c>
      <c r="AI5">
        <v>0.63800000000000001</v>
      </c>
      <c r="AJ5">
        <f t="shared" ref="AJ5:AJ68" si="11">(AI5-AI4)/100</f>
        <v>1.0000000000000009E-4</v>
      </c>
      <c r="AK5" s="1">
        <v>42222</v>
      </c>
      <c r="AL5">
        <v>2.8029999999999999</v>
      </c>
      <c r="AM5">
        <f t="shared" ref="AM5:AM68" si="12">(AL5-AL4)/100</f>
        <v>6.8999999999999953E-4</v>
      </c>
      <c r="AN5" s="1">
        <v>42221</v>
      </c>
      <c r="AO5">
        <v>2.2212999999999998</v>
      </c>
      <c r="AP5">
        <f t="shared" ref="AP5:AP68" si="13">(AO5-AO4)/100</f>
        <v>7.32999999999997E-4</v>
      </c>
      <c r="AQ5" s="1">
        <v>42221</v>
      </c>
      <c r="AR5">
        <v>0.39100000000000001</v>
      </c>
      <c r="AS5">
        <f t="shared" ref="AS5:AS68" si="14">(AR5-AR4)/100</f>
        <v>-2.6999999999999968E-4</v>
      </c>
      <c r="AT5" s="1">
        <v>42221</v>
      </c>
      <c r="AU5">
        <v>1.873</v>
      </c>
      <c r="AV5">
        <f t="shared" ref="AV5:AV68" si="15">(AU5-AU4)/100</f>
        <v>6.0000000000000056E-5</v>
      </c>
      <c r="AW5" s="1">
        <v>42221</v>
      </c>
      <c r="AX5">
        <v>63.34</v>
      </c>
      <c r="AY5">
        <f t="shared" ref="AY5:AY68" si="16">AX5/AX4-1</f>
        <v>9.402390438246977E-3</v>
      </c>
      <c r="AZ5" s="1">
        <v>42221</v>
      </c>
      <c r="BA5">
        <v>107.68</v>
      </c>
      <c r="BB5">
        <f t="shared" ref="BB5:BB68" si="17">BA5/BA4-1</f>
        <v>-1.5762633286972028E-3</v>
      </c>
      <c r="BC5" s="1">
        <v>42221</v>
      </c>
      <c r="BD5">
        <v>87.46</v>
      </c>
      <c r="BE5">
        <f t="shared" ref="BE5:BE68" si="18">BD5/BD4-1</f>
        <v>5.7201693170116918E-4</v>
      </c>
      <c r="BF5" s="1">
        <v>42221</v>
      </c>
      <c r="BG5">
        <v>293.5</v>
      </c>
      <c r="BH5">
        <f t="shared" ref="BH5:BH68" si="19">BG5/BG4-1</f>
        <v>1.2288876549043426E-2</v>
      </c>
    </row>
    <row r="6" spans="1:60" x14ac:dyDescent="0.25">
      <c r="A6" s="1">
        <v>42222</v>
      </c>
      <c r="B6">
        <v>2099.84</v>
      </c>
      <c r="C6">
        <f t="shared" si="0"/>
        <v>3.1146695201880181E-3</v>
      </c>
      <c r="D6" s="1">
        <v>42222</v>
      </c>
      <c r="E6">
        <v>5196.7299999999996</v>
      </c>
      <c r="F6">
        <f t="shared" si="1"/>
        <v>1.6546886431122676E-2</v>
      </c>
      <c r="G6" s="1">
        <v>42222</v>
      </c>
      <c r="H6">
        <v>11636.3</v>
      </c>
      <c r="I6">
        <f t="shared" si="2"/>
        <v>1.5732271188985347E-2</v>
      </c>
      <c r="J6" s="1">
        <v>42222</v>
      </c>
      <c r="K6">
        <v>3676.75</v>
      </c>
      <c r="L6">
        <f t="shared" si="3"/>
        <v>1.587042834131358E-2</v>
      </c>
      <c r="M6" s="1">
        <v>42222</v>
      </c>
      <c r="N6">
        <v>157.63999999999999</v>
      </c>
      <c r="O6">
        <f t="shared" si="4"/>
        <v>1.2264817312014342E-2</v>
      </c>
      <c r="P6" s="1">
        <v>42222</v>
      </c>
      <c r="Q6">
        <v>6752.41</v>
      </c>
      <c r="R6">
        <f t="shared" si="5"/>
        <v>9.846602966842477E-3</v>
      </c>
      <c r="S6" s="1">
        <v>42222</v>
      </c>
      <c r="T6">
        <v>36.64</v>
      </c>
      <c r="U6">
        <f t="shared" si="6"/>
        <v>2.7300027300025675E-4</v>
      </c>
      <c r="V6" s="1">
        <v>42222</v>
      </c>
      <c r="W6">
        <v>3337.28</v>
      </c>
      <c r="X6">
        <f t="shared" si="7"/>
        <v>5.2350974426940144E-3</v>
      </c>
      <c r="Y6" s="1">
        <v>42222</v>
      </c>
      <c r="Z6">
        <v>20614.060000000001</v>
      </c>
      <c r="AA6">
        <f t="shared" si="8"/>
        <v>4.5661966944050558E-3</v>
      </c>
      <c r="AB6" s="1">
        <v>42222</v>
      </c>
      <c r="AC6">
        <v>1665.85</v>
      </c>
      <c r="AD6">
        <f t="shared" si="9"/>
        <v>3.6268774513052993E-3</v>
      </c>
      <c r="AE6" s="1">
        <v>42222</v>
      </c>
      <c r="AF6">
        <v>15.74</v>
      </c>
      <c r="AG6">
        <f t="shared" si="10"/>
        <v>-5.6854074542008748E-3</v>
      </c>
      <c r="AH6" s="1">
        <v>42222</v>
      </c>
      <c r="AI6">
        <v>0.754</v>
      </c>
      <c r="AJ6">
        <f t="shared" si="11"/>
        <v>1.16E-3</v>
      </c>
      <c r="AK6" s="1">
        <v>42223</v>
      </c>
      <c r="AL6">
        <v>2.8239999999999998</v>
      </c>
      <c r="AM6">
        <f t="shared" si="12"/>
        <v>2.0999999999999909E-4</v>
      </c>
      <c r="AN6" s="1">
        <v>42222</v>
      </c>
      <c r="AO6">
        <v>2.2698999999999998</v>
      </c>
      <c r="AP6">
        <f t="shared" si="13"/>
        <v>4.8599999999999978E-4</v>
      </c>
      <c r="AQ6" s="1">
        <v>42222</v>
      </c>
      <c r="AR6">
        <v>0.40100000000000002</v>
      </c>
      <c r="AS6">
        <f t="shared" si="14"/>
        <v>1.0000000000000009E-4</v>
      </c>
      <c r="AT6" s="1">
        <v>42222</v>
      </c>
      <c r="AU6">
        <v>1.976</v>
      </c>
      <c r="AV6">
        <f t="shared" si="15"/>
        <v>1.0299999999999999E-3</v>
      </c>
      <c r="AW6" s="1">
        <v>42222</v>
      </c>
      <c r="AX6">
        <v>62.935000000000002</v>
      </c>
      <c r="AY6">
        <f t="shared" si="16"/>
        <v>-6.3940637827597513E-3</v>
      </c>
      <c r="AZ6" s="1">
        <v>42222</v>
      </c>
      <c r="BA6">
        <v>107.72</v>
      </c>
      <c r="BB6">
        <f t="shared" si="17"/>
        <v>3.714710252600284E-4</v>
      </c>
      <c r="BC6" s="1">
        <v>42222</v>
      </c>
      <c r="BD6">
        <v>87.34</v>
      </c>
      <c r="BE6">
        <f t="shared" si="18"/>
        <v>-1.3720557969356673E-3</v>
      </c>
      <c r="BF6" s="1">
        <v>42222</v>
      </c>
      <c r="BG6">
        <v>290.40600000000001</v>
      </c>
      <c r="BH6">
        <f t="shared" si="19"/>
        <v>-1.0541737649062966E-2</v>
      </c>
    </row>
    <row r="7" spans="1:60" x14ac:dyDescent="0.25">
      <c r="A7" s="1">
        <v>42223</v>
      </c>
      <c r="B7">
        <v>2083.56</v>
      </c>
      <c r="C7">
        <f t="shared" si="0"/>
        <v>-7.7529716549833427E-3</v>
      </c>
      <c r="D7" s="1">
        <v>42223</v>
      </c>
      <c r="E7">
        <v>5192.1099999999997</v>
      </c>
      <c r="F7">
        <f t="shared" si="1"/>
        <v>-8.8902059564377467E-4</v>
      </c>
      <c r="G7" s="1">
        <v>42223</v>
      </c>
      <c r="H7">
        <v>11585.1</v>
      </c>
      <c r="I7">
        <f t="shared" si="2"/>
        <v>-4.4000240626315135E-3</v>
      </c>
      <c r="J7" s="1">
        <v>42223</v>
      </c>
      <c r="K7">
        <v>3668.47</v>
      </c>
      <c r="L7">
        <f t="shared" si="3"/>
        <v>-2.2519888488475859E-3</v>
      </c>
      <c r="M7" s="1">
        <v>42223</v>
      </c>
      <c r="N7">
        <v>157.6</v>
      </c>
      <c r="O7">
        <f t="shared" si="4"/>
        <v>-2.5374270489719741E-4</v>
      </c>
      <c r="P7" s="1">
        <v>42223</v>
      </c>
      <c r="Q7">
        <v>6747.09</v>
      </c>
      <c r="R7">
        <f t="shared" si="5"/>
        <v>-7.8786685050225014E-4</v>
      </c>
      <c r="S7" s="1">
        <v>42223</v>
      </c>
      <c r="T7">
        <v>36.32</v>
      </c>
      <c r="U7">
        <f t="shared" si="6"/>
        <v>-8.733624454148492E-3</v>
      </c>
      <c r="V7" s="1">
        <v>42223</v>
      </c>
      <c r="W7">
        <v>3324.71</v>
      </c>
      <c r="X7">
        <f t="shared" si="7"/>
        <v>-3.7665404161473237E-3</v>
      </c>
      <c r="Y7" s="1">
        <v>42223</v>
      </c>
      <c r="Z7">
        <v>20664.439999999999</v>
      </c>
      <c r="AA7">
        <f t="shared" si="8"/>
        <v>2.4439630038914917E-3</v>
      </c>
      <c r="AB7" s="1">
        <v>42223</v>
      </c>
      <c r="AC7">
        <v>1673.58</v>
      </c>
      <c r="AD7">
        <f t="shared" si="9"/>
        <v>4.6402737341297851E-3</v>
      </c>
      <c r="AE7" s="1">
        <v>42223</v>
      </c>
      <c r="AF7">
        <v>16.260000000000002</v>
      </c>
      <c r="AG7">
        <f t="shared" si="10"/>
        <v>3.3036848792884488E-2</v>
      </c>
      <c r="AH7" s="1">
        <v>42223</v>
      </c>
      <c r="AI7">
        <v>0.70899999999999996</v>
      </c>
      <c r="AJ7">
        <f t="shared" si="11"/>
        <v>-4.5000000000000042E-4</v>
      </c>
      <c r="AK7" s="1">
        <v>42226</v>
      </c>
      <c r="AL7">
        <v>2.843</v>
      </c>
      <c r="AM7">
        <f t="shared" si="12"/>
        <v>1.9000000000000128E-4</v>
      </c>
      <c r="AN7" s="1">
        <v>42223</v>
      </c>
      <c r="AO7">
        <v>2.2214</v>
      </c>
      <c r="AP7">
        <f t="shared" si="13"/>
        <v>-4.8499999999999764E-4</v>
      </c>
      <c r="AQ7" s="1">
        <v>42223</v>
      </c>
      <c r="AR7">
        <v>0.42599999999999999</v>
      </c>
      <c r="AS7">
        <f t="shared" si="14"/>
        <v>2.4999999999999968E-4</v>
      </c>
      <c r="AT7" s="1">
        <v>42223</v>
      </c>
      <c r="AU7">
        <v>1.923</v>
      </c>
      <c r="AV7">
        <f t="shared" si="15"/>
        <v>-5.2999999999999933E-4</v>
      </c>
      <c r="AW7" s="1">
        <v>42223</v>
      </c>
      <c r="AX7">
        <v>64.697999999999993</v>
      </c>
      <c r="AY7">
        <f t="shared" si="16"/>
        <v>2.8013029315960836E-2</v>
      </c>
      <c r="AZ7" s="1">
        <v>42223</v>
      </c>
      <c r="BA7">
        <v>107.58</v>
      </c>
      <c r="BB7">
        <f t="shared" si="17"/>
        <v>-1.2996658002227823E-3</v>
      </c>
      <c r="BC7" s="1">
        <v>42223</v>
      </c>
      <c r="BD7">
        <v>86.98</v>
      </c>
      <c r="BE7">
        <f t="shared" si="18"/>
        <v>-4.1218227616212078E-3</v>
      </c>
      <c r="BF7" s="1">
        <v>42223</v>
      </c>
      <c r="BG7">
        <v>300.56799999999998</v>
      </c>
      <c r="BH7">
        <f t="shared" si="19"/>
        <v>3.4992389964394688E-2</v>
      </c>
    </row>
    <row r="8" spans="1:60" x14ac:dyDescent="0.25">
      <c r="A8" s="1">
        <v>42226</v>
      </c>
      <c r="B8">
        <v>2077.5700000000002</v>
      </c>
      <c r="C8">
        <f t="shared" si="0"/>
        <v>-2.8748872122712488E-3</v>
      </c>
      <c r="D8" s="1">
        <v>42226</v>
      </c>
      <c r="E8">
        <v>5154.75</v>
      </c>
      <c r="F8">
        <f t="shared" si="1"/>
        <v>-7.1955332225240864E-3</v>
      </c>
      <c r="G8" s="1">
        <v>42226</v>
      </c>
      <c r="H8">
        <v>11490.83</v>
      </c>
      <c r="I8">
        <f t="shared" si="2"/>
        <v>-8.1371762004643911E-3</v>
      </c>
      <c r="J8" s="1">
        <v>42226</v>
      </c>
      <c r="K8">
        <v>3637.8</v>
      </c>
      <c r="L8">
        <f t="shared" si="3"/>
        <v>-8.3604336412727021E-3</v>
      </c>
      <c r="M8" s="1">
        <v>42226</v>
      </c>
      <c r="N8">
        <v>156.06</v>
      </c>
      <c r="O8">
        <f t="shared" si="4"/>
        <v>-9.7715736040608903E-3</v>
      </c>
      <c r="P8" s="1">
        <v>42226</v>
      </c>
      <c r="Q8">
        <v>6718.49</v>
      </c>
      <c r="R8">
        <f t="shared" si="5"/>
        <v>-4.2388644586036639E-3</v>
      </c>
      <c r="S8" s="1">
        <v>42226</v>
      </c>
      <c r="T8">
        <v>36.299999999999997</v>
      </c>
      <c r="U8">
        <f t="shared" si="6"/>
        <v>-5.506607929516294E-4</v>
      </c>
      <c r="V8" s="1">
        <v>42226</v>
      </c>
      <c r="W8">
        <v>3349.83</v>
      </c>
      <c r="X8">
        <f t="shared" si="7"/>
        <v>7.5555461980141292E-3</v>
      </c>
      <c r="Y8" s="1">
        <v>42226</v>
      </c>
      <c r="Z8">
        <v>20724.560000000001</v>
      </c>
      <c r="AA8">
        <f t="shared" si="8"/>
        <v>2.9093457166031733E-3</v>
      </c>
      <c r="AB8" s="1">
        <v>42226</v>
      </c>
      <c r="AC8">
        <v>1679.19</v>
      </c>
      <c r="AD8">
        <f t="shared" si="9"/>
        <v>3.3520955078336634E-3</v>
      </c>
      <c r="AE8" s="1">
        <v>42226</v>
      </c>
      <c r="AF8">
        <v>16.13</v>
      </c>
      <c r="AG8">
        <f t="shared" si="10"/>
        <v>-7.9950799507996217E-3</v>
      </c>
      <c r="AH8" s="1">
        <v>42226</v>
      </c>
      <c r="AI8">
        <v>0.66100000000000003</v>
      </c>
      <c r="AJ8">
        <f t="shared" si="11"/>
        <v>-4.7999999999999931E-4</v>
      </c>
      <c r="AK8" s="1">
        <v>42227</v>
      </c>
      <c r="AL8">
        <v>2.7759999999999998</v>
      </c>
      <c r="AM8">
        <f t="shared" si="12"/>
        <v>-6.7000000000000176E-4</v>
      </c>
      <c r="AN8" s="1">
        <v>42226</v>
      </c>
      <c r="AO8">
        <v>2.1623000000000001</v>
      </c>
      <c r="AP8">
        <f t="shared" si="13"/>
        <v>-5.9099999999999929E-4</v>
      </c>
      <c r="AQ8" s="1">
        <v>42226</v>
      </c>
      <c r="AR8">
        <v>0.42</v>
      </c>
      <c r="AS8">
        <f t="shared" si="14"/>
        <v>-6.0000000000000056E-5</v>
      </c>
      <c r="AT8" s="1">
        <v>42226</v>
      </c>
      <c r="AU8">
        <v>1.8479999999999999</v>
      </c>
      <c r="AV8">
        <f t="shared" si="15"/>
        <v>-7.5000000000000175E-4</v>
      </c>
      <c r="AW8" s="1">
        <v>42226</v>
      </c>
      <c r="AX8">
        <v>66.001000000000005</v>
      </c>
      <c r="AY8">
        <f t="shared" si="16"/>
        <v>2.0139726112090139E-2</v>
      </c>
      <c r="AZ8" s="1">
        <v>42226</v>
      </c>
      <c r="BA8">
        <v>107.46</v>
      </c>
      <c r="BB8">
        <f t="shared" si="17"/>
        <v>-1.115448968209698E-3</v>
      </c>
      <c r="BC8" s="1">
        <v>42226</v>
      </c>
      <c r="BD8">
        <v>86.71</v>
      </c>
      <c r="BE8">
        <f t="shared" si="18"/>
        <v>-3.1041618762934764E-3</v>
      </c>
      <c r="BF8" s="1">
        <v>42226</v>
      </c>
      <c r="BG8">
        <v>306.5</v>
      </c>
      <c r="BH8">
        <f t="shared" si="19"/>
        <v>1.9735966569961017E-2</v>
      </c>
    </row>
    <row r="9" spans="1:60" x14ac:dyDescent="0.25">
      <c r="A9" s="1">
        <v>42227</v>
      </c>
      <c r="B9">
        <v>2104.1799999999998</v>
      </c>
      <c r="C9">
        <f t="shared" si="0"/>
        <v>1.2808232694927035E-2</v>
      </c>
      <c r="D9" s="1">
        <v>42227</v>
      </c>
      <c r="E9">
        <v>5195.41</v>
      </c>
      <c r="F9">
        <f t="shared" si="1"/>
        <v>7.8878704107860909E-3</v>
      </c>
      <c r="G9" s="1">
        <v>42227</v>
      </c>
      <c r="H9">
        <v>11604.78</v>
      </c>
      <c r="I9">
        <f t="shared" si="2"/>
        <v>9.9166030652269033E-3</v>
      </c>
      <c r="J9" s="1">
        <v>42227</v>
      </c>
      <c r="K9">
        <v>3674.94</v>
      </c>
      <c r="L9">
        <f t="shared" si="3"/>
        <v>1.0209467260432037E-2</v>
      </c>
      <c r="M9" s="1">
        <v>42227</v>
      </c>
      <c r="N9">
        <v>157.71</v>
      </c>
      <c r="O9">
        <f t="shared" si="4"/>
        <v>1.0572856593617841E-2</v>
      </c>
      <c r="P9" s="1">
        <v>42227</v>
      </c>
      <c r="Q9">
        <v>6736.22</v>
      </c>
      <c r="R9">
        <f t="shared" si="5"/>
        <v>2.6389858435453828E-3</v>
      </c>
      <c r="S9" s="1">
        <v>42227</v>
      </c>
      <c r="T9">
        <v>36.909999999999997</v>
      </c>
      <c r="U9">
        <f t="shared" si="6"/>
        <v>1.6804407713498559E-2</v>
      </c>
      <c r="V9" s="1">
        <v>42227</v>
      </c>
      <c r="W9">
        <v>3363.48</v>
      </c>
      <c r="X9">
        <f t="shared" si="7"/>
        <v>4.0748336482747671E-3</v>
      </c>
      <c r="Y9" s="1">
        <v>42227</v>
      </c>
      <c r="Z9">
        <v>20808.689999999999</v>
      </c>
      <c r="AA9">
        <f t="shared" si="8"/>
        <v>4.0594347962030763E-3</v>
      </c>
      <c r="AB9" s="1">
        <v>42227</v>
      </c>
      <c r="AC9">
        <v>1691.29</v>
      </c>
      <c r="AD9">
        <f t="shared" si="9"/>
        <v>7.2058552039970802E-3</v>
      </c>
      <c r="AE9" s="1">
        <v>42227</v>
      </c>
      <c r="AF9">
        <v>15.57</v>
      </c>
      <c r="AG9">
        <f t="shared" si="10"/>
        <v>-3.4717916924984382E-2</v>
      </c>
      <c r="AH9" s="1">
        <v>42227</v>
      </c>
      <c r="AI9">
        <v>0.69799999999999995</v>
      </c>
      <c r="AJ9">
        <f t="shared" si="11"/>
        <v>3.6999999999999924E-4</v>
      </c>
      <c r="AK9" s="1">
        <v>42228</v>
      </c>
      <c r="AL9">
        <v>2.774</v>
      </c>
      <c r="AM9">
        <f t="shared" si="12"/>
        <v>-1.9999999999997796E-5</v>
      </c>
      <c r="AN9" s="1">
        <v>42227</v>
      </c>
      <c r="AO9">
        <v>2.2269000000000001</v>
      </c>
      <c r="AP9">
        <f t="shared" si="13"/>
        <v>6.4599999999999987E-4</v>
      </c>
      <c r="AQ9" s="1">
        <v>42227</v>
      </c>
      <c r="AR9">
        <v>0.41</v>
      </c>
      <c r="AS9">
        <f t="shared" si="14"/>
        <v>-1.0000000000000009E-4</v>
      </c>
      <c r="AT9" s="1">
        <v>42227</v>
      </c>
      <c r="AU9">
        <v>1.9220000000000002</v>
      </c>
      <c r="AV9">
        <f t="shared" si="15"/>
        <v>7.4000000000000292E-4</v>
      </c>
      <c r="AW9" s="1">
        <v>42227</v>
      </c>
      <c r="AX9">
        <v>63.893999999999998</v>
      </c>
      <c r="AY9">
        <f t="shared" si="16"/>
        <v>-3.1923758730928453E-2</v>
      </c>
      <c r="AZ9" s="1">
        <v>42227</v>
      </c>
      <c r="BA9">
        <v>107.46</v>
      </c>
      <c r="BB9">
        <f t="shared" si="17"/>
        <v>0</v>
      </c>
      <c r="BC9" s="1">
        <v>42227</v>
      </c>
      <c r="BD9">
        <v>86.96</v>
      </c>
      <c r="BE9">
        <f t="shared" si="18"/>
        <v>2.8831737977166316E-3</v>
      </c>
      <c r="BF9" s="1">
        <v>42227</v>
      </c>
      <c r="BG9">
        <v>298.125</v>
      </c>
      <c r="BH9">
        <f t="shared" si="19"/>
        <v>-2.7324632952691719E-2</v>
      </c>
    </row>
    <row r="10" spans="1:60" x14ac:dyDescent="0.25">
      <c r="A10" s="1">
        <v>42228</v>
      </c>
      <c r="B10">
        <v>2084.0700000000002</v>
      </c>
      <c r="C10">
        <f t="shared" si="0"/>
        <v>-9.557167162504987E-3</v>
      </c>
      <c r="D10" s="1">
        <v>42228</v>
      </c>
      <c r="E10">
        <v>5099.03</v>
      </c>
      <c r="F10">
        <f t="shared" si="1"/>
        <v>-1.8550990200965845E-2</v>
      </c>
      <c r="G10" s="1">
        <v>42228</v>
      </c>
      <c r="H10">
        <v>11293.65</v>
      </c>
      <c r="I10">
        <f t="shared" si="2"/>
        <v>-2.6810503947511388E-2</v>
      </c>
      <c r="J10" s="1">
        <v>42228</v>
      </c>
      <c r="K10">
        <v>3605.28</v>
      </c>
      <c r="L10">
        <f t="shared" si="3"/>
        <v>-1.8955411516922704E-2</v>
      </c>
      <c r="M10" s="1">
        <v>42228</v>
      </c>
      <c r="N10">
        <v>156.13999999999999</v>
      </c>
      <c r="O10">
        <f t="shared" si="4"/>
        <v>-9.9549806607065472E-3</v>
      </c>
      <c r="P10" s="1">
        <v>42228</v>
      </c>
      <c r="Q10">
        <v>6664.54</v>
      </c>
      <c r="R10">
        <f t="shared" si="5"/>
        <v>-1.0640982628239648E-2</v>
      </c>
      <c r="S10" s="1">
        <v>42228</v>
      </c>
      <c r="T10">
        <v>36.1</v>
      </c>
      <c r="U10">
        <f t="shared" si="6"/>
        <v>-2.1945272283933726E-2</v>
      </c>
      <c r="V10" s="1">
        <v>42228</v>
      </c>
      <c r="W10">
        <v>3354.93</v>
      </c>
      <c r="X10">
        <f t="shared" si="7"/>
        <v>-2.542010061008293E-3</v>
      </c>
      <c r="Y10" s="1">
        <v>42228</v>
      </c>
      <c r="Z10">
        <v>20720.75</v>
      </c>
      <c r="AA10">
        <f t="shared" si="8"/>
        <v>-4.2261189916327213E-3</v>
      </c>
      <c r="AB10" s="1">
        <v>42228</v>
      </c>
      <c r="AC10">
        <v>1687.6</v>
      </c>
      <c r="AD10">
        <f t="shared" si="9"/>
        <v>-2.1817665805391462E-3</v>
      </c>
      <c r="AE10" s="1">
        <v>42228</v>
      </c>
      <c r="AF10">
        <v>16.22</v>
      </c>
      <c r="AG10">
        <f t="shared" si="10"/>
        <v>4.174694926139999E-2</v>
      </c>
      <c r="AH10" s="1">
        <v>42228</v>
      </c>
      <c r="AI10">
        <v>0.63200000000000001</v>
      </c>
      <c r="AJ10">
        <f t="shared" si="11"/>
        <v>-6.5999999999999945E-4</v>
      </c>
      <c r="AK10" s="1">
        <v>42229</v>
      </c>
      <c r="AL10">
        <v>2.6619999999999999</v>
      </c>
      <c r="AM10">
        <f t="shared" si="12"/>
        <v>-1.120000000000001E-3</v>
      </c>
      <c r="AN10" s="1">
        <v>42228</v>
      </c>
      <c r="AO10">
        <v>2.1408999999999998</v>
      </c>
      <c r="AP10">
        <f t="shared" si="13"/>
        <v>-8.6000000000000301E-4</v>
      </c>
      <c r="AQ10" s="1">
        <v>42228</v>
      </c>
      <c r="AR10">
        <v>0.39400000000000002</v>
      </c>
      <c r="AS10">
        <f t="shared" si="14"/>
        <v>-1.5999999999999958E-4</v>
      </c>
      <c r="AT10" s="1">
        <v>42228</v>
      </c>
      <c r="AU10">
        <v>1.8180000000000001</v>
      </c>
      <c r="AV10">
        <f t="shared" si="15"/>
        <v>-1.040000000000001E-3</v>
      </c>
      <c r="AW10" s="1">
        <v>42228</v>
      </c>
      <c r="AX10">
        <v>66.438000000000002</v>
      </c>
      <c r="AY10">
        <f t="shared" si="16"/>
        <v>3.9815945159169974E-2</v>
      </c>
      <c r="AZ10" s="1">
        <v>42228</v>
      </c>
      <c r="BA10">
        <v>107.52</v>
      </c>
      <c r="BB10">
        <f t="shared" si="17"/>
        <v>5.5834729201564848E-4</v>
      </c>
      <c r="BC10" s="1">
        <v>42228</v>
      </c>
      <c r="BD10">
        <v>86.56</v>
      </c>
      <c r="BE10">
        <f t="shared" si="18"/>
        <v>-4.5998160073595917E-3</v>
      </c>
      <c r="BF10" s="1">
        <v>42228</v>
      </c>
      <c r="BG10">
        <v>308.49799999999999</v>
      </c>
      <c r="BH10">
        <f t="shared" si="19"/>
        <v>3.4794129979035526E-2</v>
      </c>
    </row>
    <row r="11" spans="1:60" x14ac:dyDescent="0.25">
      <c r="A11" s="1">
        <v>42229</v>
      </c>
      <c r="B11">
        <v>2086.0500000000002</v>
      </c>
      <c r="C11">
        <f t="shared" si="0"/>
        <v>9.5006405734943122E-4</v>
      </c>
      <c r="D11" s="1">
        <v>42229</v>
      </c>
      <c r="E11">
        <v>4925.43</v>
      </c>
      <c r="F11">
        <f t="shared" si="1"/>
        <v>-3.4045691043198323E-2</v>
      </c>
      <c r="G11" s="1">
        <v>42229</v>
      </c>
      <c r="H11">
        <v>10924.61</v>
      </c>
      <c r="I11">
        <f t="shared" si="2"/>
        <v>-3.2676769689161556E-2</v>
      </c>
      <c r="J11" s="1">
        <v>42229</v>
      </c>
      <c r="K11">
        <v>3484.41</v>
      </c>
      <c r="L11">
        <f t="shared" si="3"/>
        <v>-3.3525828784449541E-2</v>
      </c>
      <c r="M11" s="1">
        <v>42229</v>
      </c>
      <c r="N11">
        <v>151.28</v>
      </c>
      <c r="O11">
        <f t="shared" si="4"/>
        <v>-3.1125912642500198E-2</v>
      </c>
      <c r="P11" s="1">
        <v>42229</v>
      </c>
      <c r="Q11">
        <v>6571.19</v>
      </c>
      <c r="R11">
        <f t="shared" si="5"/>
        <v>-1.4006968222863181E-2</v>
      </c>
      <c r="S11" s="1">
        <v>42229</v>
      </c>
      <c r="T11">
        <v>35.54</v>
      </c>
      <c r="U11">
        <f t="shared" si="6"/>
        <v>-1.5512465373961226E-2</v>
      </c>
      <c r="V11" s="1">
        <v>42229</v>
      </c>
      <c r="W11">
        <v>3275.32</v>
      </c>
      <c r="X11">
        <f t="shared" si="7"/>
        <v>-2.372925813653326E-2</v>
      </c>
      <c r="Y11" s="1">
        <v>42229</v>
      </c>
      <c r="Z11">
        <v>20392.77</v>
      </c>
      <c r="AA11">
        <f t="shared" si="8"/>
        <v>-1.5828577633531626E-2</v>
      </c>
      <c r="AB11" s="1">
        <v>42229</v>
      </c>
      <c r="AC11">
        <v>1665.75</v>
      </c>
      <c r="AD11">
        <f t="shared" si="9"/>
        <v>-1.2947380895946825E-2</v>
      </c>
      <c r="AE11" s="1">
        <v>42229</v>
      </c>
      <c r="AF11">
        <v>16.239999999999998</v>
      </c>
      <c r="AG11">
        <f t="shared" si="10"/>
        <v>1.2330456226881115E-3</v>
      </c>
      <c r="AH11" s="1">
        <v>42229</v>
      </c>
      <c r="AI11">
        <v>0.60499999999999998</v>
      </c>
      <c r="AJ11">
        <f t="shared" si="11"/>
        <v>-2.7000000000000022E-4</v>
      </c>
      <c r="AK11" s="1">
        <v>42230</v>
      </c>
      <c r="AL11">
        <v>2.738</v>
      </c>
      <c r="AM11">
        <f t="shared" si="12"/>
        <v>7.6000000000000069E-4</v>
      </c>
      <c r="AN11" s="1">
        <v>42229</v>
      </c>
      <c r="AO11">
        <v>2.1480000000000001</v>
      </c>
      <c r="AP11">
        <f t="shared" si="13"/>
        <v>7.1000000000003284E-5</v>
      </c>
      <c r="AQ11" s="1">
        <v>42229</v>
      </c>
      <c r="AR11">
        <v>0.35899999999999999</v>
      </c>
      <c r="AS11">
        <f t="shared" si="14"/>
        <v>-3.5000000000000032E-4</v>
      </c>
      <c r="AT11" s="1">
        <v>42229</v>
      </c>
      <c r="AU11">
        <v>1.794</v>
      </c>
      <c r="AV11">
        <f t="shared" si="15"/>
        <v>-2.4000000000000022E-4</v>
      </c>
      <c r="AW11" s="1">
        <v>42229</v>
      </c>
      <c r="AX11">
        <v>68.594999999999999</v>
      </c>
      <c r="AY11">
        <f t="shared" si="16"/>
        <v>3.2466359613474216E-2</v>
      </c>
      <c r="AZ11" s="1">
        <v>42229</v>
      </c>
      <c r="BA11">
        <v>107.03</v>
      </c>
      <c r="BB11">
        <f t="shared" si="17"/>
        <v>-4.5572916666666297E-3</v>
      </c>
      <c r="BC11" s="1">
        <v>42229</v>
      </c>
      <c r="BD11">
        <v>86.44</v>
      </c>
      <c r="BE11">
        <f t="shared" si="18"/>
        <v>-1.3863216266174483E-3</v>
      </c>
      <c r="BF11" s="1">
        <v>42229</v>
      </c>
      <c r="BG11">
        <v>317.04500000000002</v>
      </c>
      <c r="BH11">
        <f t="shared" si="19"/>
        <v>2.7705203923526378E-2</v>
      </c>
    </row>
    <row r="12" spans="1:60" x14ac:dyDescent="0.25">
      <c r="A12" s="1">
        <v>42230</v>
      </c>
      <c r="B12">
        <v>2083.39</v>
      </c>
      <c r="C12">
        <f t="shared" si="0"/>
        <v>-1.2751372210638712E-3</v>
      </c>
      <c r="D12" s="1">
        <v>42230</v>
      </c>
      <c r="E12">
        <v>4986.8500000000004</v>
      </c>
      <c r="F12">
        <f t="shared" si="1"/>
        <v>1.2469977240565866E-2</v>
      </c>
      <c r="G12" s="1">
        <v>42230</v>
      </c>
      <c r="H12">
        <v>11014.63</v>
      </c>
      <c r="I12">
        <f t="shared" si="2"/>
        <v>8.2401110886336504E-3</v>
      </c>
      <c r="J12" s="1">
        <v>42230</v>
      </c>
      <c r="K12">
        <v>3516.15</v>
      </c>
      <c r="L12">
        <f t="shared" si="3"/>
        <v>9.1091461682180075E-3</v>
      </c>
      <c r="M12" s="1">
        <v>42230</v>
      </c>
      <c r="N12">
        <v>152.79</v>
      </c>
      <c r="O12">
        <f t="shared" si="4"/>
        <v>9.9814912744577988E-3</v>
      </c>
      <c r="P12" s="1">
        <v>42230</v>
      </c>
      <c r="Q12">
        <v>6568.33</v>
      </c>
      <c r="R12">
        <f t="shared" si="5"/>
        <v>-4.3523319216154377E-4</v>
      </c>
      <c r="S12" s="1">
        <v>42230</v>
      </c>
      <c r="T12">
        <v>35.479999999999997</v>
      </c>
      <c r="U12">
        <f t="shared" si="6"/>
        <v>-1.6882386043894915E-3</v>
      </c>
      <c r="V12" s="1">
        <v>42230</v>
      </c>
      <c r="W12">
        <v>3284.06</v>
      </c>
      <c r="X12">
        <f t="shared" si="7"/>
        <v>2.6684415568554165E-3</v>
      </c>
      <c r="Y12" s="1">
        <v>42230</v>
      </c>
      <c r="Z12">
        <v>20595.55</v>
      </c>
      <c r="AA12">
        <f t="shared" si="8"/>
        <v>9.9437202498728894E-3</v>
      </c>
      <c r="AB12" s="1">
        <v>42230</v>
      </c>
      <c r="AC12">
        <v>1667.95</v>
      </c>
      <c r="AD12">
        <f t="shared" si="9"/>
        <v>1.3207263995198559E-3</v>
      </c>
      <c r="AE12" s="1">
        <v>42230</v>
      </c>
      <c r="AF12">
        <v>16.04</v>
      </c>
      <c r="AG12">
        <f t="shared" si="10"/>
        <v>-1.2315270935960521E-2</v>
      </c>
      <c r="AH12" s="1">
        <v>42230</v>
      </c>
      <c r="AI12">
        <v>0.63</v>
      </c>
      <c r="AJ12">
        <f t="shared" si="11"/>
        <v>2.5000000000000022E-4</v>
      </c>
      <c r="AK12" s="1">
        <v>42233</v>
      </c>
      <c r="AL12">
        <v>2.782</v>
      </c>
      <c r="AM12">
        <f t="shared" si="12"/>
        <v>4.400000000000004E-4</v>
      </c>
      <c r="AN12" s="1">
        <v>42230</v>
      </c>
      <c r="AO12">
        <v>2.1854</v>
      </c>
      <c r="AP12">
        <f t="shared" si="13"/>
        <v>3.7399999999999879E-4</v>
      </c>
      <c r="AQ12" s="1">
        <v>42230</v>
      </c>
      <c r="AR12">
        <v>0.38400000000000001</v>
      </c>
      <c r="AS12">
        <f t="shared" si="14"/>
        <v>2.5000000000000022E-4</v>
      </c>
      <c r="AT12" s="1">
        <v>42230</v>
      </c>
      <c r="AU12">
        <v>1.8399999999999999</v>
      </c>
      <c r="AV12">
        <f t="shared" si="15"/>
        <v>4.5999999999999817E-4</v>
      </c>
      <c r="AW12" s="1">
        <v>42230</v>
      </c>
      <c r="AX12">
        <v>67.450999999999993</v>
      </c>
      <c r="AY12">
        <f t="shared" si="16"/>
        <v>-1.6677600408193105E-2</v>
      </c>
      <c r="AZ12" s="1">
        <v>42230</v>
      </c>
      <c r="BA12">
        <v>107.49</v>
      </c>
      <c r="BB12">
        <f t="shared" si="17"/>
        <v>4.2978604129682019E-3</v>
      </c>
      <c r="BC12" s="1">
        <v>42230</v>
      </c>
      <c r="BD12">
        <v>86.33</v>
      </c>
      <c r="BE12">
        <f t="shared" si="18"/>
        <v>-1.2725590004627474E-3</v>
      </c>
      <c r="BF12" s="1">
        <v>42230</v>
      </c>
      <c r="BG12">
        <v>314.06299999999999</v>
      </c>
      <c r="BH12">
        <f t="shared" si="19"/>
        <v>-9.4056048825876815E-3</v>
      </c>
    </row>
    <row r="13" spans="1:60" x14ac:dyDescent="0.25">
      <c r="A13" s="1">
        <v>42233</v>
      </c>
      <c r="B13">
        <v>2091.54</v>
      </c>
      <c r="C13">
        <f t="shared" si="0"/>
        <v>3.9118935964941315E-3</v>
      </c>
      <c r="D13" s="1">
        <v>42233</v>
      </c>
      <c r="E13">
        <v>4956.47</v>
      </c>
      <c r="F13">
        <f t="shared" si="1"/>
        <v>-6.0920220179071505E-3</v>
      </c>
      <c r="G13" s="1">
        <v>42233</v>
      </c>
      <c r="H13">
        <v>10985.14</v>
      </c>
      <c r="I13">
        <f t="shared" si="2"/>
        <v>-2.6773482177794294E-3</v>
      </c>
      <c r="J13" s="1">
        <v>42233</v>
      </c>
      <c r="K13">
        <v>3491.03</v>
      </c>
      <c r="L13">
        <f t="shared" si="3"/>
        <v>-7.1441775805923813E-3</v>
      </c>
      <c r="M13" s="1">
        <v>42233</v>
      </c>
      <c r="N13">
        <v>151.44999999999999</v>
      </c>
      <c r="O13">
        <f t="shared" si="4"/>
        <v>-8.7702074743111202E-3</v>
      </c>
      <c r="P13" s="1">
        <v>42233</v>
      </c>
      <c r="Q13">
        <v>6550.74</v>
      </c>
      <c r="R13">
        <f t="shared" si="5"/>
        <v>-2.6780018665323313E-3</v>
      </c>
      <c r="S13" s="1">
        <v>42233</v>
      </c>
      <c r="T13">
        <v>35.53</v>
      </c>
      <c r="U13">
        <f t="shared" si="6"/>
        <v>1.4092446448705775E-3</v>
      </c>
      <c r="V13" s="1">
        <v>42233</v>
      </c>
      <c r="W13">
        <v>3284.75</v>
      </c>
      <c r="X13">
        <f t="shared" si="7"/>
        <v>2.1010578369451416E-4</v>
      </c>
      <c r="Y13" s="1">
        <v>42233</v>
      </c>
      <c r="Z13">
        <v>20519.45</v>
      </c>
      <c r="AA13">
        <f t="shared" si="8"/>
        <v>-3.694972943184216E-3</v>
      </c>
      <c r="AB13" s="1">
        <v>42233</v>
      </c>
      <c r="AC13">
        <v>1664.46</v>
      </c>
      <c r="AD13">
        <f t="shared" si="9"/>
        <v>-2.0923888605773877E-3</v>
      </c>
      <c r="AE13" s="1">
        <v>42233</v>
      </c>
      <c r="AF13">
        <v>15.99</v>
      </c>
      <c r="AG13">
        <f t="shared" si="10"/>
        <v>-3.1172069825435855E-3</v>
      </c>
      <c r="AH13" s="1">
        <v>42233</v>
      </c>
      <c r="AI13">
        <v>0.66</v>
      </c>
      <c r="AJ13">
        <f t="shared" si="11"/>
        <v>3.0000000000000024E-4</v>
      </c>
      <c r="AK13" s="1">
        <v>42234</v>
      </c>
      <c r="AL13">
        <v>2.7800000000000002</v>
      </c>
      <c r="AM13">
        <f t="shared" si="12"/>
        <v>-1.9999999999997796E-5</v>
      </c>
      <c r="AN13" s="1">
        <v>42233</v>
      </c>
      <c r="AO13">
        <v>2.1977000000000002</v>
      </c>
      <c r="AP13">
        <f t="shared" si="13"/>
        <v>1.2300000000000199E-4</v>
      </c>
      <c r="AQ13" s="1">
        <v>42233</v>
      </c>
      <c r="AR13">
        <v>0.38400000000000001</v>
      </c>
      <c r="AS13">
        <f t="shared" si="14"/>
        <v>0</v>
      </c>
      <c r="AT13" s="1">
        <v>42233</v>
      </c>
      <c r="AU13">
        <v>1.877</v>
      </c>
      <c r="AV13">
        <f t="shared" si="15"/>
        <v>3.7000000000000146E-4</v>
      </c>
      <c r="AW13" s="1">
        <v>42233</v>
      </c>
      <c r="AX13">
        <v>67.75</v>
      </c>
      <c r="AY13">
        <f t="shared" si="16"/>
        <v>4.4328475485908569E-3</v>
      </c>
      <c r="AZ13" s="1">
        <v>42233</v>
      </c>
      <c r="BA13">
        <v>107.57</v>
      </c>
      <c r="BB13">
        <f t="shared" si="17"/>
        <v>7.4425527956090143E-4</v>
      </c>
      <c r="BC13" s="1">
        <v>42233</v>
      </c>
      <c r="BD13">
        <v>86.38</v>
      </c>
      <c r="BE13">
        <f t="shared" si="18"/>
        <v>5.791729410402624E-4</v>
      </c>
      <c r="BF13" s="1">
        <v>42233</v>
      </c>
      <c r="BG13">
        <v>313</v>
      </c>
      <c r="BH13">
        <f t="shared" si="19"/>
        <v>-3.3846712283840397E-3</v>
      </c>
    </row>
    <row r="14" spans="1:60" x14ac:dyDescent="0.25">
      <c r="A14" s="1">
        <v>42234</v>
      </c>
      <c r="B14">
        <v>2102.44</v>
      </c>
      <c r="C14">
        <f t="shared" si="0"/>
        <v>5.2114709735411324E-3</v>
      </c>
      <c r="D14" s="1">
        <v>42234</v>
      </c>
      <c r="E14">
        <v>4984.83</v>
      </c>
      <c r="F14">
        <f t="shared" si="1"/>
        <v>5.7218141136736733E-3</v>
      </c>
      <c r="G14" s="1">
        <v>42234</v>
      </c>
      <c r="H14">
        <v>10940.33</v>
      </c>
      <c r="I14">
        <f t="shared" si="2"/>
        <v>-4.0791469202940966E-3</v>
      </c>
      <c r="J14" s="1">
        <v>42234</v>
      </c>
      <c r="K14">
        <v>3497.9</v>
      </c>
      <c r="L14">
        <f t="shared" si="3"/>
        <v>1.9679005909429836E-3</v>
      </c>
      <c r="M14" s="1">
        <v>42234</v>
      </c>
      <c r="N14">
        <v>152.26</v>
      </c>
      <c r="O14">
        <f t="shared" si="4"/>
        <v>5.3482997689007217E-3</v>
      </c>
      <c r="P14" s="1">
        <v>42234</v>
      </c>
      <c r="Q14">
        <v>6550.3</v>
      </c>
      <c r="R14">
        <f t="shared" si="5"/>
        <v>-6.716798407502278E-5</v>
      </c>
      <c r="S14" s="1">
        <v>42234</v>
      </c>
      <c r="T14">
        <v>35.14</v>
      </c>
      <c r="U14">
        <f t="shared" si="6"/>
        <v>-1.0976639459611581E-2</v>
      </c>
      <c r="V14" s="1">
        <v>42234</v>
      </c>
      <c r="W14">
        <v>3262.07</v>
      </c>
      <c r="X14">
        <f t="shared" si="7"/>
        <v>-6.9046350559403002E-3</v>
      </c>
      <c r="Y14" s="1">
        <v>42234</v>
      </c>
      <c r="Z14">
        <v>20620.259999999998</v>
      </c>
      <c r="AA14">
        <f t="shared" si="8"/>
        <v>4.9128997122240836E-3</v>
      </c>
      <c r="AB14" s="1">
        <v>42234</v>
      </c>
      <c r="AC14">
        <v>1672.87</v>
      </c>
      <c r="AD14">
        <f t="shared" si="9"/>
        <v>5.0526897612437338E-3</v>
      </c>
      <c r="AE14" s="1">
        <v>42234</v>
      </c>
      <c r="AF14">
        <v>15.8108</v>
      </c>
      <c r="AG14">
        <f t="shared" si="10"/>
        <v>-1.120700437773603E-2</v>
      </c>
      <c r="AH14" s="1">
        <v>42234</v>
      </c>
      <c r="AI14">
        <v>0.627</v>
      </c>
      <c r="AJ14">
        <f t="shared" si="11"/>
        <v>-3.3000000000000027E-4</v>
      </c>
      <c r="AK14" s="1">
        <v>42235</v>
      </c>
      <c r="AL14">
        <v>2.738</v>
      </c>
      <c r="AM14">
        <f t="shared" si="12"/>
        <v>-4.2000000000000262E-4</v>
      </c>
      <c r="AN14" s="1">
        <v>42234</v>
      </c>
      <c r="AO14">
        <v>2.1678000000000002</v>
      </c>
      <c r="AP14">
        <f t="shared" si="13"/>
        <v>-2.9900000000000038E-4</v>
      </c>
      <c r="AQ14" s="1">
        <v>42234</v>
      </c>
      <c r="AR14">
        <v>0.39900000000000002</v>
      </c>
      <c r="AS14">
        <f t="shared" si="14"/>
        <v>1.5000000000000012E-4</v>
      </c>
      <c r="AT14" s="1">
        <v>42234</v>
      </c>
      <c r="AU14">
        <v>1.8169999999999999</v>
      </c>
      <c r="AV14">
        <f t="shared" si="15"/>
        <v>-6.0000000000000049E-4</v>
      </c>
      <c r="AW14" s="1">
        <v>42234</v>
      </c>
      <c r="AX14">
        <v>66.784999999999997</v>
      </c>
      <c r="AY14">
        <f t="shared" si="16"/>
        <v>-1.4243542435424361E-2</v>
      </c>
      <c r="AZ14" s="1">
        <v>42234</v>
      </c>
      <c r="BA14">
        <v>107.64</v>
      </c>
      <c r="BB14">
        <f t="shared" si="17"/>
        <v>6.5073905363965956E-4</v>
      </c>
      <c r="BC14" s="1">
        <v>42234</v>
      </c>
      <c r="BD14">
        <v>86.38</v>
      </c>
      <c r="BE14">
        <f t="shared" si="18"/>
        <v>0</v>
      </c>
      <c r="BF14" s="1">
        <v>42234</v>
      </c>
      <c r="BG14">
        <v>309.048</v>
      </c>
      <c r="BH14">
        <f t="shared" si="19"/>
        <v>-1.2626198083067086E-2</v>
      </c>
    </row>
    <row r="15" spans="1:60" x14ac:dyDescent="0.25">
      <c r="A15" s="1">
        <v>42235</v>
      </c>
      <c r="B15">
        <v>2096.92</v>
      </c>
      <c r="C15">
        <f t="shared" si="0"/>
        <v>-2.6255208234241545E-3</v>
      </c>
      <c r="D15" s="1">
        <v>42235</v>
      </c>
      <c r="E15">
        <v>4971.25</v>
      </c>
      <c r="F15">
        <f t="shared" si="1"/>
        <v>-2.724265421288119E-3</v>
      </c>
      <c r="G15" s="1">
        <v>42235</v>
      </c>
      <c r="H15">
        <v>10915.92</v>
      </c>
      <c r="I15">
        <f t="shared" si="2"/>
        <v>-2.2311941230291898E-3</v>
      </c>
      <c r="J15" s="1">
        <v>42235</v>
      </c>
      <c r="K15">
        <v>3495.38</v>
      </c>
      <c r="L15">
        <f t="shared" si="3"/>
        <v>-7.2043225935558564E-4</v>
      </c>
      <c r="M15" s="1">
        <v>42235</v>
      </c>
      <c r="N15">
        <v>152.82</v>
      </c>
      <c r="O15">
        <f t="shared" si="4"/>
        <v>3.6779193484828276E-3</v>
      </c>
      <c r="P15" s="1">
        <v>42235</v>
      </c>
      <c r="Q15">
        <v>6526.29</v>
      </c>
      <c r="R15">
        <f t="shared" si="5"/>
        <v>-3.6654809703372537E-3</v>
      </c>
      <c r="S15" s="1">
        <v>42235</v>
      </c>
      <c r="T15">
        <v>34.76</v>
      </c>
      <c r="U15">
        <f t="shared" si="6"/>
        <v>-1.081388730791133E-2</v>
      </c>
      <c r="V15" s="1">
        <v>42235</v>
      </c>
      <c r="W15">
        <v>3209.93</v>
      </c>
      <c r="X15">
        <f t="shared" si="7"/>
        <v>-1.5983715861401016E-2</v>
      </c>
      <c r="Y15" s="1">
        <v>42235</v>
      </c>
      <c r="Z15">
        <v>20554.47</v>
      </c>
      <c r="AA15">
        <f t="shared" si="8"/>
        <v>-3.1905514285464065E-3</v>
      </c>
      <c r="AB15" s="1">
        <v>42235</v>
      </c>
      <c r="AC15">
        <v>1672.22</v>
      </c>
      <c r="AD15">
        <f t="shared" si="9"/>
        <v>-3.8855380274605E-4</v>
      </c>
      <c r="AE15" s="1">
        <v>42235</v>
      </c>
      <c r="AF15">
        <v>15.97</v>
      </c>
      <c r="AG15">
        <f t="shared" si="10"/>
        <v>1.006906671389185E-2</v>
      </c>
      <c r="AH15" s="1">
        <v>42235</v>
      </c>
      <c r="AI15">
        <v>0.64200000000000002</v>
      </c>
      <c r="AJ15">
        <f t="shared" si="11"/>
        <v>1.5000000000000012E-4</v>
      </c>
      <c r="AK15" s="1">
        <v>42236</v>
      </c>
      <c r="AL15">
        <v>2.74</v>
      </c>
      <c r="AM15">
        <f t="shared" si="12"/>
        <v>2.0000000000002238E-5</v>
      </c>
      <c r="AN15" s="1">
        <v>42235</v>
      </c>
      <c r="AO15">
        <v>2.1924999999999999</v>
      </c>
      <c r="AP15">
        <f t="shared" si="13"/>
        <v>2.4699999999999722E-4</v>
      </c>
      <c r="AQ15" s="1">
        <v>42235</v>
      </c>
      <c r="AR15">
        <v>0.377</v>
      </c>
      <c r="AS15">
        <f t="shared" si="14"/>
        <v>-2.200000000000002E-4</v>
      </c>
      <c r="AT15" s="1">
        <v>42235</v>
      </c>
      <c r="AU15">
        <v>1.875</v>
      </c>
      <c r="AV15">
        <f t="shared" si="15"/>
        <v>5.8000000000000055E-4</v>
      </c>
      <c r="AW15" s="1">
        <v>42235</v>
      </c>
      <c r="AX15">
        <v>67.525000000000006</v>
      </c>
      <c r="AY15">
        <f t="shared" si="16"/>
        <v>1.1080332409972415E-2</v>
      </c>
      <c r="AZ15" s="1">
        <v>42235</v>
      </c>
      <c r="BA15">
        <v>107.53</v>
      </c>
      <c r="BB15">
        <f t="shared" si="17"/>
        <v>-1.0219249349684434E-3</v>
      </c>
      <c r="BC15" s="1">
        <v>42235</v>
      </c>
      <c r="BD15">
        <v>86.27</v>
      </c>
      <c r="BE15">
        <f t="shared" si="18"/>
        <v>-1.2734429266033631E-3</v>
      </c>
      <c r="BF15" s="1">
        <v>42235</v>
      </c>
      <c r="BG15">
        <v>312.81299999999999</v>
      </c>
      <c r="BH15">
        <f t="shared" si="19"/>
        <v>1.2182573580802991E-2</v>
      </c>
    </row>
    <row r="16" spans="1:60" x14ac:dyDescent="0.25">
      <c r="A16" s="1">
        <v>42236</v>
      </c>
      <c r="B16">
        <v>2079.61</v>
      </c>
      <c r="C16">
        <f t="shared" si="0"/>
        <v>-8.254964424012301E-3</v>
      </c>
      <c r="D16" s="1">
        <v>42236</v>
      </c>
      <c r="E16">
        <v>4884.1000000000004</v>
      </c>
      <c r="F16">
        <f t="shared" si="1"/>
        <v>-1.753080211214475E-2</v>
      </c>
      <c r="G16" s="1">
        <v>42236</v>
      </c>
      <c r="H16">
        <v>10682.15</v>
      </c>
      <c r="I16">
        <f t="shared" si="2"/>
        <v>-2.1415510557058037E-2</v>
      </c>
      <c r="J16" s="1">
        <v>42236</v>
      </c>
      <c r="K16">
        <v>3429.84</v>
      </c>
      <c r="L16">
        <f t="shared" si="3"/>
        <v>-1.875046489938148E-2</v>
      </c>
      <c r="M16" s="1">
        <v>42236</v>
      </c>
      <c r="N16">
        <v>151.01</v>
      </c>
      <c r="O16">
        <f t="shared" si="4"/>
        <v>-1.1843999476508271E-2</v>
      </c>
      <c r="P16" s="1">
        <v>42236</v>
      </c>
      <c r="Q16">
        <v>6403.45</v>
      </c>
      <c r="R16">
        <f t="shared" si="5"/>
        <v>-1.8822332443087952E-2</v>
      </c>
      <c r="S16" s="1">
        <v>42236</v>
      </c>
      <c r="T16">
        <v>34.33</v>
      </c>
      <c r="U16">
        <f t="shared" si="6"/>
        <v>-1.2370540851553535E-2</v>
      </c>
      <c r="V16" s="1">
        <v>42236</v>
      </c>
      <c r="W16">
        <v>3172.31</v>
      </c>
      <c r="X16">
        <f t="shared" si="7"/>
        <v>-1.1719881741969362E-2</v>
      </c>
      <c r="Y16" s="1">
        <v>42236</v>
      </c>
      <c r="Z16">
        <v>20222.63</v>
      </c>
      <c r="AA16">
        <f t="shared" si="8"/>
        <v>-1.6144420167486739E-2</v>
      </c>
      <c r="AB16" s="1">
        <v>42236</v>
      </c>
      <c r="AC16">
        <v>1648.48</v>
      </c>
      <c r="AD16">
        <f t="shared" si="9"/>
        <v>-1.4196696606905812E-2</v>
      </c>
      <c r="AE16" s="1">
        <v>42236</v>
      </c>
      <c r="AF16">
        <v>16.260000000000002</v>
      </c>
      <c r="AG16">
        <f t="shared" si="10"/>
        <v>1.8159048215403928E-2</v>
      </c>
      <c r="AH16" s="1">
        <v>42236</v>
      </c>
      <c r="AI16">
        <v>0.61899999999999999</v>
      </c>
      <c r="AJ16">
        <f t="shared" si="11"/>
        <v>-2.300000000000002E-4</v>
      </c>
      <c r="AK16" s="1">
        <v>42237</v>
      </c>
      <c r="AL16">
        <v>2.6659999999999999</v>
      </c>
      <c r="AM16">
        <f t="shared" si="12"/>
        <v>-7.4000000000000292E-4</v>
      </c>
      <c r="AN16" s="1">
        <v>42236</v>
      </c>
      <c r="AO16">
        <v>2.1255999999999999</v>
      </c>
      <c r="AP16">
        <f t="shared" si="13"/>
        <v>-6.6899999999999956E-4</v>
      </c>
      <c r="AQ16" s="1">
        <v>42236</v>
      </c>
      <c r="AR16">
        <v>0.376</v>
      </c>
      <c r="AS16">
        <f t="shared" si="14"/>
        <v>-1.0000000000000009E-5</v>
      </c>
      <c r="AT16" s="1">
        <v>42236</v>
      </c>
      <c r="AU16">
        <v>1.8340000000000001</v>
      </c>
      <c r="AV16">
        <f t="shared" si="15"/>
        <v>-4.0999999999999923E-4</v>
      </c>
      <c r="AW16" s="1">
        <v>42236</v>
      </c>
      <c r="AX16">
        <v>69.317999999999998</v>
      </c>
      <c r="AY16">
        <f t="shared" si="16"/>
        <v>2.6553128470936604E-2</v>
      </c>
      <c r="AZ16" s="1">
        <v>42236</v>
      </c>
      <c r="BA16">
        <v>107.25</v>
      </c>
      <c r="BB16">
        <f t="shared" si="17"/>
        <v>-2.6039244861899569E-3</v>
      </c>
      <c r="BC16" s="1">
        <v>42236</v>
      </c>
      <c r="BD16">
        <v>86.19</v>
      </c>
      <c r="BE16">
        <f t="shared" si="18"/>
        <v>-9.2732120088090397E-4</v>
      </c>
      <c r="BF16" s="1">
        <v>42236</v>
      </c>
      <c r="BG16">
        <v>322.75799999999998</v>
      </c>
      <c r="BH16">
        <f t="shared" si="19"/>
        <v>3.1792156975573249E-2</v>
      </c>
    </row>
    <row r="17" spans="1:60" x14ac:dyDescent="0.25">
      <c r="A17" s="1">
        <v>42237</v>
      </c>
      <c r="B17">
        <v>2035.73</v>
      </c>
      <c r="C17">
        <f t="shared" si="0"/>
        <v>-2.1100110116800797E-2</v>
      </c>
      <c r="D17" s="1">
        <v>42237</v>
      </c>
      <c r="E17">
        <v>4783.55</v>
      </c>
      <c r="F17">
        <f t="shared" si="1"/>
        <v>-2.0587211564054853E-2</v>
      </c>
      <c r="G17" s="1">
        <v>42237</v>
      </c>
      <c r="H17">
        <v>10432.19</v>
      </c>
      <c r="I17">
        <f t="shared" si="2"/>
        <v>-2.3399783751398284E-2</v>
      </c>
      <c r="J17" s="1">
        <v>42237</v>
      </c>
      <c r="K17">
        <v>3353.48</v>
      </c>
      <c r="L17">
        <f t="shared" si="3"/>
        <v>-2.2263429197863505E-2</v>
      </c>
      <c r="M17" s="1">
        <v>42237</v>
      </c>
      <c r="N17">
        <v>147.12</v>
      </c>
      <c r="O17">
        <f t="shared" si="4"/>
        <v>-2.575988345142699E-2</v>
      </c>
      <c r="P17" s="1">
        <v>42237</v>
      </c>
      <c r="Q17">
        <v>6367.89</v>
      </c>
      <c r="R17">
        <f t="shared" si="5"/>
        <v>-5.5532564476961088E-3</v>
      </c>
      <c r="S17" s="1">
        <v>42237</v>
      </c>
      <c r="T17">
        <v>33.79</v>
      </c>
      <c r="U17">
        <f t="shared" si="6"/>
        <v>-1.5729682493445973E-2</v>
      </c>
      <c r="V17" s="1">
        <v>42237</v>
      </c>
      <c r="W17">
        <v>3103.39</v>
      </c>
      <c r="X17">
        <f t="shared" si="7"/>
        <v>-2.1725493410164831E-2</v>
      </c>
      <c r="Y17" s="1">
        <v>42237</v>
      </c>
      <c r="Z17">
        <v>20033.52</v>
      </c>
      <c r="AA17">
        <f t="shared" si="8"/>
        <v>-9.3514048370563208E-3</v>
      </c>
      <c r="AB17" s="1">
        <v>42237</v>
      </c>
      <c r="AC17">
        <v>1623.88</v>
      </c>
      <c r="AD17">
        <f t="shared" si="9"/>
        <v>-1.4922838008347039E-2</v>
      </c>
      <c r="AE17" s="1">
        <v>42237</v>
      </c>
      <c r="AF17">
        <v>17.62</v>
      </c>
      <c r="AG17">
        <f t="shared" si="10"/>
        <v>8.3640836408364061E-2</v>
      </c>
      <c r="AH17" s="1">
        <v>42237</v>
      </c>
      <c r="AI17">
        <v>0.58199999999999996</v>
      </c>
      <c r="AJ17">
        <f t="shared" si="11"/>
        <v>-3.7000000000000032E-4</v>
      </c>
      <c r="AK17" s="1">
        <v>42240</v>
      </c>
      <c r="AL17">
        <v>2.5859999999999999</v>
      </c>
      <c r="AM17">
        <f t="shared" si="12"/>
        <v>-8.0000000000000069E-4</v>
      </c>
      <c r="AN17" s="1">
        <v>42237</v>
      </c>
      <c r="AO17">
        <v>2.0678999999999998</v>
      </c>
      <c r="AP17">
        <f t="shared" si="13"/>
        <v>-5.770000000000008E-4</v>
      </c>
      <c r="AQ17" s="1">
        <v>42237</v>
      </c>
      <c r="AR17">
        <v>0.36599999999999999</v>
      </c>
      <c r="AS17">
        <f t="shared" si="14"/>
        <v>-1.0000000000000009E-4</v>
      </c>
      <c r="AT17" s="1">
        <v>42237</v>
      </c>
      <c r="AU17">
        <v>1.7629999999999999</v>
      </c>
      <c r="AV17">
        <f t="shared" si="15"/>
        <v>-7.1000000000000175E-4</v>
      </c>
      <c r="AW17" s="1">
        <v>42237</v>
      </c>
      <c r="AX17">
        <v>70.525000000000006</v>
      </c>
      <c r="AY17">
        <f t="shared" si="16"/>
        <v>1.7412504688536945E-2</v>
      </c>
      <c r="AZ17" s="1">
        <v>42237</v>
      </c>
      <c r="BA17">
        <v>107.06</v>
      </c>
      <c r="BB17">
        <f t="shared" si="17"/>
        <v>-1.7715617715617915E-3</v>
      </c>
      <c r="BC17" s="1">
        <v>42237</v>
      </c>
      <c r="BD17">
        <v>85.77</v>
      </c>
      <c r="BE17">
        <f t="shared" si="18"/>
        <v>-4.8729550991994941E-3</v>
      </c>
      <c r="BF17" s="1">
        <v>42237</v>
      </c>
      <c r="BG17">
        <v>331.5</v>
      </c>
      <c r="BH17">
        <f t="shared" si="19"/>
        <v>2.7085308497388105E-2</v>
      </c>
    </row>
    <row r="18" spans="1:60" x14ac:dyDescent="0.25">
      <c r="A18" s="1">
        <v>42240</v>
      </c>
      <c r="B18">
        <v>1970.89</v>
      </c>
      <c r="C18">
        <f t="shared" si="0"/>
        <v>-3.1850982202944356E-2</v>
      </c>
      <c r="D18" s="1">
        <v>42240</v>
      </c>
      <c r="E18">
        <v>4630.99</v>
      </c>
      <c r="F18">
        <f t="shared" si="1"/>
        <v>-3.1892632041057412E-2</v>
      </c>
      <c r="G18" s="1">
        <v>42240</v>
      </c>
      <c r="H18">
        <v>10124.52</v>
      </c>
      <c r="I18">
        <f t="shared" si="2"/>
        <v>-2.949236929158694E-2</v>
      </c>
      <c r="J18" s="1">
        <v>42240</v>
      </c>
      <c r="K18">
        <v>3247.26</v>
      </c>
      <c r="L18">
        <f t="shared" si="3"/>
        <v>-3.1674558965611777E-2</v>
      </c>
      <c r="M18" s="1">
        <v>42240</v>
      </c>
      <c r="N18">
        <v>141.96</v>
      </c>
      <c r="O18">
        <f t="shared" si="4"/>
        <v>-3.5073409461663929E-2</v>
      </c>
      <c r="P18" s="1">
        <v>42240</v>
      </c>
      <c r="Q18">
        <v>6187.65</v>
      </c>
      <c r="R18">
        <f t="shared" si="5"/>
        <v>-2.8304509028893476E-2</v>
      </c>
      <c r="S18" s="1">
        <v>42240</v>
      </c>
      <c r="T18">
        <v>32.75</v>
      </c>
      <c r="U18">
        <f t="shared" si="6"/>
        <v>-3.0778336786031368E-2</v>
      </c>
      <c r="V18" s="1">
        <v>42240</v>
      </c>
      <c r="W18">
        <v>3045.33</v>
      </c>
      <c r="X18">
        <f t="shared" si="7"/>
        <v>-1.8708573527658423E-2</v>
      </c>
      <c r="Y18" s="1">
        <v>42240</v>
      </c>
      <c r="Z18">
        <v>19435.830000000002</v>
      </c>
      <c r="AA18">
        <f t="shared" si="8"/>
        <v>-2.9834497382387082E-2</v>
      </c>
      <c r="AB18" s="1">
        <v>42240</v>
      </c>
      <c r="AC18">
        <v>1573.01</v>
      </c>
      <c r="AD18">
        <f t="shared" si="9"/>
        <v>-3.1326206369928888E-2</v>
      </c>
      <c r="AE18" s="1">
        <v>42240</v>
      </c>
      <c r="AF18">
        <v>20.72</v>
      </c>
      <c r="AG18">
        <f t="shared" si="10"/>
        <v>0.1759364358683313</v>
      </c>
      <c r="AH18" s="1">
        <v>42240</v>
      </c>
      <c r="AI18">
        <v>0.56399999999999995</v>
      </c>
      <c r="AJ18">
        <f t="shared" si="11"/>
        <v>-1.8000000000000015E-4</v>
      </c>
      <c r="AK18" s="1">
        <v>42241</v>
      </c>
      <c r="AL18">
        <v>2.4969999999999999</v>
      </c>
      <c r="AM18">
        <f t="shared" si="12"/>
        <v>-8.8999999999999973E-4</v>
      </c>
      <c r="AN18" s="1">
        <v>42240</v>
      </c>
      <c r="AO18">
        <v>2.0365000000000002</v>
      </c>
      <c r="AP18">
        <f t="shared" si="13"/>
        <v>-3.1399999999999652E-4</v>
      </c>
      <c r="AQ18" s="1">
        <v>42240</v>
      </c>
      <c r="AR18">
        <v>0.36599999999999999</v>
      </c>
      <c r="AS18">
        <f t="shared" si="14"/>
        <v>0</v>
      </c>
      <c r="AT18" s="1">
        <v>42240</v>
      </c>
      <c r="AU18">
        <v>1.6909999999999998</v>
      </c>
      <c r="AV18">
        <f t="shared" si="15"/>
        <v>-7.2000000000000059E-4</v>
      </c>
      <c r="AW18" s="1">
        <v>42240</v>
      </c>
      <c r="AX18">
        <v>73.521000000000001</v>
      </c>
      <c r="AY18">
        <f t="shared" si="16"/>
        <v>4.248138957816372E-2</v>
      </c>
      <c r="AZ18" s="1">
        <v>42240</v>
      </c>
      <c r="BA18">
        <v>106.66</v>
      </c>
      <c r="BB18">
        <f t="shared" si="17"/>
        <v>-3.7362226788717479E-3</v>
      </c>
      <c r="BC18" s="1">
        <v>42240</v>
      </c>
      <c r="BD18">
        <v>85.46</v>
      </c>
      <c r="BE18">
        <f t="shared" si="18"/>
        <v>-3.6143173603824241E-3</v>
      </c>
      <c r="BF18" s="1">
        <v>42240</v>
      </c>
      <c r="BG18">
        <v>346.71199999999999</v>
      </c>
      <c r="BH18">
        <f t="shared" si="19"/>
        <v>4.5888386123680291E-2</v>
      </c>
    </row>
    <row r="19" spans="1:60" x14ac:dyDescent="0.25">
      <c r="A19" s="1">
        <v>42241</v>
      </c>
      <c r="B19">
        <v>1893.21</v>
      </c>
      <c r="C19">
        <f t="shared" si="0"/>
        <v>-3.941366590728046E-2</v>
      </c>
      <c r="D19" s="1">
        <v>42241</v>
      </c>
      <c r="E19">
        <v>4383.46</v>
      </c>
      <c r="F19">
        <f t="shared" si="1"/>
        <v>-5.3450774024560554E-2</v>
      </c>
      <c r="G19" s="1">
        <v>42241</v>
      </c>
      <c r="H19">
        <v>9648.43</v>
      </c>
      <c r="I19">
        <f t="shared" si="2"/>
        <v>-4.7023463828408718E-2</v>
      </c>
      <c r="J19" s="1">
        <v>42241</v>
      </c>
      <c r="K19">
        <v>3073.39</v>
      </c>
      <c r="L19">
        <f t="shared" si="3"/>
        <v>-5.3543602914457256E-2</v>
      </c>
      <c r="M19" s="1">
        <v>42241</v>
      </c>
      <c r="N19">
        <v>133.82</v>
      </c>
      <c r="O19">
        <f t="shared" si="4"/>
        <v>-5.734009580163435E-2</v>
      </c>
      <c r="P19" s="1">
        <v>42241</v>
      </c>
      <c r="Q19">
        <v>5898.87</v>
      </c>
      <c r="R19">
        <f t="shared" si="5"/>
        <v>-4.6670383748272704E-2</v>
      </c>
      <c r="S19" s="1">
        <v>42241</v>
      </c>
      <c r="T19">
        <v>31.32</v>
      </c>
      <c r="U19">
        <f t="shared" si="6"/>
        <v>-4.366412213740456E-2</v>
      </c>
      <c r="V19" s="1">
        <v>42241</v>
      </c>
      <c r="W19">
        <v>2871.95</v>
      </c>
      <c r="X19">
        <f t="shared" si="7"/>
        <v>-5.6933074576482667E-2</v>
      </c>
      <c r="Y19" s="1">
        <v>42241</v>
      </c>
      <c r="Z19">
        <v>18540.68</v>
      </c>
      <c r="AA19">
        <f t="shared" si="8"/>
        <v>-4.6056690143924994E-2</v>
      </c>
      <c r="AB19" s="1">
        <v>42241</v>
      </c>
      <c r="AC19">
        <v>1480.87</v>
      </c>
      <c r="AD19">
        <f t="shared" si="9"/>
        <v>-5.857559710364213E-2</v>
      </c>
      <c r="AE19" s="1">
        <v>42241</v>
      </c>
      <c r="AF19">
        <v>24.39</v>
      </c>
      <c r="AG19">
        <f t="shared" si="10"/>
        <v>0.17712355212355213</v>
      </c>
      <c r="AH19" s="1">
        <v>42241</v>
      </c>
      <c r="AI19">
        <v>0.59199999999999997</v>
      </c>
      <c r="AJ19">
        <f t="shared" si="11"/>
        <v>2.8000000000000025E-4</v>
      </c>
      <c r="AK19" s="1">
        <v>42242</v>
      </c>
      <c r="AL19">
        <v>2.593</v>
      </c>
      <c r="AM19">
        <f t="shared" si="12"/>
        <v>9.6000000000000089E-4</v>
      </c>
      <c r="AN19" s="1">
        <v>42241</v>
      </c>
      <c r="AO19">
        <v>2.0034000000000001</v>
      </c>
      <c r="AP19">
        <f t="shared" si="13"/>
        <v>-3.3100000000000127E-4</v>
      </c>
      <c r="AQ19" s="1">
        <v>42241</v>
      </c>
      <c r="AR19">
        <v>0.34799999999999998</v>
      </c>
      <c r="AS19">
        <f t="shared" si="14"/>
        <v>-1.8000000000000015E-4</v>
      </c>
      <c r="AT19" s="1">
        <v>42241</v>
      </c>
      <c r="AU19">
        <v>1.8169999999999999</v>
      </c>
      <c r="AV19">
        <f t="shared" si="15"/>
        <v>1.2600000000000011E-3</v>
      </c>
      <c r="AW19" s="1">
        <v>42241</v>
      </c>
      <c r="AX19">
        <v>77.477000000000004</v>
      </c>
      <c r="AY19">
        <f t="shared" si="16"/>
        <v>5.3807755607241603E-2</v>
      </c>
      <c r="AZ19" s="1">
        <v>42241</v>
      </c>
      <c r="BA19">
        <v>105.7</v>
      </c>
      <c r="BB19">
        <f t="shared" si="17"/>
        <v>-9.0005625351583518E-3</v>
      </c>
      <c r="BC19" s="1">
        <v>42241</v>
      </c>
      <c r="BD19">
        <v>84.76</v>
      </c>
      <c r="BE19">
        <f t="shared" si="18"/>
        <v>-8.1909665340509363E-3</v>
      </c>
      <c r="BF19" s="1">
        <v>42241</v>
      </c>
      <c r="BG19">
        <v>365.75</v>
      </c>
      <c r="BH19">
        <f t="shared" si="19"/>
        <v>5.4910127137220544E-2</v>
      </c>
    </row>
    <row r="20" spans="1:60" x14ac:dyDescent="0.25">
      <c r="A20" s="1">
        <v>42242</v>
      </c>
      <c r="B20">
        <v>1867.61</v>
      </c>
      <c r="C20">
        <f t="shared" si="0"/>
        <v>-1.3522007595565322E-2</v>
      </c>
      <c r="D20" s="1">
        <v>42242</v>
      </c>
      <c r="E20">
        <v>4564.8599999999997</v>
      </c>
      <c r="F20">
        <f t="shared" si="1"/>
        <v>4.1382834564476445E-2</v>
      </c>
      <c r="G20" s="1">
        <v>42242</v>
      </c>
      <c r="H20">
        <v>10128.120000000001</v>
      </c>
      <c r="I20">
        <f t="shared" si="2"/>
        <v>4.9716896945928069E-2</v>
      </c>
      <c r="J20" s="1">
        <v>42242</v>
      </c>
      <c r="K20">
        <v>3218.01</v>
      </c>
      <c r="L20">
        <f t="shared" si="3"/>
        <v>4.7055531514061055E-2</v>
      </c>
      <c r="M20" s="1">
        <v>42242</v>
      </c>
      <c r="N20">
        <v>141.22</v>
      </c>
      <c r="O20">
        <f t="shared" si="4"/>
        <v>5.529816170975943E-2</v>
      </c>
      <c r="P20" s="1">
        <v>42242</v>
      </c>
      <c r="Q20">
        <v>6081.34</v>
      </c>
      <c r="R20">
        <f t="shared" si="5"/>
        <v>3.0933043108256397E-2</v>
      </c>
      <c r="S20" s="1">
        <v>42242</v>
      </c>
      <c r="T20">
        <v>31.72</v>
      </c>
      <c r="U20">
        <f t="shared" si="6"/>
        <v>1.2771392081736943E-2</v>
      </c>
      <c r="V20" s="1">
        <v>42242</v>
      </c>
      <c r="W20">
        <v>2882.11</v>
      </c>
      <c r="X20">
        <f t="shared" si="7"/>
        <v>3.5376660457182574E-3</v>
      </c>
      <c r="Y20" s="1">
        <v>42242</v>
      </c>
      <c r="Z20">
        <v>17806.7</v>
      </c>
      <c r="AA20">
        <f t="shared" si="8"/>
        <v>-3.958754479339488E-2</v>
      </c>
      <c r="AB20" s="1">
        <v>42242</v>
      </c>
      <c r="AC20">
        <v>1432.65</v>
      </c>
      <c r="AD20">
        <f t="shared" si="9"/>
        <v>-3.2561939940710438E-2</v>
      </c>
      <c r="AE20" s="1">
        <v>42242</v>
      </c>
      <c r="AF20">
        <v>26.58</v>
      </c>
      <c r="AG20">
        <f t="shared" si="10"/>
        <v>8.9790897908978984E-2</v>
      </c>
      <c r="AH20" s="1">
        <v>42242</v>
      </c>
      <c r="AI20">
        <v>0.73</v>
      </c>
      <c r="AJ20">
        <f t="shared" si="11"/>
        <v>1.3800000000000002E-3</v>
      </c>
      <c r="AK20" s="1">
        <v>42243</v>
      </c>
      <c r="AL20">
        <v>2.6539999999999999</v>
      </c>
      <c r="AM20">
        <f t="shared" si="12"/>
        <v>6.0999999999999943E-4</v>
      </c>
      <c r="AN20" s="1">
        <v>42242</v>
      </c>
      <c r="AO20">
        <v>2.0714000000000001</v>
      </c>
      <c r="AP20">
        <f t="shared" si="13"/>
        <v>6.8000000000000059E-4</v>
      </c>
      <c r="AQ20" s="1">
        <v>42242</v>
      </c>
      <c r="AR20">
        <v>0.38500000000000001</v>
      </c>
      <c r="AS20">
        <f t="shared" si="14"/>
        <v>3.7000000000000032E-4</v>
      </c>
      <c r="AT20" s="1">
        <v>42242</v>
      </c>
      <c r="AU20">
        <v>1.9060000000000001</v>
      </c>
      <c r="AV20">
        <f t="shared" si="15"/>
        <v>8.900000000000019E-4</v>
      </c>
      <c r="AW20" s="1">
        <v>42242</v>
      </c>
      <c r="AX20">
        <v>73.224999999999994</v>
      </c>
      <c r="AY20">
        <f t="shared" si="16"/>
        <v>-5.4880803335183415E-2</v>
      </c>
      <c r="AZ20" s="1">
        <v>42242</v>
      </c>
      <c r="BA20">
        <v>106.25</v>
      </c>
      <c r="BB20">
        <f t="shared" si="17"/>
        <v>5.2034058656575954E-3</v>
      </c>
      <c r="BC20" s="1">
        <v>42242</v>
      </c>
      <c r="BD20">
        <v>84.93</v>
      </c>
      <c r="BE20">
        <f t="shared" si="18"/>
        <v>2.0056630486078308E-3</v>
      </c>
      <c r="BF20" s="1">
        <v>42242</v>
      </c>
      <c r="BG20">
        <v>343.95100000000002</v>
      </c>
      <c r="BH20">
        <f t="shared" si="19"/>
        <v>-5.9600820232399099E-2</v>
      </c>
    </row>
    <row r="21" spans="1:60" x14ac:dyDescent="0.25">
      <c r="A21" s="1">
        <v>42243</v>
      </c>
      <c r="B21">
        <v>1940.51</v>
      </c>
      <c r="C21">
        <f t="shared" si="0"/>
        <v>3.9033845395987532E-2</v>
      </c>
      <c r="D21" s="1">
        <v>42243</v>
      </c>
      <c r="E21">
        <v>4501.05</v>
      </c>
      <c r="F21">
        <f t="shared" si="1"/>
        <v>-1.3978522890077616E-2</v>
      </c>
      <c r="G21" s="1">
        <v>42243</v>
      </c>
      <c r="H21">
        <v>9997.43</v>
      </c>
      <c r="I21">
        <f t="shared" si="2"/>
        <v>-1.2903678076484182E-2</v>
      </c>
      <c r="J21" s="1">
        <v>42243</v>
      </c>
      <c r="K21">
        <v>3170.73</v>
      </c>
      <c r="L21">
        <f t="shared" si="3"/>
        <v>-1.4692309843661211E-2</v>
      </c>
      <c r="M21" s="1">
        <v>42243</v>
      </c>
      <c r="N21">
        <v>139.72</v>
      </c>
      <c r="O21">
        <f t="shared" si="4"/>
        <v>-1.0621724968134849E-2</v>
      </c>
      <c r="P21" s="1">
        <v>42243</v>
      </c>
      <c r="Q21">
        <v>5979.2</v>
      </c>
      <c r="R21">
        <f t="shared" si="5"/>
        <v>-1.679564043450954E-2</v>
      </c>
      <c r="S21" s="1">
        <v>42243</v>
      </c>
      <c r="T21">
        <v>32.770000000000003</v>
      </c>
      <c r="U21">
        <f t="shared" si="6"/>
        <v>3.3102143757881564E-2</v>
      </c>
      <c r="V21" s="1">
        <v>42243</v>
      </c>
      <c r="W21">
        <v>2852.87</v>
      </c>
      <c r="X21">
        <f t="shared" si="7"/>
        <v>-1.0145344903560338E-2</v>
      </c>
      <c r="Y21" s="1">
        <v>42243</v>
      </c>
      <c r="Z21">
        <v>18376.830000000002</v>
      </c>
      <c r="AA21">
        <f t="shared" si="8"/>
        <v>3.2017723665811237E-2</v>
      </c>
      <c r="AB21" s="1">
        <v>42243</v>
      </c>
      <c r="AC21">
        <v>1478.97</v>
      </c>
      <c r="AD21">
        <f t="shared" si="9"/>
        <v>3.2331693016438123E-2</v>
      </c>
      <c r="AE21" s="1">
        <v>42243</v>
      </c>
      <c r="AF21">
        <v>24.12</v>
      </c>
      <c r="AG21">
        <f t="shared" si="10"/>
        <v>-9.2550790067720046E-2</v>
      </c>
      <c r="AH21" s="1">
        <v>42243</v>
      </c>
      <c r="AI21">
        <v>0.70399999999999996</v>
      </c>
      <c r="AJ21">
        <f t="shared" si="11"/>
        <v>-2.6000000000000025E-4</v>
      </c>
      <c r="AK21" s="1">
        <v>42244</v>
      </c>
      <c r="AL21">
        <v>2.706</v>
      </c>
      <c r="AM21">
        <f t="shared" si="12"/>
        <v>5.200000000000005E-4</v>
      </c>
      <c r="AN21" s="1">
        <v>42243</v>
      </c>
      <c r="AO21">
        <v>2.1751999999999998</v>
      </c>
      <c r="AP21">
        <f t="shared" si="13"/>
        <v>1.0379999999999966E-3</v>
      </c>
      <c r="AQ21" s="1">
        <v>42243</v>
      </c>
      <c r="AR21">
        <v>0.371</v>
      </c>
      <c r="AS21">
        <f t="shared" si="14"/>
        <v>-1.4000000000000012E-4</v>
      </c>
      <c r="AT21" s="1">
        <v>42243</v>
      </c>
      <c r="AU21">
        <v>1.9550000000000001</v>
      </c>
      <c r="AV21">
        <f t="shared" si="15"/>
        <v>4.8999999999999933E-4</v>
      </c>
      <c r="AW21" s="1">
        <v>42243</v>
      </c>
      <c r="AX21">
        <v>74.613</v>
      </c>
      <c r="AY21">
        <f t="shared" si="16"/>
        <v>1.8955274837828773E-2</v>
      </c>
      <c r="AZ21" s="1">
        <v>42243</v>
      </c>
      <c r="BA21">
        <v>106.21</v>
      </c>
      <c r="BB21">
        <f t="shared" si="17"/>
        <v>-3.7647058823531143E-4</v>
      </c>
      <c r="BC21" s="1">
        <v>42243</v>
      </c>
      <c r="BD21">
        <v>85.64</v>
      </c>
      <c r="BE21">
        <f t="shared" si="18"/>
        <v>8.3598257388437514E-3</v>
      </c>
      <c r="BF21" s="1">
        <v>42243</v>
      </c>
      <c r="BG21">
        <v>344.39600000000002</v>
      </c>
      <c r="BH21">
        <f t="shared" si="19"/>
        <v>1.2937889408666248E-3</v>
      </c>
    </row>
    <row r="22" spans="1:60" x14ac:dyDescent="0.25">
      <c r="A22" s="1">
        <v>42244</v>
      </c>
      <c r="B22">
        <v>1987.66</v>
      </c>
      <c r="C22">
        <f t="shared" si="0"/>
        <v>2.4297736162143035E-2</v>
      </c>
      <c r="D22" s="1">
        <v>42244</v>
      </c>
      <c r="E22">
        <v>4658.18</v>
      </c>
      <c r="F22">
        <f t="shared" si="1"/>
        <v>3.4909632196931772E-2</v>
      </c>
      <c r="G22" s="1">
        <v>42244</v>
      </c>
      <c r="H22">
        <v>10315.620000000001</v>
      </c>
      <c r="I22">
        <f t="shared" si="2"/>
        <v>3.1827179585153464E-2</v>
      </c>
      <c r="J22" s="1">
        <v>42244</v>
      </c>
      <c r="K22">
        <v>3280.78</v>
      </c>
      <c r="L22">
        <f t="shared" si="3"/>
        <v>3.470809561205157E-2</v>
      </c>
      <c r="M22" s="1">
        <v>42244</v>
      </c>
      <c r="N22">
        <v>144.21</v>
      </c>
      <c r="O22">
        <f t="shared" si="4"/>
        <v>3.2135699971371334E-2</v>
      </c>
      <c r="P22" s="1">
        <v>42244</v>
      </c>
      <c r="Q22">
        <v>6192.03</v>
      </c>
      <c r="R22">
        <f t="shared" si="5"/>
        <v>3.559506288466685E-2</v>
      </c>
      <c r="S22" s="1">
        <v>42244</v>
      </c>
      <c r="T22">
        <v>34.22</v>
      </c>
      <c r="U22">
        <f t="shared" si="6"/>
        <v>4.4247787610619316E-2</v>
      </c>
      <c r="V22" s="1">
        <v>42244</v>
      </c>
      <c r="W22">
        <v>2970.19</v>
      </c>
      <c r="X22">
        <f t="shared" si="7"/>
        <v>4.1123500194540918E-2</v>
      </c>
      <c r="Y22" s="1">
        <v>42244</v>
      </c>
      <c r="Z22">
        <v>18574.439999999999</v>
      </c>
      <c r="AA22">
        <f t="shared" si="8"/>
        <v>1.0753214781874521E-2</v>
      </c>
      <c r="AB22" s="1">
        <v>42244</v>
      </c>
      <c r="AC22">
        <v>1500.41</v>
      </c>
      <c r="AD22">
        <f t="shared" si="9"/>
        <v>1.4496575319310034E-2</v>
      </c>
      <c r="AE22" s="1">
        <v>42244</v>
      </c>
      <c r="AF22">
        <v>24.71</v>
      </c>
      <c r="AG22">
        <f t="shared" si="10"/>
        <v>2.4461028192371392E-2</v>
      </c>
      <c r="AH22" s="1">
        <v>42244</v>
      </c>
      <c r="AI22">
        <v>0.74199999999999999</v>
      </c>
      <c r="AJ22">
        <f t="shared" si="11"/>
        <v>3.8000000000000035E-4</v>
      </c>
      <c r="AK22" s="1">
        <v>42247</v>
      </c>
      <c r="AL22">
        <v>2.7290000000000001</v>
      </c>
      <c r="AM22">
        <f t="shared" si="12"/>
        <v>2.3000000000000131E-4</v>
      </c>
      <c r="AN22" s="1">
        <v>42244</v>
      </c>
      <c r="AO22">
        <v>2.1840999999999999</v>
      </c>
      <c r="AP22">
        <f t="shared" si="13"/>
        <v>8.9000000000001296E-5</v>
      </c>
      <c r="AQ22" s="1">
        <v>42244</v>
      </c>
      <c r="AR22">
        <v>0.39300000000000002</v>
      </c>
      <c r="AS22">
        <f t="shared" si="14"/>
        <v>2.200000000000002E-4</v>
      </c>
      <c r="AT22" s="1">
        <v>42244</v>
      </c>
      <c r="AU22">
        <v>1.9790000000000001</v>
      </c>
      <c r="AV22">
        <f t="shared" si="15"/>
        <v>2.4000000000000022E-4</v>
      </c>
      <c r="AW22" s="1">
        <v>42244</v>
      </c>
      <c r="AX22">
        <v>70.938000000000002</v>
      </c>
      <c r="AY22">
        <f t="shared" si="16"/>
        <v>-4.9254151421334047E-2</v>
      </c>
      <c r="AZ22" s="1">
        <v>42244</v>
      </c>
      <c r="BA22">
        <v>104.65</v>
      </c>
      <c r="BB22">
        <f t="shared" si="17"/>
        <v>-1.4687882496939864E-2</v>
      </c>
      <c r="BC22" s="1">
        <v>42244</v>
      </c>
      <c r="BD22">
        <v>86.28</v>
      </c>
      <c r="BE22">
        <f t="shared" si="18"/>
        <v>7.4731433909387412E-3</v>
      </c>
      <c r="BF22" s="1">
        <v>42244</v>
      </c>
      <c r="BG22">
        <v>322.91699999999997</v>
      </c>
      <c r="BH22">
        <f t="shared" si="19"/>
        <v>-6.2367158735873951E-2</v>
      </c>
    </row>
    <row r="23" spans="1:60" x14ac:dyDescent="0.25">
      <c r="A23" s="1">
        <v>42247</v>
      </c>
      <c r="B23">
        <v>1988.87</v>
      </c>
      <c r="C23">
        <f t="shared" si="0"/>
        <v>6.0875602467214129E-4</v>
      </c>
      <c r="D23" s="1">
        <v>42247</v>
      </c>
      <c r="E23">
        <v>4675.13</v>
      </c>
      <c r="F23">
        <f t="shared" si="1"/>
        <v>3.6387602024825494E-3</v>
      </c>
      <c r="G23" s="1">
        <v>42247</v>
      </c>
      <c r="H23">
        <v>10298.530000000001</v>
      </c>
      <c r="I23">
        <f t="shared" si="2"/>
        <v>-1.6567108908626116E-3</v>
      </c>
      <c r="J23" s="1">
        <v>42247</v>
      </c>
      <c r="K23">
        <v>3286.59</v>
      </c>
      <c r="L23">
        <f t="shared" si="3"/>
        <v>1.7709203299214327E-3</v>
      </c>
      <c r="M23" s="1">
        <v>42247</v>
      </c>
      <c r="N23">
        <v>143.82</v>
      </c>
      <c r="O23">
        <f t="shared" si="4"/>
        <v>-2.7043894320782913E-3</v>
      </c>
      <c r="P23" s="1">
        <v>42248</v>
      </c>
      <c r="Q23">
        <v>6247.94</v>
      </c>
      <c r="R23">
        <f t="shared" si="5"/>
        <v>9.0293490180117786E-3</v>
      </c>
      <c r="S23" s="1">
        <v>42247</v>
      </c>
      <c r="T23">
        <v>33.78</v>
      </c>
      <c r="U23">
        <f t="shared" si="6"/>
        <v>-1.2857977790765585E-2</v>
      </c>
      <c r="V23" s="1">
        <v>42247</v>
      </c>
      <c r="W23">
        <v>2957.09</v>
      </c>
      <c r="X23">
        <f t="shared" si="7"/>
        <v>-4.4104922580709971E-3</v>
      </c>
      <c r="Y23" s="1">
        <v>42247</v>
      </c>
      <c r="Z23">
        <v>19136.32</v>
      </c>
      <c r="AA23">
        <f t="shared" si="8"/>
        <v>3.0250171741382337E-2</v>
      </c>
      <c r="AB23" s="1">
        <v>42247</v>
      </c>
      <c r="AC23">
        <v>1549.8</v>
      </c>
      <c r="AD23">
        <f t="shared" si="9"/>
        <v>3.2917669170426711E-2</v>
      </c>
      <c r="AE23" s="1">
        <v>42247</v>
      </c>
      <c r="AF23">
        <v>25.84</v>
      </c>
      <c r="AG23">
        <f t="shared" si="10"/>
        <v>4.5730473492513024E-2</v>
      </c>
      <c r="AH23" s="1">
        <v>42247</v>
      </c>
      <c r="AI23">
        <v>0.74199999999999999</v>
      </c>
      <c r="AJ23">
        <f t="shared" si="11"/>
        <v>0</v>
      </c>
      <c r="AK23" s="1">
        <v>42248</v>
      </c>
      <c r="AL23">
        <v>2.6630000000000003</v>
      </c>
      <c r="AM23">
        <f t="shared" si="12"/>
        <v>-6.5999999999999837E-4</v>
      </c>
      <c r="AN23" s="1">
        <v>42247</v>
      </c>
      <c r="AO23">
        <v>2.1806000000000001</v>
      </c>
      <c r="AP23">
        <f t="shared" si="13"/>
        <v>-3.4999999999998364E-5</v>
      </c>
      <c r="AQ23" s="1">
        <v>42247</v>
      </c>
      <c r="AR23">
        <v>0.379</v>
      </c>
      <c r="AS23">
        <f t="shared" si="14"/>
        <v>-1.4000000000000012E-4</v>
      </c>
      <c r="AT23" s="1">
        <v>42248</v>
      </c>
      <c r="AU23">
        <v>1.962</v>
      </c>
      <c r="AV23">
        <f t="shared" si="15"/>
        <v>-1.7000000000000126E-4</v>
      </c>
      <c r="AW23" s="1">
        <v>42247</v>
      </c>
      <c r="AX23">
        <v>71.375</v>
      </c>
      <c r="AY23">
        <f t="shared" si="16"/>
        <v>6.1603090022273044E-3</v>
      </c>
      <c r="AZ23" s="1">
        <v>42248</v>
      </c>
      <c r="BA23">
        <v>104.64</v>
      </c>
      <c r="BB23">
        <f t="shared" si="17"/>
        <v>-9.5556617295766699E-5</v>
      </c>
      <c r="BC23" s="1">
        <v>42247</v>
      </c>
      <c r="BD23">
        <v>86.36</v>
      </c>
      <c r="BE23">
        <f t="shared" si="18"/>
        <v>9.2721372276316494E-4</v>
      </c>
      <c r="BF23" s="1">
        <v>42247</v>
      </c>
      <c r="BG23">
        <v>323</v>
      </c>
      <c r="BH23">
        <f t="shared" si="19"/>
        <v>2.5703199274129673E-4</v>
      </c>
    </row>
    <row r="24" spans="1:60" x14ac:dyDescent="0.25">
      <c r="A24" s="1">
        <v>42248</v>
      </c>
      <c r="B24">
        <v>1972.18</v>
      </c>
      <c r="C24">
        <f t="shared" si="0"/>
        <v>-8.3916998094394346E-3</v>
      </c>
      <c r="D24" s="1">
        <v>42248</v>
      </c>
      <c r="E24">
        <v>4652.95</v>
      </c>
      <c r="F24">
        <f t="shared" si="1"/>
        <v>-4.7442531009833644E-3</v>
      </c>
      <c r="G24" s="1">
        <v>42248</v>
      </c>
      <c r="H24">
        <v>10259.459999999999</v>
      </c>
      <c r="I24">
        <f t="shared" si="2"/>
        <v>-3.7937453209343497E-3</v>
      </c>
      <c r="J24" s="1">
        <v>42248</v>
      </c>
      <c r="K24">
        <v>3269.63</v>
      </c>
      <c r="L24">
        <f t="shared" si="3"/>
        <v>-5.1603637813052439E-3</v>
      </c>
      <c r="M24" s="1">
        <v>42248</v>
      </c>
      <c r="N24">
        <v>142.85</v>
      </c>
      <c r="O24">
        <f t="shared" si="4"/>
        <v>-6.744541788346492E-3</v>
      </c>
      <c r="P24" s="1">
        <v>42249</v>
      </c>
      <c r="Q24">
        <v>6058.54</v>
      </c>
      <c r="R24">
        <f t="shared" si="5"/>
        <v>-3.0313991491595527E-2</v>
      </c>
      <c r="S24" s="1">
        <v>42248</v>
      </c>
      <c r="T24">
        <v>33.840000000000003</v>
      </c>
      <c r="U24">
        <f t="shared" si="6"/>
        <v>1.7761989342806039E-3</v>
      </c>
      <c r="V24" s="1">
        <v>42248</v>
      </c>
      <c r="W24">
        <v>2950.49</v>
      </c>
      <c r="X24">
        <f t="shared" si="7"/>
        <v>-2.2319239522640144E-3</v>
      </c>
      <c r="Y24" s="1">
        <v>42248</v>
      </c>
      <c r="Z24">
        <v>18890.48</v>
      </c>
      <c r="AA24">
        <f t="shared" si="8"/>
        <v>-1.2846775137539512E-2</v>
      </c>
      <c r="AB24" s="1">
        <v>42248</v>
      </c>
      <c r="AC24">
        <v>1537.05</v>
      </c>
      <c r="AD24">
        <f t="shared" si="9"/>
        <v>-8.2268679829655689E-3</v>
      </c>
      <c r="AE24" s="1">
        <v>42248</v>
      </c>
      <c r="AF24">
        <v>26.85</v>
      </c>
      <c r="AG24">
        <f t="shared" si="10"/>
        <v>3.9086687306501666E-2</v>
      </c>
      <c r="AH24" s="1">
        <v>42248</v>
      </c>
      <c r="AI24">
        <v>0.79800000000000004</v>
      </c>
      <c r="AJ24">
        <f t="shared" si="11"/>
        <v>5.6000000000000049E-4</v>
      </c>
      <c r="AK24" s="1">
        <v>42249</v>
      </c>
      <c r="AL24">
        <v>2.6379999999999999</v>
      </c>
      <c r="AM24">
        <f t="shared" si="12"/>
        <v>-2.5000000000000353E-4</v>
      </c>
      <c r="AN24" s="1">
        <v>42248</v>
      </c>
      <c r="AO24">
        <v>2.2179000000000002</v>
      </c>
      <c r="AP24">
        <f t="shared" si="13"/>
        <v>3.730000000000011E-4</v>
      </c>
      <c r="AQ24" s="1">
        <v>42248</v>
      </c>
      <c r="AR24">
        <v>0.38</v>
      </c>
      <c r="AS24">
        <f t="shared" si="14"/>
        <v>1.0000000000000009E-5</v>
      </c>
      <c r="AT24" s="1">
        <v>42249</v>
      </c>
      <c r="AU24">
        <v>1.9330000000000001</v>
      </c>
      <c r="AV24">
        <f t="shared" si="15"/>
        <v>-2.8999999999999913E-4</v>
      </c>
      <c r="AW24" s="1">
        <v>42249</v>
      </c>
      <c r="AX24">
        <v>74.751000000000005</v>
      </c>
      <c r="AY24">
        <f t="shared" si="16"/>
        <v>4.7299474605954517E-2</v>
      </c>
      <c r="AZ24" s="1">
        <v>42249</v>
      </c>
      <c r="BA24">
        <v>104.31</v>
      </c>
      <c r="BB24">
        <f t="shared" si="17"/>
        <v>-3.1536697247706025E-3</v>
      </c>
      <c r="BC24" s="1">
        <v>42248</v>
      </c>
      <c r="BD24">
        <v>86.24</v>
      </c>
      <c r="BE24">
        <f t="shared" si="18"/>
        <v>-1.3895321908291569E-3</v>
      </c>
      <c r="BF24" s="1">
        <v>42249</v>
      </c>
      <c r="BG24">
        <v>340.51900000000001</v>
      </c>
      <c r="BH24">
        <f t="shared" si="19"/>
        <v>5.4238390092879341E-2</v>
      </c>
    </row>
    <row r="25" spans="1:60" x14ac:dyDescent="0.25">
      <c r="A25" s="1">
        <v>42249</v>
      </c>
      <c r="B25">
        <v>1913.85</v>
      </c>
      <c r="C25">
        <f t="shared" si="0"/>
        <v>-2.9576407832956453E-2</v>
      </c>
      <c r="D25" s="1">
        <v>42249</v>
      </c>
      <c r="E25">
        <v>4541.16</v>
      </c>
      <c r="F25">
        <f t="shared" si="1"/>
        <v>-2.4025618156223505E-2</v>
      </c>
      <c r="G25" s="1">
        <v>42249</v>
      </c>
      <c r="H25">
        <v>10015.57</v>
      </c>
      <c r="I25">
        <f t="shared" si="2"/>
        <v>-2.3772206334446433E-2</v>
      </c>
      <c r="J25" s="1">
        <v>42249</v>
      </c>
      <c r="K25">
        <v>3188.73</v>
      </c>
      <c r="L25">
        <f t="shared" si="3"/>
        <v>-2.4742860812997258E-2</v>
      </c>
      <c r="M25" s="1">
        <v>42249</v>
      </c>
      <c r="N25">
        <v>138.68</v>
      </c>
      <c r="O25">
        <f t="shared" si="4"/>
        <v>-2.9191459572978529E-2</v>
      </c>
      <c r="P25" s="1">
        <v>42250</v>
      </c>
      <c r="Q25">
        <v>6083.31</v>
      </c>
      <c r="R25">
        <f t="shared" si="5"/>
        <v>4.0884437504746796E-3</v>
      </c>
      <c r="S25" s="1">
        <v>42249</v>
      </c>
      <c r="T25">
        <v>32.53</v>
      </c>
      <c r="U25">
        <f t="shared" si="6"/>
        <v>-3.8711583924349924E-2</v>
      </c>
      <c r="V25" s="1">
        <v>42249</v>
      </c>
      <c r="W25">
        <v>2882.22</v>
      </c>
      <c r="X25">
        <f t="shared" si="7"/>
        <v>-2.3138529532382712E-2</v>
      </c>
      <c r="Y25" s="1">
        <v>42249</v>
      </c>
      <c r="Z25">
        <v>18165.689999999999</v>
      </c>
      <c r="AA25">
        <f t="shared" si="8"/>
        <v>-3.8368003354070424E-2</v>
      </c>
      <c r="AB25" s="1">
        <v>42249</v>
      </c>
      <c r="AC25">
        <v>1478.11</v>
      </c>
      <c r="AD25">
        <f t="shared" si="9"/>
        <v>-3.834618262255618E-2</v>
      </c>
      <c r="AE25" s="1">
        <v>42249</v>
      </c>
      <c r="AF25">
        <v>30.76</v>
      </c>
      <c r="AG25">
        <f t="shared" si="10"/>
        <v>0.14562383612662932</v>
      </c>
      <c r="AH25" s="1">
        <v>42249</v>
      </c>
      <c r="AI25">
        <v>0.79700000000000004</v>
      </c>
      <c r="AJ25">
        <f t="shared" si="11"/>
        <v>-1.0000000000000009E-5</v>
      </c>
      <c r="AK25" s="1">
        <v>42250</v>
      </c>
      <c r="AL25">
        <v>2.69</v>
      </c>
      <c r="AM25">
        <f t="shared" si="12"/>
        <v>5.200000000000005E-4</v>
      </c>
      <c r="AN25" s="1">
        <v>42249</v>
      </c>
      <c r="AO25">
        <v>2.1524000000000001</v>
      </c>
      <c r="AP25">
        <f t="shared" si="13"/>
        <v>-6.5500000000000118E-4</v>
      </c>
      <c r="AQ25" s="1">
        <v>42249</v>
      </c>
      <c r="AR25">
        <v>0.36099999999999999</v>
      </c>
      <c r="AS25">
        <f t="shared" si="14"/>
        <v>-1.9000000000000017E-4</v>
      </c>
      <c r="AT25" s="1">
        <v>42250</v>
      </c>
      <c r="AU25">
        <v>1.925</v>
      </c>
      <c r="AV25">
        <f t="shared" si="15"/>
        <v>-8.0000000000000074E-5</v>
      </c>
      <c r="AW25" s="1">
        <v>42250</v>
      </c>
      <c r="AX25">
        <v>74.25</v>
      </c>
      <c r="AY25">
        <f t="shared" si="16"/>
        <v>-6.7022514748966699E-3</v>
      </c>
      <c r="AZ25" s="1">
        <v>42250</v>
      </c>
      <c r="BA25">
        <v>104.36</v>
      </c>
      <c r="BB25">
        <f t="shared" si="17"/>
        <v>4.7934042757158402E-4</v>
      </c>
      <c r="BC25" s="1">
        <v>42249</v>
      </c>
      <c r="BD25">
        <v>85.58</v>
      </c>
      <c r="BE25">
        <f t="shared" si="18"/>
        <v>-7.6530612244897211E-3</v>
      </c>
      <c r="BF25" s="1">
        <v>42250</v>
      </c>
      <c r="BG25">
        <v>340.89800000000002</v>
      </c>
      <c r="BH25">
        <f t="shared" si="19"/>
        <v>1.1130069100402373E-3</v>
      </c>
    </row>
    <row r="26" spans="1:60" x14ac:dyDescent="0.25">
      <c r="A26" s="1">
        <v>42250</v>
      </c>
      <c r="B26">
        <v>1948.86</v>
      </c>
      <c r="C26">
        <f t="shared" si="0"/>
        <v>1.8292969668469272E-2</v>
      </c>
      <c r="D26" s="1">
        <v>42250</v>
      </c>
      <c r="E26">
        <v>4554.92</v>
      </c>
      <c r="F26">
        <f t="shared" si="1"/>
        <v>3.0300628033366195E-3</v>
      </c>
      <c r="G26" s="1">
        <v>42250</v>
      </c>
      <c r="H26">
        <v>10048.049999999999</v>
      </c>
      <c r="I26">
        <f t="shared" si="2"/>
        <v>3.2429507257201173E-3</v>
      </c>
      <c r="J26" s="1">
        <v>42250</v>
      </c>
      <c r="K26">
        <v>3198.86</v>
      </c>
      <c r="L26">
        <f t="shared" si="3"/>
        <v>3.1768133394800557E-3</v>
      </c>
      <c r="M26" s="1">
        <v>42250</v>
      </c>
      <c r="N26">
        <v>139.21</v>
      </c>
      <c r="O26">
        <f t="shared" si="4"/>
        <v>3.8217479088549222E-3</v>
      </c>
      <c r="P26" s="1">
        <v>42251</v>
      </c>
      <c r="Q26">
        <v>6194.1</v>
      </c>
      <c r="R26">
        <f t="shared" si="5"/>
        <v>1.8212124649245265E-2</v>
      </c>
      <c r="S26" s="1">
        <v>42250</v>
      </c>
      <c r="T26">
        <v>33</v>
      </c>
      <c r="U26">
        <f t="shared" si="6"/>
        <v>1.4448201660006044E-2</v>
      </c>
      <c r="V26" s="1">
        <v>42251</v>
      </c>
      <c r="W26">
        <v>2847.94</v>
      </c>
      <c r="X26">
        <f t="shared" si="7"/>
        <v>-1.1893609786900239E-2</v>
      </c>
      <c r="Y26" s="1">
        <v>42250</v>
      </c>
      <c r="Z26">
        <v>18095.400000000001</v>
      </c>
      <c r="AA26">
        <f t="shared" si="8"/>
        <v>-3.8693823356006352E-3</v>
      </c>
      <c r="AB26" s="1">
        <v>42250</v>
      </c>
      <c r="AC26">
        <v>1465.99</v>
      </c>
      <c r="AD26">
        <f t="shared" si="9"/>
        <v>-8.1996603771030685E-3</v>
      </c>
      <c r="AE26" s="1">
        <v>42250</v>
      </c>
      <c r="AF26">
        <v>27.47</v>
      </c>
      <c r="AG26">
        <f t="shared" si="10"/>
        <v>-0.10695708712613794</v>
      </c>
      <c r="AH26" s="1">
        <v>42250</v>
      </c>
      <c r="AI26">
        <v>0.78200000000000003</v>
      </c>
      <c r="AJ26">
        <f t="shared" si="11"/>
        <v>-1.5000000000000012E-4</v>
      </c>
      <c r="AK26" s="1">
        <v>42251</v>
      </c>
      <c r="AL26">
        <v>2.6859999999999999</v>
      </c>
      <c r="AM26">
        <f t="shared" si="12"/>
        <v>-4.0000000000000037E-5</v>
      </c>
      <c r="AN26" s="1">
        <v>42250</v>
      </c>
      <c r="AO26">
        <v>2.1842999999999999</v>
      </c>
      <c r="AP26">
        <f t="shared" si="13"/>
        <v>3.1899999999999816E-4</v>
      </c>
      <c r="AQ26" s="1">
        <v>42250</v>
      </c>
      <c r="AR26">
        <v>0.39500000000000002</v>
      </c>
      <c r="AS26">
        <f t="shared" si="14"/>
        <v>3.400000000000003E-4</v>
      </c>
      <c r="AT26" s="1">
        <v>42251</v>
      </c>
      <c r="AU26">
        <v>1.903</v>
      </c>
      <c r="AV26">
        <f t="shared" si="15"/>
        <v>-2.200000000000002E-4</v>
      </c>
      <c r="AW26" s="1">
        <v>42251</v>
      </c>
      <c r="AX26">
        <v>72</v>
      </c>
      <c r="AY26">
        <f t="shared" si="16"/>
        <v>-3.0303030303030276E-2</v>
      </c>
      <c r="AZ26" s="1">
        <v>42251</v>
      </c>
      <c r="BA26">
        <v>104.37</v>
      </c>
      <c r="BB26">
        <f t="shared" si="17"/>
        <v>9.5822154082103594E-5</v>
      </c>
      <c r="BC26" s="1">
        <v>42250</v>
      </c>
      <c r="BD26">
        <v>85.93</v>
      </c>
      <c r="BE26">
        <f t="shared" si="18"/>
        <v>4.0897405935966802E-3</v>
      </c>
      <c r="BF26" s="1">
        <v>42251</v>
      </c>
      <c r="BG26">
        <v>330.73599999999999</v>
      </c>
      <c r="BH26">
        <f t="shared" si="19"/>
        <v>-2.9809503135835413E-2</v>
      </c>
    </row>
    <row r="27" spans="1:60" x14ac:dyDescent="0.25">
      <c r="A27" s="1">
        <v>42251</v>
      </c>
      <c r="B27">
        <v>1951.13</v>
      </c>
      <c r="C27">
        <f t="shared" si="0"/>
        <v>1.1647835144650287E-3</v>
      </c>
      <c r="D27" s="1">
        <v>42251</v>
      </c>
      <c r="E27">
        <v>4653.79</v>
      </c>
      <c r="F27">
        <f t="shared" si="1"/>
        <v>2.1706199011179095E-2</v>
      </c>
      <c r="G27" s="1">
        <v>42251</v>
      </c>
      <c r="H27">
        <v>10317.84</v>
      </c>
      <c r="I27">
        <f t="shared" si="2"/>
        <v>2.6849985818143907E-2</v>
      </c>
      <c r="J27" s="1">
        <v>42251</v>
      </c>
      <c r="K27">
        <v>3270.09</v>
      </c>
      <c r="L27">
        <f t="shared" si="3"/>
        <v>2.226730772837815E-2</v>
      </c>
      <c r="M27" s="1">
        <v>42251</v>
      </c>
      <c r="N27">
        <v>141.72999999999999</v>
      </c>
      <c r="O27">
        <f t="shared" si="4"/>
        <v>1.8102147834207161E-2</v>
      </c>
      <c r="P27" s="1">
        <v>42254</v>
      </c>
      <c r="Q27">
        <v>6042.92</v>
      </c>
      <c r="R27">
        <f t="shared" si="5"/>
        <v>-2.4407097076249995E-2</v>
      </c>
      <c r="S27" s="1">
        <v>42251</v>
      </c>
      <c r="T27">
        <v>33.130000000000003</v>
      </c>
      <c r="U27">
        <f t="shared" si="6"/>
        <v>3.9393939393939092E-3</v>
      </c>
      <c r="V27" s="1">
        <v>42254</v>
      </c>
      <c r="W27">
        <v>2840.37</v>
      </c>
      <c r="X27">
        <f t="shared" si="7"/>
        <v>-2.6580616164666448E-3</v>
      </c>
      <c r="Y27" s="1">
        <v>42251</v>
      </c>
      <c r="Z27">
        <v>18182.39</v>
      </c>
      <c r="AA27">
        <f t="shared" si="8"/>
        <v>4.8072990925869252E-3</v>
      </c>
      <c r="AB27" s="1">
        <v>42251</v>
      </c>
      <c r="AC27">
        <v>1474.98</v>
      </c>
      <c r="AD27">
        <f t="shared" si="9"/>
        <v>6.1323747092407732E-3</v>
      </c>
      <c r="AE27" s="1">
        <v>42251</v>
      </c>
      <c r="AF27">
        <v>27.32</v>
      </c>
      <c r="AG27">
        <f t="shared" si="10"/>
        <v>-5.4605023662176455E-3</v>
      </c>
      <c r="AH27" s="1">
        <v>42251</v>
      </c>
      <c r="AI27">
        <v>0.72399999999999998</v>
      </c>
      <c r="AJ27">
        <f t="shared" si="11"/>
        <v>-5.8000000000000055E-4</v>
      </c>
      <c r="AK27" s="1">
        <v>42254</v>
      </c>
      <c r="AL27">
        <v>2.6269999999999998</v>
      </c>
      <c r="AM27">
        <f t="shared" si="12"/>
        <v>-5.9000000000000166E-4</v>
      </c>
      <c r="AN27" s="1">
        <v>42251</v>
      </c>
      <c r="AO27">
        <v>2.1596000000000002</v>
      </c>
      <c r="AP27">
        <f t="shared" si="13"/>
        <v>-2.4699999999999722E-4</v>
      </c>
      <c r="AQ27" s="1">
        <v>42251</v>
      </c>
      <c r="AR27">
        <v>0.40100000000000002</v>
      </c>
      <c r="AS27">
        <f t="shared" si="14"/>
        <v>6.0000000000000056E-5</v>
      </c>
      <c r="AT27" s="1">
        <v>42254</v>
      </c>
      <c r="AU27">
        <v>1.8260000000000001</v>
      </c>
      <c r="AV27">
        <f t="shared" si="15"/>
        <v>-7.6999999999999953E-4</v>
      </c>
      <c r="AW27" s="1">
        <v>42254</v>
      </c>
      <c r="AX27">
        <v>73.349999999999994</v>
      </c>
      <c r="AY27">
        <f t="shared" si="16"/>
        <v>1.8749999999999822E-2</v>
      </c>
      <c r="AZ27" s="1">
        <v>42254</v>
      </c>
      <c r="BA27">
        <v>104.07</v>
      </c>
      <c r="BB27">
        <f t="shared" si="17"/>
        <v>-2.8743891922967668E-3</v>
      </c>
      <c r="BC27" s="1">
        <v>42251</v>
      </c>
      <c r="BD27">
        <v>86.05</v>
      </c>
      <c r="BE27">
        <f t="shared" si="18"/>
        <v>1.3964855114627639E-3</v>
      </c>
      <c r="BF27" s="1">
        <v>42254</v>
      </c>
      <c r="BG27">
        <v>338.75</v>
      </c>
      <c r="BH27">
        <f t="shared" si="19"/>
        <v>2.4230806443810149E-2</v>
      </c>
    </row>
    <row r="28" spans="1:60" x14ac:dyDescent="0.25">
      <c r="A28" s="1">
        <v>42255</v>
      </c>
      <c r="B28">
        <v>1921.22</v>
      </c>
      <c r="C28">
        <f t="shared" si="0"/>
        <v>-1.5329578244401953E-2</v>
      </c>
      <c r="D28" s="1">
        <v>42254</v>
      </c>
      <c r="E28">
        <v>4523.08</v>
      </c>
      <c r="F28">
        <f t="shared" si="1"/>
        <v>-2.8086785179391449E-2</v>
      </c>
      <c r="G28" s="1">
        <v>42254</v>
      </c>
      <c r="H28">
        <v>10038.040000000001</v>
      </c>
      <c r="I28">
        <f t="shared" si="2"/>
        <v>-2.7118078977770521E-2</v>
      </c>
      <c r="J28" s="1">
        <v>42254</v>
      </c>
      <c r="K28">
        <v>3180.25</v>
      </c>
      <c r="L28">
        <f t="shared" si="3"/>
        <v>-2.7473249971713409E-2</v>
      </c>
      <c r="M28" s="1">
        <v>42254</v>
      </c>
      <c r="N28">
        <v>137</v>
      </c>
      <c r="O28">
        <f t="shared" si="4"/>
        <v>-3.3373315458971264E-2</v>
      </c>
      <c r="P28" s="1">
        <v>42255</v>
      </c>
      <c r="Q28">
        <v>6074.52</v>
      </c>
      <c r="R28">
        <f t="shared" si="5"/>
        <v>5.2292600266097278E-3</v>
      </c>
      <c r="S28" s="1">
        <v>42255</v>
      </c>
      <c r="T28">
        <v>32.14</v>
      </c>
      <c r="U28">
        <f t="shared" si="6"/>
        <v>-2.9882281919710318E-2</v>
      </c>
      <c r="V28" s="1">
        <v>42255</v>
      </c>
      <c r="W28">
        <v>2815.65</v>
      </c>
      <c r="X28">
        <f t="shared" si="7"/>
        <v>-8.7030914986426788E-3</v>
      </c>
      <c r="Y28" s="1">
        <v>42254</v>
      </c>
      <c r="Z28">
        <v>17792.16</v>
      </c>
      <c r="AA28">
        <f t="shared" si="8"/>
        <v>-2.1461975020885538E-2</v>
      </c>
      <c r="AB28" s="1">
        <v>42254</v>
      </c>
      <c r="AC28">
        <v>1444.53</v>
      </c>
      <c r="AD28">
        <f t="shared" si="9"/>
        <v>-2.0644347719969147E-2</v>
      </c>
      <c r="AE28" s="1">
        <v>42255</v>
      </c>
      <c r="AF28">
        <v>29.32</v>
      </c>
      <c r="AG28">
        <f t="shared" si="10"/>
        <v>7.3206442166910746E-2</v>
      </c>
      <c r="AH28" s="1">
        <v>42254</v>
      </c>
      <c r="AI28">
        <v>0.66800000000000004</v>
      </c>
      <c r="AJ28">
        <f t="shared" si="11"/>
        <v>-5.5999999999999941E-4</v>
      </c>
      <c r="AK28" s="1">
        <v>42255</v>
      </c>
      <c r="AL28">
        <v>2.661</v>
      </c>
      <c r="AM28">
        <f t="shared" si="12"/>
        <v>3.4000000000000252E-4</v>
      </c>
      <c r="AN28" s="1">
        <v>42255</v>
      </c>
      <c r="AO28">
        <v>2.1244000000000001</v>
      </c>
      <c r="AP28">
        <f t="shared" si="13"/>
        <v>-3.5200000000000118E-4</v>
      </c>
      <c r="AQ28" s="1">
        <v>42254</v>
      </c>
      <c r="AR28">
        <v>0.36</v>
      </c>
      <c r="AS28">
        <f t="shared" si="14"/>
        <v>-4.1000000000000037E-4</v>
      </c>
      <c r="AT28" s="1">
        <v>42255</v>
      </c>
      <c r="AU28">
        <v>1.806</v>
      </c>
      <c r="AV28">
        <f t="shared" si="15"/>
        <v>-2.0000000000000017E-4</v>
      </c>
      <c r="AW28" s="1">
        <v>42255</v>
      </c>
      <c r="AX28">
        <v>72.561000000000007</v>
      </c>
      <c r="AY28">
        <f t="shared" si="16"/>
        <v>-1.075664621676875E-2</v>
      </c>
      <c r="AZ28" s="1">
        <v>42255</v>
      </c>
      <c r="BA28">
        <v>104.1</v>
      </c>
      <c r="BB28">
        <f t="shared" si="17"/>
        <v>2.8826751225130565E-4</v>
      </c>
      <c r="BC28" s="1">
        <v>42255</v>
      </c>
      <c r="BD28">
        <v>85.96</v>
      </c>
      <c r="BE28">
        <f t="shared" si="18"/>
        <v>-1.045903544450888E-3</v>
      </c>
      <c r="BF28" s="1">
        <v>42255</v>
      </c>
      <c r="BG28">
        <v>337.67200000000003</v>
      </c>
      <c r="BH28">
        <f t="shared" si="19"/>
        <v>-3.1822878228781049E-3</v>
      </c>
    </row>
    <row r="29" spans="1:60" x14ac:dyDescent="0.25">
      <c r="A29" s="1">
        <v>42256</v>
      </c>
      <c r="B29">
        <v>1969.41</v>
      </c>
      <c r="C29">
        <f t="shared" si="0"/>
        <v>2.5083020164270664E-2</v>
      </c>
      <c r="D29" s="1">
        <v>42255</v>
      </c>
      <c r="E29">
        <v>4549.6400000000003</v>
      </c>
      <c r="F29">
        <f t="shared" si="1"/>
        <v>5.8721048489083216E-3</v>
      </c>
      <c r="G29" s="1">
        <v>42255</v>
      </c>
      <c r="H29">
        <v>10108.61</v>
      </c>
      <c r="I29">
        <f t="shared" si="2"/>
        <v>7.0302569027418382E-3</v>
      </c>
      <c r="J29" s="1">
        <v>42255</v>
      </c>
      <c r="K29">
        <v>3197.97</v>
      </c>
      <c r="L29">
        <f t="shared" si="3"/>
        <v>5.5718890024367695E-3</v>
      </c>
      <c r="M29" s="1">
        <v>42255</v>
      </c>
      <c r="N29">
        <v>137.25</v>
      </c>
      <c r="O29">
        <f t="shared" si="4"/>
        <v>1.8248175182482562E-3</v>
      </c>
      <c r="P29" s="1">
        <v>42256</v>
      </c>
      <c r="Q29">
        <v>6146.1</v>
      </c>
      <c r="R29">
        <f t="shared" si="5"/>
        <v>1.1783647102980854E-2</v>
      </c>
      <c r="S29" s="1">
        <v>42256</v>
      </c>
      <c r="T29">
        <v>33.159999999999997</v>
      </c>
      <c r="U29">
        <f t="shared" si="6"/>
        <v>3.173615432482868E-2</v>
      </c>
      <c r="V29" s="1">
        <v>42256</v>
      </c>
      <c r="W29">
        <v>2911.08</v>
      </c>
      <c r="X29">
        <f t="shared" si="7"/>
        <v>3.3892706835011444E-2</v>
      </c>
      <c r="Y29" s="1">
        <v>42255</v>
      </c>
      <c r="Z29">
        <v>17860.47</v>
      </c>
      <c r="AA29">
        <f t="shared" si="8"/>
        <v>3.8393314808320422E-3</v>
      </c>
      <c r="AB29" s="1">
        <v>42255</v>
      </c>
      <c r="AC29">
        <v>1445.65</v>
      </c>
      <c r="AD29">
        <f t="shared" si="9"/>
        <v>7.7533869147750067E-4</v>
      </c>
      <c r="AE29" s="1">
        <v>42256</v>
      </c>
      <c r="AF29">
        <v>26.74</v>
      </c>
      <c r="AG29">
        <f t="shared" si="10"/>
        <v>-8.799454297407916E-2</v>
      </c>
      <c r="AH29" s="1">
        <v>42255</v>
      </c>
      <c r="AI29">
        <v>0.67500000000000004</v>
      </c>
      <c r="AJ29">
        <f t="shared" si="11"/>
        <v>7.0000000000000062E-5</v>
      </c>
      <c r="AK29" s="1">
        <v>42256</v>
      </c>
      <c r="AL29">
        <v>2.6669999999999998</v>
      </c>
      <c r="AM29">
        <f t="shared" si="12"/>
        <v>5.9999999999997833E-5</v>
      </c>
      <c r="AN29" s="1">
        <v>42256</v>
      </c>
      <c r="AO29">
        <v>2.1827999999999999</v>
      </c>
      <c r="AP29">
        <f t="shared" si="13"/>
        <v>5.8399999999999782E-4</v>
      </c>
      <c r="AQ29" s="1">
        <v>42255</v>
      </c>
      <c r="AR29">
        <v>0.37</v>
      </c>
      <c r="AS29">
        <f t="shared" si="14"/>
        <v>1.0000000000000009E-4</v>
      </c>
      <c r="AT29" s="1">
        <v>42256</v>
      </c>
      <c r="AU29">
        <v>1.839</v>
      </c>
      <c r="AV29">
        <f t="shared" si="15"/>
        <v>3.2999999999999919E-4</v>
      </c>
      <c r="AW29" s="1">
        <v>42256</v>
      </c>
      <c r="AX29">
        <v>71.070999999999998</v>
      </c>
      <c r="AY29">
        <f t="shared" si="16"/>
        <v>-2.0534446879177604E-2</v>
      </c>
      <c r="AZ29" s="1">
        <v>42256</v>
      </c>
      <c r="BA29">
        <v>104.45</v>
      </c>
      <c r="BB29">
        <f t="shared" si="17"/>
        <v>3.3621517771373899E-3</v>
      </c>
      <c r="BC29" s="1">
        <v>42256</v>
      </c>
      <c r="BD29">
        <v>86.43</v>
      </c>
      <c r="BE29">
        <f t="shared" si="18"/>
        <v>5.4676593764542147E-3</v>
      </c>
      <c r="BF29" s="1">
        <v>42256</v>
      </c>
      <c r="BG29">
        <v>329.75700000000001</v>
      </c>
      <c r="BH29">
        <f t="shared" si="19"/>
        <v>-2.3439906181146219E-2</v>
      </c>
    </row>
    <row r="30" spans="1:60" x14ac:dyDescent="0.25">
      <c r="A30" s="1">
        <v>42257</v>
      </c>
      <c r="B30">
        <v>1942.04</v>
      </c>
      <c r="C30">
        <f t="shared" si="0"/>
        <v>-1.3897563229596788E-2</v>
      </c>
      <c r="D30" s="1">
        <v>42256</v>
      </c>
      <c r="E30">
        <v>4598.26</v>
      </c>
      <c r="F30">
        <f t="shared" si="1"/>
        <v>1.0686559815721752E-2</v>
      </c>
      <c r="G30" s="1">
        <v>42256</v>
      </c>
      <c r="H30">
        <v>10271.36</v>
      </c>
      <c r="I30">
        <f t="shared" si="2"/>
        <v>1.6100136418360167E-2</v>
      </c>
      <c r="J30" s="1">
        <v>42256</v>
      </c>
      <c r="K30">
        <v>3233.84</v>
      </c>
      <c r="L30">
        <f t="shared" si="3"/>
        <v>1.1216490461136486E-2</v>
      </c>
      <c r="M30" s="1">
        <v>42256</v>
      </c>
      <c r="N30">
        <v>139.22</v>
      </c>
      <c r="O30">
        <f t="shared" si="4"/>
        <v>1.4353369763205892E-2</v>
      </c>
      <c r="P30" s="1">
        <v>42257</v>
      </c>
      <c r="Q30">
        <v>6229.01</v>
      </c>
      <c r="R30">
        <f t="shared" si="5"/>
        <v>1.3489855355428571E-2</v>
      </c>
      <c r="S30" s="1">
        <v>42257</v>
      </c>
      <c r="T30">
        <v>32.99</v>
      </c>
      <c r="U30">
        <f t="shared" si="6"/>
        <v>-5.1266586248490675E-3</v>
      </c>
      <c r="V30" s="1">
        <v>42257</v>
      </c>
      <c r="W30">
        <v>3022.71</v>
      </c>
      <c r="X30">
        <f t="shared" si="7"/>
        <v>3.8346593017024588E-2</v>
      </c>
      <c r="Y30" s="1">
        <v>42256</v>
      </c>
      <c r="Z30">
        <v>17427.080000000002</v>
      </c>
      <c r="AA30">
        <f t="shared" si="8"/>
        <v>-2.4265318885785203E-2</v>
      </c>
      <c r="AB30" s="1">
        <v>42256</v>
      </c>
      <c r="AC30">
        <v>1416.71</v>
      </c>
      <c r="AD30">
        <f t="shared" si="9"/>
        <v>-2.001867671981461E-2</v>
      </c>
      <c r="AE30" s="1">
        <v>42257</v>
      </c>
      <c r="AF30">
        <v>27.35</v>
      </c>
      <c r="AG30">
        <f t="shared" si="10"/>
        <v>2.281226626776367E-2</v>
      </c>
      <c r="AH30" s="1">
        <v>42256</v>
      </c>
      <c r="AI30">
        <v>0.67600000000000005</v>
      </c>
      <c r="AJ30">
        <f t="shared" si="11"/>
        <v>1.0000000000000009E-5</v>
      </c>
      <c r="AK30" s="1">
        <v>42257</v>
      </c>
      <c r="AL30">
        <v>2.7370000000000001</v>
      </c>
      <c r="AM30">
        <f t="shared" si="12"/>
        <v>7.0000000000000281E-4</v>
      </c>
      <c r="AN30" s="1">
        <v>42257</v>
      </c>
      <c r="AO30">
        <v>2.2006000000000001</v>
      </c>
      <c r="AP30">
        <f t="shared" si="13"/>
        <v>1.7800000000000259E-4</v>
      </c>
      <c r="AQ30" s="1">
        <v>42256</v>
      </c>
      <c r="AR30">
        <v>0.35499999999999998</v>
      </c>
      <c r="AS30">
        <f t="shared" si="14"/>
        <v>-1.5000000000000012E-4</v>
      </c>
      <c r="AT30" s="1">
        <v>42257</v>
      </c>
      <c r="AU30">
        <v>1.8679999999999999</v>
      </c>
      <c r="AV30">
        <f t="shared" si="15"/>
        <v>2.8999999999999913E-4</v>
      </c>
      <c r="AW30" s="1">
        <v>42257</v>
      </c>
      <c r="AX30">
        <v>69.637</v>
      </c>
      <c r="AY30">
        <f t="shared" si="16"/>
        <v>-2.0177006092499061E-2</v>
      </c>
      <c r="AZ30" s="1">
        <v>42257</v>
      </c>
      <c r="BA30">
        <v>104.5</v>
      </c>
      <c r="BB30">
        <f t="shared" si="17"/>
        <v>4.7869794159871581E-4</v>
      </c>
      <c r="BC30" s="1">
        <v>42257</v>
      </c>
      <c r="BD30">
        <v>86.32</v>
      </c>
      <c r="BE30">
        <f t="shared" si="18"/>
        <v>-1.2727062362607455E-3</v>
      </c>
      <c r="BF30" s="1">
        <v>42257</v>
      </c>
      <c r="BG30">
        <v>319.142</v>
      </c>
      <c r="BH30">
        <f t="shared" si="19"/>
        <v>-3.2190370484932895E-2</v>
      </c>
    </row>
    <row r="31" spans="1:60" x14ac:dyDescent="0.25">
      <c r="A31" s="1">
        <v>42258</v>
      </c>
      <c r="B31">
        <v>1952.29</v>
      </c>
      <c r="C31">
        <f t="shared" si="0"/>
        <v>5.2779551399559921E-3</v>
      </c>
      <c r="D31" s="1">
        <v>42257</v>
      </c>
      <c r="E31">
        <v>4664.59</v>
      </c>
      <c r="F31">
        <f t="shared" si="1"/>
        <v>1.4425021638619917E-2</v>
      </c>
      <c r="G31" s="1">
        <v>42257</v>
      </c>
      <c r="H31">
        <v>10303.120000000001</v>
      </c>
      <c r="I31">
        <f t="shared" si="2"/>
        <v>3.0920929652937801E-3</v>
      </c>
      <c r="J31" s="1">
        <v>42257</v>
      </c>
      <c r="K31">
        <v>3269.98</v>
      </c>
      <c r="L31">
        <f t="shared" si="3"/>
        <v>1.1175568364544919E-2</v>
      </c>
      <c r="M31" s="1">
        <v>42257</v>
      </c>
      <c r="N31">
        <v>140.97</v>
      </c>
      <c r="O31">
        <f t="shared" si="4"/>
        <v>1.2570033041229722E-2</v>
      </c>
      <c r="P31" s="1">
        <v>42258</v>
      </c>
      <c r="Q31">
        <v>6155.81</v>
      </c>
      <c r="R31">
        <f t="shared" si="5"/>
        <v>-1.1751466123830268E-2</v>
      </c>
      <c r="S31" s="1">
        <v>42258</v>
      </c>
      <c r="T31">
        <v>33.33</v>
      </c>
      <c r="U31">
        <f t="shared" si="6"/>
        <v>1.0306153379811889E-2</v>
      </c>
      <c r="V31" s="1">
        <v>42258</v>
      </c>
      <c r="W31">
        <v>2960.81</v>
      </c>
      <c r="X31">
        <f t="shared" si="7"/>
        <v>-2.047831250765042E-2</v>
      </c>
      <c r="Y31" s="1">
        <v>42257</v>
      </c>
      <c r="Z31">
        <v>18770.509999999998</v>
      </c>
      <c r="AA31">
        <f t="shared" si="8"/>
        <v>7.7088645946423506E-2</v>
      </c>
      <c r="AB31" s="1">
        <v>42257</v>
      </c>
      <c r="AC31">
        <v>1507.37</v>
      </c>
      <c r="AD31">
        <f t="shared" si="9"/>
        <v>6.3993336674407431E-2</v>
      </c>
      <c r="AE31" s="1">
        <v>42258</v>
      </c>
      <c r="AF31">
        <v>26.68</v>
      </c>
      <c r="AG31">
        <f t="shared" si="10"/>
        <v>-2.4497257769652725E-2</v>
      </c>
      <c r="AH31" s="1">
        <v>42257</v>
      </c>
      <c r="AI31">
        <v>0.69799999999999995</v>
      </c>
      <c r="AJ31">
        <f t="shared" si="11"/>
        <v>2.1999999999999909E-4</v>
      </c>
      <c r="AK31" s="1">
        <v>42258</v>
      </c>
      <c r="AL31">
        <v>2.71</v>
      </c>
      <c r="AM31">
        <f t="shared" si="12"/>
        <v>-2.7000000000000136E-4</v>
      </c>
      <c r="AN31" s="1">
        <v>42258</v>
      </c>
      <c r="AO31">
        <v>2.222</v>
      </c>
      <c r="AP31">
        <f t="shared" si="13"/>
        <v>2.1399999999999864E-4</v>
      </c>
      <c r="AQ31" s="1">
        <v>42257</v>
      </c>
      <c r="AR31">
        <v>0.36899999999999999</v>
      </c>
      <c r="AS31">
        <f t="shared" si="14"/>
        <v>1.4000000000000012E-4</v>
      </c>
      <c r="AT31" s="1">
        <v>42258</v>
      </c>
      <c r="AU31">
        <v>1.873</v>
      </c>
      <c r="AV31">
        <f t="shared" si="15"/>
        <v>5.0000000000001154E-5</v>
      </c>
      <c r="AW31" s="1">
        <v>42258</v>
      </c>
      <c r="AX31">
        <v>70.512</v>
      </c>
      <c r="AY31">
        <f t="shared" si="16"/>
        <v>1.2565159326220154E-2</v>
      </c>
      <c r="AZ31" s="1">
        <v>42258</v>
      </c>
      <c r="BA31">
        <v>104.27</v>
      </c>
      <c r="BB31">
        <f t="shared" si="17"/>
        <v>-2.2009569377990923E-3</v>
      </c>
      <c r="BC31" s="1">
        <v>42258</v>
      </c>
      <c r="BD31">
        <v>86.53</v>
      </c>
      <c r="BE31">
        <f t="shared" si="18"/>
        <v>2.4328081556999059E-3</v>
      </c>
      <c r="BF31" s="1">
        <v>42258</v>
      </c>
      <c r="BG31">
        <v>324.31</v>
      </c>
      <c r="BH31">
        <f t="shared" si="19"/>
        <v>1.6193418603630994E-2</v>
      </c>
    </row>
    <row r="32" spans="1:60" x14ac:dyDescent="0.25">
      <c r="A32" s="1">
        <v>42261</v>
      </c>
      <c r="B32">
        <v>1961.05</v>
      </c>
      <c r="C32">
        <f t="shared" si="0"/>
        <v>4.4870382986135215E-3</v>
      </c>
      <c r="D32" s="1">
        <v>42258</v>
      </c>
      <c r="E32">
        <v>4596.53</v>
      </c>
      <c r="F32">
        <f t="shared" si="1"/>
        <v>-1.459077861076763E-2</v>
      </c>
      <c r="G32" s="1">
        <v>42258</v>
      </c>
      <c r="H32">
        <v>10210.44</v>
      </c>
      <c r="I32">
        <f t="shared" si="2"/>
        <v>-8.9953334523911188E-3</v>
      </c>
      <c r="J32" s="1">
        <v>42258</v>
      </c>
      <c r="K32">
        <v>3221.14</v>
      </c>
      <c r="L32">
        <f t="shared" si="3"/>
        <v>-1.4935871167407799E-2</v>
      </c>
      <c r="M32" s="1">
        <v>42258</v>
      </c>
      <c r="N32">
        <v>138.96</v>
      </c>
      <c r="O32">
        <f t="shared" si="4"/>
        <v>-1.4258352841029942E-2</v>
      </c>
      <c r="P32" s="1">
        <v>42261</v>
      </c>
      <c r="Q32">
        <v>6117.76</v>
      </c>
      <c r="R32">
        <f t="shared" si="5"/>
        <v>-6.1811524397277218E-3</v>
      </c>
      <c r="S32" s="1">
        <v>42261</v>
      </c>
      <c r="T32">
        <v>33.46</v>
      </c>
      <c r="U32">
        <f t="shared" si="6"/>
        <v>3.9003900390039981E-3</v>
      </c>
      <c r="V32" s="1">
        <v>42261</v>
      </c>
      <c r="W32">
        <v>2951.57</v>
      </c>
      <c r="X32">
        <f t="shared" si="7"/>
        <v>-3.1207676277774654E-3</v>
      </c>
      <c r="Y32" s="1">
        <v>42258</v>
      </c>
      <c r="Z32">
        <v>18299.62</v>
      </c>
      <c r="AA32">
        <f t="shared" si="8"/>
        <v>-2.5086691837355457E-2</v>
      </c>
      <c r="AB32" s="1">
        <v>42258</v>
      </c>
      <c r="AC32">
        <v>1479.52</v>
      </c>
      <c r="AD32">
        <f t="shared" si="9"/>
        <v>-1.8475888467993862E-2</v>
      </c>
      <c r="AE32" s="1">
        <v>42261</v>
      </c>
      <c r="AF32">
        <v>26.04</v>
      </c>
      <c r="AG32">
        <f t="shared" si="10"/>
        <v>-2.3988005997001571E-2</v>
      </c>
      <c r="AH32" s="1">
        <v>42258</v>
      </c>
      <c r="AI32">
        <v>0.69499999999999995</v>
      </c>
      <c r="AJ32">
        <f t="shared" si="11"/>
        <v>-3.0000000000000028E-5</v>
      </c>
      <c r="AK32" s="1">
        <v>42261</v>
      </c>
      <c r="AL32">
        <v>2.7359999999999998</v>
      </c>
      <c r="AM32">
        <f t="shared" si="12"/>
        <v>2.5999999999999803E-4</v>
      </c>
      <c r="AN32" s="1">
        <v>42261</v>
      </c>
      <c r="AO32">
        <v>2.1882999999999999</v>
      </c>
      <c r="AP32">
        <f t="shared" si="13"/>
        <v>-3.3700000000000066E-4</v>
      </c>
      <c r="AQ32" s="1">
        <v>42258</v>
      </c>
      <c r="AR32">
        <v>0.35</v>
      </c>
      <c r="AS32">
        <f t="shared" si="14"/>
        <v>-1.9000000000000017E-4</v>
      </c>
      <c r="AT32" s="1">
        <v>42261</v>
      </c>
      <c r="AU32">
        <v>1.829</v>
      </c>
      <c r="AV32">
        <f t="shared" si="15"/>
        <v>-4.400000000000004E-4</v>
      </c>
      <c r="AW32" s="1">
        <v>42261</v>
      </c>
      <c r="AX32">
        <v>71.119</v>
      </c>
      <c r="AY32">
        <f t="shared" si="16"/>
        <v>8.6084638075787367E-3</v>
      </c>
      <c r="AZ32" s="1">
        <v>42261</v>
      </c>
      <c r="BA32">
        <v>104.35</v>
      </c>
      <c r="BB32">
        <f t="shared" si="17"/>
        <v>7.6723889901209041E-4</v>
      </c>
      <c r="BC32" s="1">
        <v>42261</v>
      </c>
      <c r="BD32">
        <v>86.5</v>
      </c>
      <c r="BE32">
        <f t="shared" si="18"/>
        <v>-3.4670056627761348E-4</v>
      </c>
      <c r="BF32" s="1">
        <v>42261</v>
      </c>
      <c r="BG32">
        <v>328.25</v>
      </c>
      <c r="BH32">
        <f t="shared" si="19"/>
        <v>1.2148869908420901E-2</v>
      </c>
    </row>
    <row r="33" spans="1:60" x14ac:dyDescent="0.25">
      <c r="A33" s="1">
        <v>42262</v>
      </c>
      <c r="B33">
        <v>1953.03</v>
      </c>
      <c r="C33">
        <f t="shared" si="0"/>
        <v>-4.0896458529868784E-3</v>
      </c>
      <c r="D33" s="1">
        <v>42261</v>
      </c>
      <c r="E33">
        <v>4548.72</v>
      </c>
      <c r="F33">
        <f t="shared" si="1"/>
        <v>-1.0401324477377405E-2</v>
      </c>
      <c r="G33" s="1">
        <v>42261</v>
      </c>
      <c r="H33">
        <v>10123.56</v>
      </c>
      <c r="I33">
        <f t="shared" si="2"/>
        <v>-8.5089379106092489E-3</v>
      </c>
      <c r="J33" s="1">
        <v>42261</v>
      </c>
      <c r="K33">
        <v>3187.94</v>
      </c>
      <c r="L33">
        <f t="shared" si="3"/>
        <v>-1.0306909975971168E-2</v>
      </c>
      <c r="M33" s="1">
        <v>42261</v>
      </c>
      <c r="N33">
        <v>137.47</v>
      </c>
      <c r="O33">
        <f t="shared" si="4"/>
        <v>-1.0722510074841707E-2</v>
      </c>
      <c r="P33" s="1">
        <v>42262</v>
      </c>
      <c r="Q33">
        <v>6084.59</v>
      </c>
      <c r="R33">
        <f t="shared" si="5"/>
        <v>-5.4219191338006345E-3</v>
      </c>
      <c r="S33" s="1">
        <v>42262</v>
      </c>
      <c r="T33">
        <v>33.409999999999997</v>
      </c>
      <c r="U33">
        <f t="shared" si="6"/>
        <v>-1.4943215780036656E-3</v>
      </c>
      <c r="V33" s="1">
        <v>42262</v>
      </c>
      <c r="W33">
        <v>2953.6</v>
      </c>
      <c r="X33">
        <f t="shared" si="7"/>
        <v>6.877695599289968E-4</v>
      </c>
      <c r="Y33" s="1">
        <v>42261</v>
      </c>
      <c r="Z33">
        <v>18264.22</v>
      </c>
      <c r="AA33">
        <f t="shared" si="8"/>
        <v>-1.9344663987557187E-3</v>
      </c>
      <c r="AB33" s="1">
        <v>42261</v>
      </c>
      <c r="AC33">
        <v>1480.23</v>
      </c>
      <c r="AD33">
        <f t="shared" si="9"/>
        <v>4.7988536822751726E-4</v>
      </c>
      <c r="AE33" s="1">
        <v>42262</v>
      </c>
      <c r="AF33">
        <v>26.05</v>
      </c>
      <c r="AG33">
        <f t="shared" si="10"/>
        <v>3.8402457757302777E-4</v>
      </c>
      <c r="AH33" s="1">
        <v>42261</v>
      </c>
      <c r="AI33">
        <v>0.65300000000000002</v>
      </c>
      <c r="AJ33">
        <f t="shared" si="11"/>
        <v>-4.1999999999999926E-4</v>
      </c>
      <c r="AK33" s="1">
        <v>42262</v>
      </c>
      <c r="AL33">
        <v>2.6930000000000001</v>
      </c>
      <c r="AM33">
        <f t="shared" si="12"/>
        <v>-4.2999999999999706E-4</v>
      </c>
      <c r="AN33" s="1">
        <v>42262</v>
      </c>
      <c r="AO33">
        <v>2.1831</v>
      </c>
      <c r="AP33">
        <f t="shared" si="13"/>
        <v>-5.1999999999998716E-5</v>
      </c>
      <c r="AQ33" s="1">
        <v>42261</v>
      </c>
      <c r="AR33">
        <v>0.34499999999999997</v>
      </c>
      <c r="AS33">
        <f t="shared" si="14"/>
        <v>-5.0000000000000043E-5</v>
      </c>
      <c r="AT33" s="1">
        <v>42262</v>
      </c>
      <c r="AU33">
        <v>1.8519999999999999</v>
      </c>
      <c r="AV33">
        <f t="shared" si="15"/>
        <v>2.2999999999999909E-4</v>
      </c>
      <c r="AW33" s="1">
        <v>42262</v>
      </c>
      <c r="AX33">
        <v>72.191000000000003</v>
      </c>
      <c r="AY33">
        <f t="shared" si="16"/>
        <v>1.5073327802696879E-2</v>
      </c>
      <c r="AZ33" s="1">
        <v>42262</v>
      </c>
      <c r="BA33">
        <v>104.25</v>
      </c>
      <c r="BB33">
        <f t="shared" si="17"/>
        <v>-9.5831336847140847E-4</v>
      </c>
      <c r="BC33" s="1">
        <v>42262</v>
      </c>
      <c r="BD33">
        <v>86.35</v>
      </c>
      <c r="BE33">
        <f t="shared" si="18"/>
        <v>-1.734104046242857E-3</v>
      </c>
      <c r="BF33" s="1">
        <v>42262</v>
      </c>
      <c r="BG33">
        <v>332.19799999999998</v>
      </c>
      <c r="BH33">
        <f t="shared" si="19"/>
        <v>1.2027418126427936E-2</v>
      </c>
    </row>
    <row r="34" spans="1:60" x14ac:dyDescent="0.25">
      <c r="A34" s="1">
        <v>42263</v>
      </c>
      <c r="B34">
        <v>1978.09</v>
      </c>
      <c r="C34">
        <f t="shared" si="0"/>
        <v>1.2831344116577714E-2</v>
      </c>
      <c r="D34" s="1">
        <v>42262</v>
      </c>
      <c r="E34">
        <v>4518.1499999999996</v>
      </c>
      <c r="F34">
        <f t="shared" si="1"/>
        <v>-6.7205719411176368E-3</v>
      </c>
      <c r="G34" s="1">
        <v>42262</v>
      </c>
      <c r="H34">
        <v>10131.74</v>
      </c>
      <c r="I34">
        <f t="shared" si="2"/>
        <v>8.0801615242065417E-4</v>
      </c>
      <c r="J34" s="1">
        <v>42262</v>
      </c>
      <c r="K34">
        <v>3175.62</v>
      </c>
      <c r="L34">
        <f t="shared" si="3"/>
        <v>-3.8645645777524162E-3</v>
      </c>
      <c r="M34" s="1">
        <v>42262</v>
      </c>
      <c r="N34">
        <v>136.13999999999999</v>
      </c>
      <c r="O34">
        <f t="shared" si="4"/>
        <v>-9.6748381465048272E-3</v>
      </c>
      <c r="P34" s="1">
        <v>42263</v>
      </c>
      <c r="Q34">
        <v>6137.6</v>
      </c>
      <c r="R34">
        <f t="shared" si="5"/>
        <v>8.7121728826429212E-3</v>
      </c>
      <c r="S34" s="1">
        <v>42263</v>
      </c>
      <c r="T34">
        <v>33.729999999999997</v>
      </c>
      <c r="U34">
        <f t="shared" si="6"/>
        <v>9.5779706674647969E-3</v>
      </c>
      <c r="V34" s="1">
        <v>42263</v>
      </c>
      <c r="W34">
        <v>2932.86</v>
      </c>
      <c r="X34">
        <f t="shared" si="7"/>
        <v>-7.0219393282773268E-3</v>
      </c>
      <c r="Y34" s="1">
        <v>42262</v>
      </c>
      <c r="Z34">
        <v>17965.7</v>
      </c>
      <c r="AA34">
        <f t="shared" si="8"/>
        <v>-1.6344524978345709E-2</v>
      </c>
      <c r="AB34" s="1">
        <v>42262</v>
      </c>
      <c r="AC34">
        <v>1462.41</v>
      </c>
      <c r="AD34">
        <f t="shared" si="9"/>
        <v>-1.2038669666200486E-2</v>
      </c>
      <c r="AE34" s="1">
        <v>42263</v>
      </c>
      <c r="AF34">
        <v>23.5</v>
      </c>
      <c r="AG34">
        <f t="shared" si="10"/>
        <v>-9.7888675623800436E-2</v>
      </c>
      <c r="AH34" s="1">
        <v>42262</v>
      </c>
      <c r="AI34">
        <v>0.65500000000000003</v>
      </c>
      <c r="AJ34">
        <f t="shared" si="11"/>
        <v>2.0000000000000019E-5</v>
      </c>
      <c r="AK34" s="1">
        <v>42263</v>
      </c>
      <c r="AL34">
        <v>2.6790000000000003</v>
      </c>
      <c r="AM34">
        <f t="shared" si="12"/>
        <v>-1.399999999999979E-4</v>
      </c>
      <c r="AN34" s="1">
        <v>42263</v>
      </c>
      <c r="AO34">
        <v>2.2867000000000002</v>
      </c>
      <c r="AP34">
        <f t="shared" si="13"/>
        <v>1.0360000000000013E-3</v>
      </c>
      <c r="AQ34" s="1">
        <v>42262</v>
      </c>
      <c r="AR34">
        <v>0.36399999999999999</v>
      </c>
      <c r="AS34">
        <f t="shared" si="14"/>
        <v>1.9000000000000017E-4</v>
      </c>
      <c r="AT34" s="1">
        <v>42263</v>
      </c>
      <c r="AU34">
        <v>1.911</v>
      </c>
      <c r="AV34">
        <f t="shared" si="15"/>
        <v>5.9000000000000166E-4</v>
      </c>
      <c r="AW34" s="1">
        <v>42263</v>
      </c>
      <c r="AX34">
        <v>72.063000000000002</v>
      </c>
      <c r="AY34">
        <f t="shared" si="16"/>
        <v>-1.7730742059259841E-3</v>
      </c>
      <c r="AZ34" s="1">
        <v>42263</v>
      </c>
      <c r="BA34">
        <v>104.13</v>
      </c>
      <c r="BB34">
        <f t="shared" si="17"/>
        <v>-1.1510791366906581E-3</v>
      </c>
      <c r="BC34" s="1">
        <v>42263</v>
      </c>
      <c r="BD34">
        <v>86.33</v>
      </c>
      <c r="BE34">
        <f t="shared" si="18"/>
        <v>-2.3161551823969173E-4</v>
      </c>
      <c r="BF34" s="1">
        <v>42263</v>
      </c>
      <c r="BG34">
        <v>330.77</v>
      </c>
      <c r="BH34">
        <f t="shared" si="19"/>
        <v>-4.2986411718312079E-3</v>
      </c>
    </row>
    <row r="35" spans="1:60" x14ac:dyDescent="0.25">
      <c r="A35" s="1">
        <v>42264</v>
      </c>
      <c r="B35">
        <v>1995.31</v>
      </c>
      <c r="C35">
        <f t="shared" si="0"/>
        <v>8.7053672987578157E-3</v>
      </c>
      <c r="D35" s="1">
        <v>42263</v>
      </c>
      <c r="E35">
        <v>4569.37</v>
      </c>
      <c r="F35">
        <f t="shared" si="1"/>
        <v>1.1336498345561941E-2</v>
      </c>
      <c r="G35" s="1">
        <v>42263</v>
      </c>
      <c r="H35">
        <v>10188.129999999999</v>
      </c>
      <c r="I35">
        <f t="shared" si="2"/>
        <v>5.5656777611743369E-3</v>
      </c>
      <c r="J35" s="1">
        <v>42263</v>
      </c>
      <c r="K35">
        <v>3207.6</v>
      </c>
      <c r="L35">
        <f t="shared" si="3"/>
        <v>1.007047442704101E-2</v>
      </c>
      <c r="M35" s="1">
        <v>42263</v>
      </c>
      <c r="N35">
        <v>137.91</v>
      </c>
      <c r="O35">
        <f t="shared" si="4"/>
        <v>1.3001322168356255E-2</v>
      </c>
      <c r="P35" s="1">
        <v>42264</v>
      </c>
      <c r="Q35">
        <v>6229.21</v>
      </c>
      <c r="R35">
        <f t="shared" si="5"/>
        <v>1.4926029718456579E-2</v>
      </c>
      <c r="S35" s="1">
        <v>42264</v>
      </c>
      <c r="T35">
        <v>34.549999999999997</v>
      </c>
      <c r="U35">
        <f t="shared" si="6"/>
        <v>2.431070263860069E-2</v>
      </c>
      <c r="V35" s="1">
        <v>42264</v>
      </c>
      <c r="W35">
        <v>2999.03</v>
      </c>
      <c r="X35">
        <f t="shared" si="7"/>
        <v>2.2561595166492809E-2</v>
      </c>
      <c r="Y35" s="1">
        <v>42263</v>
      </c>
      <c r="Z35">
        <v>18026.48</v>
      </c>
      <c r="AA35">
        <f t="shared" si="8"/>
        <v>3.3831133771575761E-3</v>
      </c>
      <c r="AB35" s="1">
        <v>42263</v>
      </c>
      <c r="AC35">
        <v>1462.24</v>
      </c>
      <c r="AD35">
        <f t="shared" si="9"/>
        <v>-1.1624646986829745E-4</v>
      </c>
      <c r="AE35" s="1">
        <v>42264</v>
      </c>
      <c r="AF35">
        <v>22.09</v>
      </c>
      <c r="AG35">
        <f t="shared" si="10"/>
        <v>-6.0000000000000053E-2</v>
      </c>
      <c r="AH35" s="1">
        <v>42263</v>
      </c>
      <c r="AI35">
        <v>0.74299999999999999</v>
      </c>
      <c r="AJ35">
        <f t="shared" si="11"/>
        <v>8.7999999999999971E-4</v>
      </c>
      <c r="AK35" s="1">
        <v>42264</v>
      </c>
      <c r="AL35">
        <v>2.7960000000000003</v>
      </c>
      <c r="AM35">
        <f t="shared" si="12"/>
        <v>1.17E-3</v>
      </c>
      <c r="AN35" s="1">
        <v>42264</v>
      </c>
      <c r="AO35">
        <v>2.294</v>
      </c>
      <c r="AP35">
        <f t="shared" si="13"/>
        <v>7.2999999999998617E-5</v>
      </c>
      <c r="AQ35" s="1">
        <v>42263</v>
      </c>
      <c r="AR35">
        <v>0.38200000000000001</v>
      </c>
      <c r="AS35">
        <f t="shared" si="14"/>
        <v>1.8000000000000015E-4</v>
      </c>
      <c r="AT35" s="1">
        <v>42264</v>
      </c>
      <c r="AU35">
        <v>1.9419999999999999</v>
      </c>
      <c r="AV35">
        <f t="shared" si="15"/>
        <v>3.0999999999999919E-4</v>
      </c>
      <c r="AW35" s="1">
        <v>42264</v>
      </c>
      <c r="AX35">
        <v>70.501000000000005</v>
      </c>
      <c r="AY35">
        <f t="shared" si="16"/>
        <v>-2.1675478400843717E-2</v>
      </c>
      <c r="AZ35" s="1">
        <v>42264</v>
      </c>
      <c r="BA35">
        <v>104.08499999999999</v>
      </c>
      <c r="BB35">
        <f t="shared" si="17"/>
        <v>-4.3215211754543681E-4</v>
      </c>
      <c r="BC35" s="1">
        <v>42264</v>
      </c>
      <c r="BD35">
        <v>86.02</v>
      </c>
      <c r="BE35">
        <f t="shared" si="18"/>
        <v>-3.590872234449205E-3</v>
      </c>
      <c r="BF35" s="1">
        <v>42264</v>
      </c>
      <c r="BG35">
        <v>323.75</v>
      </c>
      <c r="BH35">
        <f t="shared" si="19"/>
        <v>-2.1223206457659294E-2</v>
      </c>
    </row>
    <row r="36" spans="1:60" x14ac:dyDescent="0.25">
      <c r="A36" s="1">
        <v>42265</v>
      </c>
      <c r="B36">
        <v>1990.2</v>
      </c>
      <c r="C36">
        <f t="shared" si="0"/>
        <v>-2.5610055580335134E-3</v>
      </c>
      <c r="D36" s="1">
        <v>42264</v>
      </c>
      <c r="E36">
        <v>4645.84</v>
      </c>
      <c r="F36">
        <f t="shared" si="1"/>
        <v>1.6735348636683023E-2</v>
      </c>
      <c r="G36" s="1">
        <v>42264</v>
      </c>
      <c r="H36">
        <v>10227.209999999999</v>
      </c>
      <c r="I36">
        <f t="shared" si="2"/>
        <v>3.8358364096258146E-3</v>
      </c>
      <c r="J36" s="1">
        <v>42264</v>
      </c>
      <c r="K36">
        <v>3251.79</v>
      </c>
      <c r="L36">
        <f t="shared" si="3"/>
        <v>1.3776655443322072E-2</v>
      </c>
      <c r="M36" s="1">
        <v>42264</v>
      </c>
      <c r="N36">
        <v>138.38</v>
      </c>
      <c r="O36">
        <f t="shared" si="4"/>
        <v>3.4080197230077491E-3</v>
      </c>
      <c r="P36" s="1">
        <v>42265</v>
      </c>
      <c r="Q36">
        <v>6186.99</v>
      </c>
      <c r="R36">
        <f t="shared" si="5"/>
        <v>-6.7777454926066794E-3</v>
      </c>
      <c r="S36" s="1">
        <v>42265</v>
      </c>
      <c r="T36">
        <v>34.47</v>
      </c>
      <c r="U36">
        <f t="shared" si="6"/>
        <v>-2.3154848046309517E-3</v>
      </c>
      <c r="V36" s="1">
        <v>42265</v>
      </c>
      <c r="W36">
        <v>2994.08</v>
      </c>
      <c r="X36">
        <f t="shared" si="7"/>
        <v>-1.6505336725541886E-3</v>
      </c>
      <c r="Y36" s="1">
        <v>42264</v>
      </c>
      <c r="Z36">
        <v>18171.599999999999</v>
      </c>
      <c r="AA36">
        <f t="shared" si="8"/>
        <v>8.0503792199031476E-3</v>
      </c>
      <c r="AB36" s="1">
        <v>42264</v>
      </c>
      <c r="AC36">
        <v>1472.6</v>
      </c>
      <c r="AD36">
        <f t="shared" si="9"/>
        <v>7.0850202429149078E-3</v>
      </c>
      <c r="AE36" s="1">
        <v>42265</v>
      </c>
      <c r="AF36">
        <v>21.97</v>
      </c>
      <c r="AG36">
        <f t="shared" si="10"/>
        <v>-5.4323223177908941E-3</v>
      </c>
      <c r="AH36" s="1">
        <v>42264</v>
      </c>
      <c r="AI36">
        <v>0.77400000000000002</v>
      </c>
      <c r="AJ36">
        <f t="shared" si="11"/>
        <v>3.1000000000000027E-4</v>
      </c>
      <c r="AK36" s="1">
        <v>42265</v>
      </c>
      <c r="AL36">
        <v>2.8650000000000002</v>
      </c>
      <c r="AM36">
        <f t="shared" si="12"/>
        <v>6.8999999999999953E-4</v>
      </c>
      <c r="AN36" s="1">
        <v>42265</v>
      </c>
      <c r="AO36">
        <v>2.1903000000000001</v>
      </c>
      <c r="AP36">
        <f t="shared" si="13"/>
        <v>-1.0369999999999991E-3</v>
      </c>
      <c r="AQ36" s="1">
        <v>42264</v>
      </c>
      <c r="AR36">
        <v>0.37</v>
      </c>
      <c r="AS36">
        <f t="shared" si="14"/>
        <v>-1.2000000000000011E-4</v>
      </c>
      <c r="AT36" s="1">
        <v>42265</v>
      </c>
      <c r="AU36">
        <v>1.9550000000000001</v>
      </c>
      <c r="AV36">
        <f t="shared" si="15"/>
        <v>1.3000000000000124E-4</v>
      </c>
      <c r="AW36" s="1">
        <v>42265</v>
      </c>
      <c r="AX36">
        <v>69.168999999999997</v>
      </c>
      <c r="AY36">
        <f t="shared" si="16"/>
        <v>-1.889334903051032E-2</v>
      </c>
      <c r="AZ36" s="1">
        <v>42265</v>
      </c>
      <c r="BA36">
        <v>104.13</v>
      </c>
      <c r="BB36">
        <f t="shared" si="17"/>
        <v>4.3233895373973041E-4</v>
      </c>
      <c r="BC36" s="1">
        <v>42265</v>
      </c>
      <c r="BD36">
        <v>86.09</v>
      </c>
      <c r="BE36">
        <f t="shared" si="18"/>
        <v>8.1376424087431509E-4</v>
      </c>
      <c r="BF36" s="1">
        <v>42265</v>
      </c>
      <c r="BG36">
        <v>317</v>
      </c>
      <c r="BH36">
        <f t="shared" si="19"/>
        <v>-2.0849420849420874E-2</v>
      </c>
    </row>
    <row r="37" spans="1:60" x14ac:dyDescent="0.25">
      <c r="A37" s="1">
        <v>42268</v>
      </c>
      <c r="B37">
        <v>1958.03</v>
      </c>
      <c r="C37">
        <f t="shared" si="0"/>
        <v>-1.6164204602552523E-2</v>
      </c>
      <c r="D37" s="1">
        <v>42265</v>
      </c>
      <c r="E37">
        <v>4655.1400000000003</v>
      </c>
      <c r="F37">
        <f t="shared" si="1"/>
        <v>2.0017908494480707E-3</v>
      </c>
      <c r="G37" s="1">
        <v>42265</v>
      </c>
      <c r="H37">
        <v>10229.58</v>
      </c>
      <c r="I37">
        <f t="shared" si="2"/>
        <v>2.3173475463988957E-4</v>
      </c>
      <c r="J37" s="1">
        <v>42265</v>
      </c>
      <c r="K37">
        <v>3255.79</v>
      </c>
      <c r="L37">
        <f t="shared" si="3"/>
        <v>1.2300917340910544E-3</v>
      </c>
      <c r="M37" s="1">
        <v>42265</v>
      </c>
      <c r="N37">
        <v>139.75</v>
      </c>
      <c r="O37">
        <f t="shared" si="4"/>
        <v>9.9002746061569447E-3</v>
      </c>
      <c r="P37" s="1">
        <v>42268</v>
      </c>
      <c r="Q37">
        <v>6104.11</v>
      </c>
      <c r="R37">
        <f t="shared" si="5"/>
        <v>-1.3395851617668653E-2</v>
      </c>
      <c r="S37" s="1">
        <v>42268</v>
      </c>
      <c r="T37">
        <v>33.83</v>
      </c>
      <c r="U37">
        <f t="shared" si="6"/>
        <v>-1.8566869741804437E-2</v>
      </c>
      <c r="V37" s="1">
        <v>42268</v>
      </c>
      <c r="W37">
        <v>3014.24</v>
      </c>
      <c r="X37">
        <f t="shared" si="7"/>
        <v>6.7332870197187589E-3</v>
      </c>
      <c r="Y37" s="1">
        <v>42265</v>
      </c>
      <c r="Z37">
        <v>18432.27</v>
      </c>
      <c r="AA37">
        <f t="shared" si="8"/>
        <v>1.4344911840454388E-2</v>
      </c>
      <c r="AB37" s="1">
        <v>42265</v>
      </c>
      <c r="AC37">
        <v>1491.91</v>
      </c>
      <c r="AD37">
        <f t="shared" si="9"/>
        <v>1.3112861605323989E-2</v>
      </c>
      <c r="AE37" s="1">
        <v>42268</v>
      </c>
      <c r="AF37">
        <v>24.68</v>
      </c>
      <c r="AG37">
        <f t="shared" si="10"/>
        <v>0.12335002275830687</v>
      </c>
      <c r="AH37" s="1">
        <v>42265</v>
      </c>
      <c r="AI37">
        <v>0.78100000000000003</v>
      </c>
      <c r="AJ37">
        <f t="shared" si="11"/>
        <v>7.0000000000000062E-5</v>
      </c>
      <c r="AK37" s="1">
        <v>42268</v>
      </c>
      <c r="AL37">
        <v>2.7709999999999999</v>
      </c>
      <c r="AM37">
        <f t="shared" si="12"/>
        <v>-9.4000000000000301E-4</v>
      </c>
      <c r="AN37" s="1">
        <v>42268</v>
      </c>
      <c r="AO37">
        <v>2.1335999999999999</v>
      </c>
      <c r="AP37">
        <f t="shared" si="13"/>
        <v>-5.6700000000000196E-4</v>
      </c>
      <c r="AQ37" s="1">
        <v>42265</v>
      </c>
      <c r="AR37">
        <v>0.36499999999999999</v>
      </c>
      <c r="AS37">
        <f t="shared" si="14"/>
        <v>-5.0000000000000043E-5</v>
      </c>
      <c r="AT37" s="1">
        <v>42268</v>
      </c>
      <c r="AU37">
        <v>1.83</v>
      </c>
      <c r="AV37">
        <f t="shared" si="15"/>
        <v>-1.25E-3</v>
      </c>
      <c r="AW37" s="1">
        <v>42268</v>
      </c>
      <c r="AX37">
        <v>70.751000000000005</v>
      </c>
      <c r="AY37">
        <f t="shared" si="16"/>
        <v>2.2871517587358614E-2</v>
      </c>
      <c r="AZ37" s="1">
        <v>42268</v>
      </c>
      <c r="BA37">
        <v>104.24</v>
      </c>
      <c r="BB37">
        <f t="shared" si="17"/>
        <v>1.0563718428886482E-3</v>
      </c>
      <c r="BC37" s="1">
        <v>42268</v>
      </c>
      <c r="BD37">
        <v>85.85</v>
      </c>
      <c r="BE37">
        <f t="shared" si="18"/>
        <v>-2.7877802299919319E-3</v>
      </c>
      <c r="BF37" s="1">
        <v>42268</v>
      </c>
      <c r="BG37">
        <v>321.87</v>
      </c>
      <c r="BH37">
        <f t="shared" si="19"/>
        <v>1.5362776025236613E-2</v>
      </c>
    </row>
    <row r="38" spans="1:60" x14ac:dyDescent="0.25">
      <c r="A38" s="1">
        <v>42269</v>
      </c>
      <c r="B38">
        <v>1966.97</v>
      </c>
      <c r="C38">
        <f t="shared" si="0"/>
        <v>4.5658135983617232E-3</v>
      </c>
      <c r="D38" s="1">
        <v>42268</v>
      </c>
      <c r="E38">
        <v>4535.8500000000004</v>
      </c>
      <c r="F38">
        <f t="shared" si="1"/>
        <v>-2.5625437688232777E-2</v>
      </c>
      <c r="G38" s="1">
        <v>42268</v>
      </c>
      <c r="H38">
        <v>9916.16</v>
      </c>
      <c r="I38">
        <f t="shared" si="2"/>
        <v>-3.0638599043167014E-2</v>
      </c>
      <c r="J38" s="1">
        <v>42268</v>
      </c>
      <c r="K38">
        <v>3157.3</v>
      </c>
      <c r="L38">
        <f t="shared" si="3"/>
        <v>-3.0250722558887277E-2</v>
      </c>
      <c r="M38" s="1">
        <v>42268</v>
      </c>
      <c r="N38">
        <v>134.77000000000001</v>
      </c>
      <c r="O38">
        <f t="shared" si="4"/>
        <v>-3.5635062611806712E-2</v>
      </c>
      <c r="P38" s="1">
        <v>42269</v>
      </c>
      <c r="Q38">
        <v>6108.71</v>
      </c>
      <c r="R38">
        <f t="shared" si="5"/>
        <v>7.5359061353741374E-4</v>
      </c>
      <c r="S38" s="1">
        <v>42269</v>
      </c>
      <c r="T38">
        <v>33.770000000000003</v>
      </c>
      <c r="U38">
        <f t="shared" si="6"/>
        <v>-1.7735737511083149E-3</v>
      </c>
      <c r="V38" s="1">
        <v>42269</v>
      </c>
      <c r="W38">
        <v>2993.49</v>
      </c>
      <c r="X38">
        <f t="shared" si="7"/>
        <v>-6.8839906576781962E-3</v>
      </c>
      <c r="Y38" s="1">
        <v>42271</v>
      </c>
      <c r="Z38">
        <v>18070.21</v>
      </c>
      <c r="AA38">
        <f t="shared" si="8"/>
        <v>-1.9642724417556878E-2</v>
      </c>
      <c r="AB38" s="1">
        <v>42271</v>
      </c>
      <c r="AC38">
        <v>1462.38</v>
      </c>
      <c r="AD38">
        <f t="shared" si="9"/>
        <v>-1.9793419174078841E-2</v>
      </c>
      <c r="AE38" s="1">
        <v>42269</v>
      </c>
      <c r="AF38">
        <v>23.05</v>
      </c>
      <c r="AG38">
        <f t="shared" si="10"/>
        <v>-6.6045380875202508E-2</v>
      </c>
      <c r="AH38" s="1">
        <v>42268</v>
      </c>
      <c r="AI38">
        <v>0.66300000000000003</v>
      </c>
      <c r="AJ38">
        <f t="shared" si="11"/>
        <v>-1.1799999999999998E-3</v>
      </c>
      <c r="AK38" s="1">
        <v>42269</v>
      </c>
      <c r="AL38">
        <v>2.7170000000000001</v>
      </c>
      <c r="AM38">
        <f t="shared" si="12"/>
        <v>-5.3999999999999827E-4</v>
      </c>
      <c r="AN38" s="1">
        <v>42269</v>
      </c>
      <c r="AO38">
        <v>2.2012</v>
      </c>
      <c r="AP38">
        <f t="shared" si="13"/>
        <v>6.7600000000000104E-4</v>
      </c>
      <c r="AQ38" s="1">
        <v>42271</v>
      </c>
      <c r="AR38">
        <v>0.314</v>
      </c>
      <c r="AS38">
        <f t="shared" si="14"/>
        <v>-5.0999999999999993E-4</v>
      </c>
      <c r="AT38" s="1">
        <v>42269</v>
      </c>
      <c r="AU38">
        <v>1.8839999999999999</v>
      </c>
      <c r="AV38">
        <f t="shared" si="15"/>
        <v>5.3999999999999827E-4</v>
      </c>
      <c r="AW38" s="1">
        <v>42269</v>
      </c>
      <c r="AX38">
        <v>76.796000000000006</v>
      </c>
      <c r="AY38">
        <f t="shared" si="16"/>
        <v>8.5440488473661258E-2</v>
      </c>
      <c r="AZ38" s="1">
        <v>42269</v>
      </c>
      <c r="BA38">
        <v>103.80500000000001</v>
      </c>
      <c r="BB38">
        <f t="shared" si="17"/>
        <v>-4.1730621642362964E-3</v>
      </c>
      <c r="BC38" s="1">
        <v>42269</v>
      </c>
      <c r="BD38">
        <v>85.69</v>
      </c>
      <c r="BE38">
        <f t="shared" si="18"/>
        <v>-1.8637157833429896E-3</v>
      </c>
      <c r="BF38" s="1">
        <v>42269</v>
      </c>
      <c r="BG38">
        <v>311.07499999999999</v>
      </c>
      <c r="BH38">
        <f t="shared" si="19"/>
        <v>-3.3538385062292231E-2</v>
      </c>
    </row>
    <row r="39" spans="1:60" x14ac:dyDescent="0.25">
      <c r="A39" s="1">
        <v>42270</v>
      </c>
      <c r="B39">
        <v>1942.74</v>
      </c>
      <c r="C39">
        <f t="shared" si="0"/>
        <v>-1.2318439020422289E-2</v>
      </c>
      <c r="D39" s="1">
        <v>42269</v>
      </c>
      <c r="E39">
        <v>4585.5</v>
      </c>
      <c r="F39">
        <f t="shared" si="1"/>
        <v>1.0946129170938068E-2</v>
      </c>
      <c r="G39" s="1">
        <v>42269</v>
      </c>
      <c r="H39">
        <v>9948.51</v>
      </c>
      <c r="I39">
        <f t="shared" si="2"/>
        <v>3.2623515554408566E-3</v>
      </c>
      <c r="J39" s="1">
        <v>42269</v>
      </c>
      <c r="K39">
        <v>3184.72</v>
      </c>
      <c r="L39">
        <f t="shared" si="3"/>
        <v>8.6846356063723373E-3</v>
      </c>
      <c r="M39" s="1">
        <v>42269</v>
      </c>
      <c r="N39">
        <v>135.86000000000001</v>
      </c>
      <c r="O39">
        <f t="shared" si="4"/>
        <v>8.0878533798323105E-3</v>
      </c>
      <c r="P39" s="1">
        <v>42270</v>
      </c>
      <c r="Q39">
        <v>5935.84</v>
      </c>
      <c r="R39">
        <f t="shared" si="5"/>
        <v>-2.8298937091464471E-2</v>
      </c>
      <c r="S39" s="1">
        <v>42270</v>
      </c>
      <c r="T39">
        <v>33.14</v>
      </c>
      <c r="U39">
        <f t="shared" si="6"/>
        <v>-1.86556114894878E-2</v>
      </c>
      <c r="V39" s="1">
        <v>42270</v>
      </c>
      <c r="W39">
        <v>2996.83</v>
      </c>
      <c r="X39">
        <f t="shared" si="7"/>
        <v>1.1157545206432751E-3</v>
      </c>
      <c r="Y39" s="1">
        <v>42272</v>
      </c>
      <c r="Z39">
        <v>17571.830000000002</v>
      </c>
      <c r="AA39">
        <f t="shared" si="8"/>
        <v>-2.758019967670533E-2</v>
      </c>
      <c r="AB39" s="1">
        <v>42272</v>
      </c>
      <c r="AC39">
        <v>1426.97</v>
      </c>
      <c r="AD39">
        <f t="shared" si="9"/>
        <v>-2.4213952597819999E-2</v>
      </c>
      <c r="AE39" s="1">
        <v>42270</v>
      </c>
      <c r="AF39">
        <v>24.35</v>
      </c>
      <c r="AG39">
        <f t="shared" si="10"/>
        <v>5.6399132321041323E-2</v>
      </c>
      <c r="AH39" s="1">
        <v>42269</v>
      </c>
      <c r="AI39">
        <v>0.68400000000000005</v>
      </c>
      <c r="AJ39">
        <f t="shared" si="11"/>
        <v>2.100000000000002E-4</v>
      </c>
      <c r="AK39" s="1">
        <v>42270</v>
      </c>
      <c r="AL39">
        <v>2.75</v>
      </c>
      <c r="AM39">
        <f t="shared" si="12"/>
        <v>3.2999999999999919E-4</v>
      </c>
      <c r="AN39" s="1">
        <v>42270</v>
      </c>
      <c r="AO39">
        <v>2.1337000000000002</v>
      </c>
      <c r="AP39">
        <f t="shared" si="13"/>
        <v>-6.7499999999999895E-4</v>
      </c>
      <c r="AQ39" s="1">
        <v>42272</v>
      </c>
      <c r="AR39">
        <v>0.33100000000000002</v>
      </c>
      <c r="AS39">
        <f t="shared" si="14"/>
        <v>1.7000000000000015E-4</v>
      </c>
      <c r="AT39" s="1">
        <v>42270</v>
      </c>
      <c r="AU39">
        <v>1.784</v>
      </c>
      <c r="AV39">
        <f t="shared" si="15"/>
        <v>-9.9999999999999872E-4</v>
      </c>
      <c r="AW39" s="1">
        <v>42270</v>
      </c>
      <c r="AX39">
        <v>80.950999999999993</v>
      </c>
      <c r="AY39">
        <f t="shared" si="16"/>
        <v>5.4104380436480914E-2</v>
      </c>
      <c r="AZ39" s="1">
        <v>42270</v>
      </c>
      <c r="BA39">
        <v>103.27</v>
      </c>
      <c r="BB39">
        <f t="shared" si="17"/>
        <v>-5.1538943210829302E-3</v>
      </c>
      <c r="BC39" s="1">
        <v>42270</v>
      </c>
      <c r="BD39">
        <v>85.07</v>
      </c>
      <c r="BE39">
        <f t="shared" si="18"/>
        <v>-7.2353833586182859E-3</v>
      </c>
      <c r="BF39" s="1">
        <v>42270</v>
      </c>
      <c r="BG39">
        <v>335.40100000000001</v>
      </c>
      <c r="BH39">
        <f t="shared" si="19"/>
        <v>7.8199791047175227E-2</v>
      </c>
    </row>
    <row r="40" spans="1:60" x14ac:dyDescent="0.25">
      <c r="A40" s="1">
        <v>42271</v>
      </c>
      <c r="B40">
        <v>1938.76</v>
      </c>
      <c r="C40">
        <f t="shared" si="0"/>
        <v>-2.0486529334856618E-3</v>
      </c>
      <c r="D40" s="1">
        <v>42270</v>
      </c>
      <c r="E40">
        <v>4428.51</v>
      </c>
      <c r="F40">
        <f t="shared" si="1"/>
        <v>-3.4236179260713095E-2</v>
      </c>
      <c r="G40" s="1">
        <v>42270</v>
      </c>
      <c r="H40">
        <v>9570.66</v>
      </c>
      <c r="I40">
        <f t="shared" si="2"/>
        <v>-3.7980561913291577E-2</v>
      </c>
      <c r="J40" s="1">
        <v>42270</v>
      </c>
      <c r="K40">
        <v>3076.05</v>
      </c>
      <c r="L40">
        <f t="shared" si="3"/>
        <v>-3.4122309025597097E-2</v>
      </c>
      <c r="M40" s="1">
        <v>42270</v>
      </c>
      <c r="N40">
        <v>131.57</v>
      </c>
      <c r="O40">
        <f t="shared" si="4"/>
        <v>-3.1576622994258896E-2</v>
      </c>
      <c r="P40" s="1">
        <v>42271</v>
      </c>
      <c r="Q40">
        <v>6032.24</v>
      </c>
      <c r="R40">
        <f t="shared" si="5"/>
        <v>1.6240329928030262E-2</v>
      </c>
      <c r="S40" s="1">
        <v>42271</v>
      </c>
      <c r="T40">
        <v>32.61</v>
      </c>
      <c r="U40">
        <f t="shared" si="6"/>
        <v>-1.5992757996379003E-2</v>
      </c>
      <c r="V40" s="1">
        <v>42271</v>
      </c>
      <c r="W40">
        <v>2926.52</v>
      </c>
      <c r="X40">
        <f t="shared" si="7"/>
        <v>-2.3461457606871239E-2</v>
      </c>
      <c r="Y40" s="1">
        <v>42275</v>
      </c>
      <c r="Z40">
        <v>17880.509999999998</v>
      </c>
      <c r="AA40">
        <f t="shared" si="8"/>
        <v>1.7566753149785619E-2</v>
      </c>
      <c r="AB40" s="1">
        <v>42275</v>
      </c>
      <c r="AC40">
        <v>1453.81</v>
      </c>
      <c r="AD40">
        <f t="shared" si="9"/>
        <v>1.8809084984267255E-2</v>
      </c>
      <c r="AE40" s="1">
        <v>42271</v>
      </c>
      <c r="AF40">
        <v>23.8</v>
      </c>
      <c r="AG40">
        <f t="shared" si="10"/>
        <v>-2.2587268993839893E-2</v>
      </c>
      <c r="AH40" s="1">
        <v>42270</v>
      </c>
      <c r="AI40">
        <v>0.59</v>
      </c>
      <c r="AJ40">
        <f t="shared" si="11"/>
        <v>-9.4000000000000084E-4</v>
      </c>
      <c r="AK40" s="1">
        <v>42271</v>
      </c>
      <c r="AL40">
        <v>2.6659999999999999</v>
      </c>
      <c r="AM40">
        <f t="shared" si="12"/>
        <v>-8.4000000000000079E-4</v>
      </c>
      <c r="AN40" s="1">
        <v>42271</v>
      </c>
      <c r="AO40">
        <v>2.1497000000000002</v>
      </c>
      <c r="AP40">
        <f t="shared" si="13"/>
        <v>1.6000000000000015E-4</v>
      </c>
      <c r="AQ40" s="1">
        <v>42275</v>
      </c>
      <c r="AR40">
        <v>0.32400000000000001</v>
      </c>
      <c r="AS40">
        <f t="shared" si="14"/>
        <v>-7.0000000000000062E-5</v>
      </c>
      <c r="AT40" s="1">
        <v>42271</v>
      </c>
      <c r="AU40">
        <v>1.796</v>
      </c>
      <c r="AV40">
        <f t="shared" si="15"/>
        <v>1.2000000000000011E-4</v>
      </c>
      <c r="AW40" s="1">
        <v>42271</v>
      </c>
      <c r="AX40">
        <v>80.188000000000002</v>
      </c>
      <c r="AY40">
        <f t="shared" si="16"/>
        <v>-9.4254549048188307E-3</v>
      </c>
      <c r="AZ40" s="1">
        <v>42271</v>
      </c>
      <c r="BA40">
        <v>103.185</v>
      </c>
      <c r="BB40">
        <f t="shared" si="17"/>
        <v>-8.2308511668438555E-4</v>
      </c>
      <c r="BC40" s="1">
        <v>42271</v>
      </c>
      <c r="BD40">
        <v>84.92</v>
      </c>
      <c r="BE40">
        <f t="shared" si="18"/>
        <v>-1.7632537909955115E-3</v>
      </c>
      <c r="BF40" s="1">
        <v>42271</v>
      </c>
      <c r="BG40">
        <v>334.49700000000001</v>
      </c>
      <c r="BH40">
        <f t="shared" si="19"/>
        <v>-2.6952811708969016E-3</v>
      </c>
    </row>
    <row r="41" spans="1:60" x14ac:dyDescent="0.25">
      <c r="A41" s="1">
        <v>42272</v>
      </c>
      <c r="B41">
        <v>1932.24</v>
      </c>
      <c r="C41">
        <f t="shared" si="0"/>
        <v>-3.3629742722152134E-3</v>
      </c>
      <c r="D41" s="1">
        <v>42271</v>
      </c>
      <c r="E41">
        <v>4432.83</v>
      </c>
      <c r="F41">
        <f t="shared" si="1"/>
        <v>9.7549740206059887E-4</v>
      </c>
      <c r="G41" s="1">
        <v>42271</v>
      </c>
      <c r="H41">
        <v>9612.6200000000008</v>
      </c>
      <c r="I41">
        <f t="shared" si="2"/>
        <v>4.3842326443528368E-3</v>
      </c>
      <c r="J41" s="1">
        <v>42271</v>
      </c>
      <c r="K41">
        <v>3079.99</v>
      </c>
      <c r="L41">
        <f t="shared" si="3"/>
        <v>1.2808634450023337E-3</v>
      </c>
      <c r="M41" s="1">
        <v>42271</v>
      </c>
      <c r="N41">
        <v>129.83000000000001</v>
      </c>
      <c r="O41">
        <f t="shared" si="4"/>
        <v>-1.3224899293151737E-2</v>
      </c>
      <c r="P41" s="1">
        <v>42272</v>
      </c>
      <c r="Q41">
        <v>5961.49</v>
      </c>
      <c r="R41">
        <f t="shared" si="5"/>
        <v>-1.1728644748882688E-2</v>
      </c>
      <c r="S41" s="1">
        <v>42272</v>
      </c>
      <c r="T41">
        <v>32.47</v>
      </c>
      <c r="U41">
        <f t="shared" si="6"/>
        <v>-4.2931616068691003E-3</v>
      </c>
      <c r="V41" s="1">
        <v>42272</v>
      </c>
      <c r="W41">
        <v>2907.91</v>
      </c>
      <c r="X41">
        <f t="shared" si="7"/>
        <v>-6.3590886103631616E-3</v>
      </c>
      <c r="Y41" s="1">
        <v>42276</v>
      </c>
      <c r="Z41">
        <v>17645.11</v>
      </c>
      <c r="AA41">
        <f t="shared" si="8"/>
        <v>-1.3165172581766305E-2</v>
      </c>
      <c r="AB41" s="1">
        <v>42276</v>
      </c>
      <c r="AC41">
        <v>1438.67</v>
      </c>
      <c r="AD41">
        <f t="shared" si="9"/>
        <v>-1.0414015586630909E-2</v>
      </c>
      <c r="AE41" s="1">
        <v>42272</v>
      </c>
      <c r="AF41">
        <v>24.44</v>
      </c>
      <c r="AG41">
        <f t="shared" si="10"/>
        <v>2.6890756302521135E-2</v>
      </c>
      <c r="AH41" s="1">
        <v>42271</v>
      </c>
      <c r="AI41">
        <v>0.59699999999999998</v>
      </c>
      <c r="AJ41">
        <f t="shared" si="11"/>
        <v>7.0000000000000062E-5</v>
      </c>
      <c r="AK41" s="1">
        <v>42272</v>
      </c>
      <c r="AL41">
        <v>2.6560000000000001</v>
      </c>
      <c r="AM41">
        <f t="shared" si="12"/>
        <v>-9.9999999999997863E-5</v>
      </c>
      <c r="AN41" s="1">
        <v>42272</v>
      </c>
      <c r="AO41">
        <v>2.1265999999999998</v>
      </c>
      <c r="AP41">
        <f t="shared" si="13"/>
        <v>-2.3100000000000342E-4</v>
      </c>
      <c r="AQ41" s="1">
        <v>42276</v>
      </c>
      <c r="AR41">
        <v>0.35799999999999998</v>
      </c>
      <c r="AS41">
        <f t="shared" si="14"/>
        <v>3.3999999999999975E-4</v>
      </c>
      <c r="AT41" s="1">
        <v>42272</v>
      </c>
      <c r="AU41">
        <v>1.7549999999999999</v>
      </c>
      <c r="AV41">
        <f t="shared" si="15"/>
        <v>-4.1000000000000145E-4</v>
      </c>
      <c r="AW41" s="1">
        <v>42272</v>
      </c>
      <c r="AX41">
        <v>85.611999999999995</v>
      </c>
      <c r="AY41">
        <f t="shared" si="16"/>
        <v>6.7641043547662871E-2</v>
      </c>
      <c r="AZ41" s="1">
        <v>42272</v>
      </c>
      <c r="BA41">
        <v>102.8</v>
      </c>
      <c r="BB41">
        <f t="shared" si="17"/>
        <v>-3.7311624751660277E-3</v>
      </c>
      <c r="BC41" s="1">
        <v>42272</v>
      </c>
      <c r="BD41">
        <v>84.5</v>
      </c>
      <c r="BE41">
        <f t="shared" si="18"/>
        <v>-4.9458313707018142E-3</v>
      </c>
      <c r="BF41" s="1">
        <v>42272</v>
      </c>
      <c r="BG41">
        <v>352.66</v>
      </c>
      <c r="BH41">
        <f t="shared" si="19"/>
        <v>5.4299440652681552E-2</v>
      </c>
    </row>
    <row r="42" spans="1:60" x14ac:dyDescent="0.25">
      <c r="A42" s="1">
        <v>42275</v>
      </c>
      <c r="B42">
        <v>1931.34</v>
      </c>
      <c r="C42">
        <f t="shared" si="0"/>
        <v>-4.6578064836666488E-4</v>
      </c>
      <c r="D42" s="1">
        <v>42272</v>
      </c>
      <c r="E42">
        <v>4347.24</v>
      </c>
      <c r="F42">
        <f t="shared" si="1"/>
        <v>-1.9308207172393343E-2</v>
      </c>
      <c r="G42" s="1">
        <v>42272</v>
      </c>
      <c r="H42">
        <v>9427.64</v>
      </c>
      <c r="I42">
        <f t="shared" si="2"/>
        <v>-1.9243452877571454E-2</v>
      </c>
      <c r="J42" s="1">
        <v>42272</v>
      </c>
      <c r="K42">
        <v>3019.34</v>
      </c>
      <c r="L42">
        <f t="shared" si="3"/>
        <v>-1.9691622375397233E-2</v>
      </c>
      <c r="M42" s="1">
        <v>42272</v>
      </c>
      <c r="N42">
        <v>128.19</v>
      </c>
      <c r="O42">
        <f t="shared" si="4"/>
        <v>-1.2631903258106814E-2</v>
      </c>
      <c r="P42" s="1">
        <v>42275</v>
      </c>
      <c r="Q42">
        <v>6109.01</v>
      </c>
      <c r="R42">
        <f t="shared" si="5"/>
        <v>2.4745491479479131E-2</v>
      </c>
      <c r="S42" s="1">
        <v>42275</v>
      </c>
      <c r="T42">
        <v>32.4</v>
      </c>
      <c r="U42">
        <f t="shared" si="6"/>
        <v>-2.1558361564520956E-3</v>
      </c>
      <c r="V42" s="1">
        <v>42276</v>
      </c>
      <c r="W42">
        <v>2912.68</v>
      </c>
      <c r="X42">
        <f t="shared" si="7"/>
        <v>1.6403533809505877E-3</v>
      </c>
      <c r="Y42" s="1">
        <v>42277</v>
      </c>
      <c r="Z42">
        <v>16930.84</v>
      </c>
      <c r="AA42">
        <f t="shared" si="8"/>
        <v>-4.0479770315968611E-2</v>
      </c>
      <c r="AB42" s="1">
        <v>42277</v>
      </c>
      <c r="AC42">
        <v>1375.52</v>
      </c>
      <c r="AD42">
        <f t="shared" si="9"/>
        <v>-4.3894708306978059E-2</v>
      </c>
      <c r="AE42" s="1">
        <v>42275</v>
      </c>
      <c r="AF42">
        <v>25.09</v>
      </c>
      <c r="AG42">
        <f t="shared" si="10"/>
        <v>2.6595744680850908E-2</v>
      </c>
      <c r="AH42" s="1">
        <v>42272</v>
      </c>
      <c r="AI42">
        <v>0.60299999999999998</v>
      </c>
      <c r="AJ42">
        <f t="shared" si="11"/>
        <v>6.0000000000000056E-5</v>
      </c>
      <c r="AK42" s="1">
        <v>42275</v>
      </c>
      <c r="AL42">
        <v>2.6920000000000002</v>
      </c>
      <c r="AM42">
        <f t="shared" si="12"/>
        <v>3.6000000000000029E-4</v>
      </c>
      <c r="AN42" s="1">
        <v>42275</v>
      </c>
      <c r="AO42">
        <v>2.1623000000000001</v>
      </c>
      <c r="AP42">
        <f t="shared" si="13"/>
        <v>3.5700000000000288E-4</v>
      </c>
      <c r="AQ42" s="1">
        <v>42277</v>
      </c>
      <c r="AR42">
        <v>0.33200000000000002</v>
      </c>
      <c r="AS42">
        <f t="shared" si="14"/>
        <v>-2.5999999999999965E-4</v>
      </c>
      <c r="AT42" s="1">
        <v>42275</v>
      </c>
      <c r="AU42">
        <v>1.8399999999999999</v>
      </c>
      <c r="AV42">
        <f t="shared" si="15"/>
        <v>8.4999999999999963E-4</v>
      </c>
      <c r="AW42" s="1">
        <v>42275</v>
      </c>
      <c r="AX42">
        <v>84.55</v>
      </c>
      <c r="AY42">
        <f t="shared" si="16"/>
        <v>-1.240480306499081E-2</v>
      </c>
      <c r="AZ42" s="1">
        <v>42275</v>
      </c>
      <c r="BA42">
        <v>102.98</v>
      </c>
      <c r="BB42">
        <f t="shared" si="17"/>
        <v>1.7509727626459082E-3</v>
      </c>
      <c r="BC42" s="1">
        <v>42275</v>
      </c>
      <c r="BD42">
        <v>84.07</v>
      </c>
      <c r="BE42">
        <f t="shared" si="18"/>
        <v>-5.0887573964497612E-3</v>
      </c>
      <c r="BF42" s="1">
        <v>42275</v>
      </c>
      <c r="BG42">
        <v>347.42500000000001</v>
      </c>
      <c r="BH42">
        <f t="shared" si="19"/>
        <v>-1.4844325979697204E-2</v>
      </c>
    </row>
    <row r="43" spans="1:60" x14ac:dyDescent="0.25">
      <c r="A43" s="1">
        <v>42276</v>
      </c>
      <c r="B43">
        <v>1881.77</v>
      </c>
      <c r="C43">
        <f t="shared" si="0"/>
        <v>-2.5666117824929779E-2</v>
      </c>
      <c r="D43" s="1">
        <v>42275</v>
      </c>
      <c r="E43">
        <v>4480.66</v>
      </c>
      <c r="F43">
        <f t="shared" si="1"/>
        <v>3.069073711136272E-2</v>
      </c>
      <c r="G43" s="1">
        <v>42275</v>
      </c>
      <c r="H43">
        <v>9688.5300000000007</v>
      </c>
      <c r="I43">
        <f t="shared" si="2"/>
        <v>2.7672885260786595E-2</v>
      </c>
      <c r="J43" s="1">
        <v>42275</v>
      </c>
      <c r="K43">
        <v>3113.16</v>
      </c>
      <c r="L43">
        <f t="shared" si="3"/>
        <v>3.1073015957129524E-2</v>
      </c>
      <c r="M43" s="1">
        <v>42275</v>
      </c>
      <c r="N43">
        <v>131.84</v>
      </c>
      <c r="O43">
        <f t="shared" si="4"/>
        <v>2.8473359856463043E-2</v>
      </c>
      <c r="P43" s="1">
        <v>42276</v>
      </c>
      <c r="Q43">
        <v>5958.86</v>
      </c>
      <c r="R43">
        <f t="shared" si="5"/>
        <v>-2.4578450518169204E-2</v>
      </c>
      <c r="S43" s="1">
        <v>42276</v>
      </c>
      <c r="T43">
        <v>31.71</v>
      </c>
      <c r="U43">
        <f t="shared" si="6"/>
        <v>-2.1296296296296258E-2</v>
      </c>
      <c r="V43" s="1">
        <v>42277</v>
      </c>
      <c r="W43">
        <v>2828.95</v>
      </c>
      <c r="X43">
        <f t="shared" si="7"/>
        <v>-2.8746721232679184E-2</v>
      </c>
      <c r="Y43" s="1">
        <v>42278</v>
      </c>
      <c r="Z43">
        <v>17388.150000000001</v>
      </c>
      <c r="AA43">
        <f t="shared" si="8"/>
        <v>2.7010473195659523E-2</v>
      </c>
      <c r="AB43" s="1">
        <v>42278</v>
      </c>
      <c r="AC43">
        <v>1411.16</v>
      </c>
      <c r="AD43">
        <f t="shared" si="9"/>
        <v>2.5910201232988372E-2</v>
      </c>
      <c r="AE43" s="1">
        <v>42276</v>
      </c>
      <c r="AF43">
        <v>26.84</v>
      </c>
      <c r="AG43">
        <f t="shared" si="10"/>
        <v>6.9748903945795249E-2</v>
      </c>
      <c r="AH43" s="1">
        <v>42275</v>
      </c>
      <c r="AI43">
        <v>0.64900000000000002</v>
      </c>
      <c r="AJ43">
        <f t="shared" si="11"/>
        <v>4.6000000000000039E-4</v>
      </c>
      <c r="AK43" s="1">
        <v>42276</v>
      </c>
      <c r="AL43">
        <v>2.6859999999999999</v>
      </c>
      <c r="AM43">
        <f t="shared" si="12"/>
        <v>-6.0000000000002272E-5</v>
      </c>
      <c r="AN43" s="1">
        <v>42276</v>
      </c>
      <c r="AO43">
        <v>2.0949</v>
      </c>
      <c r="AP43">
        <f t="shared" si="13"/>
        <v>-6.7400000000000131E-4</v>
      </c>
      <c r="AQ43" s="1">
        <v>42278</v>
      </c>
      <c r="AR43">
        <v>0.35599999999999998</v>
      </c>
      <c r="AS43">
        <f t="shared" si="14"/>
        <v>2.3999999999999965E-4</v>
      </c>
      <c r="AT43" s="1">
        <v>42276</v>
      </c>
      <c r="AU43">
        <v>1.7709999999999999</v>
      </c>
      <c r="AV43">
        <f t="shared" si="15"/>
        <v>-6.8999999999999953E-4</v>
      </c>
      <c r="AW43" s="1">
        <v>42276</v>
      </c>
      <c r="AX43">
        <v>90.995999999999995</v>
      </c>
      <c r="AY43">
        <f t="shared" si="16"/>
        <v>7.6238911886457705E-2</v>
      </c>
      <c r="AZ43" s="1">
        <v>42276</v>
      </c>
      <c r="BA43">
        <v>101.7</v>
      </c>
      <c r="BB43">
        <f t="shared" si="17"/>
        <v>-1.2429597980190388E-2</v>
      </c>
      <c r="BC43" s="1">
        <v>42276</v>
      </c>
      <c r="BD43">
        <v>82.78</v>
      </c>
      <c r="BE43">
        <f t="shared" si="18"/>
        <v>-1.5344355893897821E-2</v>
      </c>
      <c r="BF43" s="1">
        <v>42276</v>
      </c>
      <c r="BG43">
        <v>374.25</v>
      </c>
      <c r="BH43">
        <f t="shared" si="19"/>
        <v>7.7210908829243641E-2</v>
      </c>
    </row>
    <row r="44" spans="1:60" x14ac:dyDescent="0.25">
      <c r="A44" s="1">
        <v>42277</v>
      </c>
      <c r="B44">
        <v>1884.09</v>
      </c>
      <c r="C44">
        <f t="shared" si="0"/>
        <v>1.2328818080848958E-3</v>
      </c>
      <c r="D44" s="1">
        <v>42276</v>
      </c>
      <c r="E44">
        <v>4357.05</v>
      </c>
      <c r="F44">
        <f t="shared" si="1"/>
        <v>-2.7587453634062786E-2</v>
      </c>
      <c r="G44" s="1">
        <v>42276</v>
      </c>
      <c r="H44">
        <v>9483.5499999999993</v>
      </c>
      <c r="I44">
        <f t="shared" si="2"/>
        <v>-2.1156976342128431E-2</v>
      </c>
      <c r="J44" s="1">
        <v>42276</v>
      </c>
      <c r="K44">
        <v>3039.44</v>
      </c>
      <c r="L44">
        <f t="shared" si="3"/>
        <v>-2.3680119235760411E-2</v>
      </c>
      <c r="M44" s="1">
        <v>42276</v>
      </c>
      <c r="N44">
        <v>128.04</v>
      </c>
      <c r="O44">
        <f t="shared" si="4"/>
        <v>-2.8822815533980695E-2</v>
      </c>
      <c r="P44" s="1">
        <v>42277</v>
      </c>
      <c r="Q44">
        <v>5909.24</v>
      </c>
      <c r="R44">
        <f t="shared" si="5"/>
        <v>-8.3270961224126694E-3</v>
      </c>
      <c r="S44" s="1">
        <v>42277</v>
      </c>
      <c r="T44">
        <v>31.86</v>
      </c>
      <c r="U44">
        <f t="shared" si="6"/>
        <v>4.7303689687794304E-3</v>
      </c>
      <c r="V44" s="1">
        <v>42279</v>
      </c>
      <c r="W44">
        <v>2873.61</v>
      </c>
      <c r="X44">
        <f t="shared" si="7"/>
        <v>1.5786776012301384E-2</v>
      </c>
      <c r="Y44" s="1">
        <v>42279</v>
      </c>
      <c r="Z44">
        <v>17722.419999999998</v>
      </c>
      <c r="AA44">
        <f t="shared" si="8"/>
        <v>1.9224011755131887E-2</v>
      </c>
      <c r="AB44" s="1">
        <v>42279</v>
      </c>
      <c r="AC44">
        <v>1442.74</v>
      </c>
      <c r="AD44">
        <f t="shared" si="9"/>
        <v>2.2378752232206089E-2</v>
      </c>
      <c r="AE44" s="1">
        <v>42277</v>
      </c>
      <c r="AF44">
        <v>26.89</v>
      </c>
      <c r="AG44">
        <f t="shared" si="10"/>
        <v>1.8628912071534387E-3</v>
      </c>
      <c r="AH44" s="1">
        <v>42276</v>
      </c>
      <c r="AI44">
        <v>0.58699999999999997</v>
      </c>
      <c r="AJ44">
        <f t="shared" si="11"/>
        <v>-6.2000000000000054E-4</v>
      </c>
      <c r="AK44" s="1">
        <v>42277</v>
      </c>
      <c r="AL44">
        <v>2.5840000000000001</v>
      </c>
      <c r="AM44">
        <f t="shared" si="12"/>
        <v>-1.0199999999999988E-3</v>
      </c>
      <c r="AN44" s="1">
        <v>42277</v>
      </c>
      <c r="AO44">
        <v>2.0508000000000002</v>
      </c>
      <c r="AP44">
        <f t="shared" si="13"/>
        <v>-4.4099999999999803E-4</v>
      </c>
      <c r="AQ44" s="1">
        <v>42279</v>
      </c>
      <c r="AR44">
        <v>0.32500000000000001</v>
      </c>
      <c r="AS44">
        <f t="shared" si="14"/>
        <v>-3.0999999999999973E-4</v>
      </c>
      <c r="AT44" s="1">
        <v>42277</v>
      </c>
      <c r="AU44">
        <v>1.756</v>
      </c>
      <c r="AV44">
        <f t="shared" si="15"/>
        <v>-1.4999999999999901E-4</v>
      </c>
      <c r="AW44" s="1">
        <v>42277</v>
      </c>
      <c r="AX44">
        <v>91.25</v>
      </c>
      <c r="AY44">
        <f t="shared" si="16"/>
        <v>2.7913314870984252E-3</v>
      </c>
      <c r="AZ44" s="1">
        <v>42277</v>
      </c>
      <c r="BA44">
        <v>100.78</v>
      </c>
      <c r="BB44">
        <f t="shared" si="17"/>
        <v>-9.0462143559488783E-3</v>
      </c>
      <c r="BC44" s="1">
        <v>42277</v>
      </c>
      <c r="BD44">
        <v>82.77</v>
      </c>
      <c r="BE44">
        <f t="shared" si="18"/>
        <v>-1.2080212611753627E-4</v>
      </c>
      <c r="BF44" s="1">
        <v>42277</v>
      </c>
      <c r="BG44">
        <v>380.625</v>
      </c>
      <c r="BH44">
        <f t="shared" si="19"/>
        <v>1.7034068136272618E-2</v>
      </c>
    </row>
    <row r="45" spans="1:60" x14ac:dyDescent="0.25">
      <c r="A45" s="1">
        <v>42278</v>
      </c>
      <c r="B45">
        <v>1920.03</v>
      </c>
      <c r="C45">
        <f t="shared" si="0"/>
        <v>1.9075521869974299E-2</v>
      </c>
      <c r="D45" s="1">
        <v>42277</v>
      </c>
      <c r="E45">
        <v>4343.7299999999996</v>
      </c>
      <c r="F45">
        <f t="shared" si="1"/>
        <v>-3.0571143319448879E-3</v>
      </c>
      <c r="G45" s="1">
        <v>42277</v>
      </c>
      <c r="H45">
        <v>9450.4</v>
      </c>
      <c r="I45">
        <f t="shared" si="2"/>
        <v>-3.4955264642458905E-3</v>
      </c>
      <c r="J45" s="1">
        <v>42277</v>
      </c>
      <c r="K45">
        <v>3029.86</v>
      </c>
      <c r="L45">
        <f t="shared" si="3"/>
        <v>-3.151896401968779E-3</v>
      </c>
      <c r="M45" s="1">
        <v>42277</v>
      </c>
      <c r="N45">
        <v>128.63</v>
      </c>
      <c r="O45">
        <f t="shared" si="4"/>
        <v>4.6079350203060976E-3</v>
      </c>
      <c r="P45" s="1">
        <v>42278</v>
      </c>
      <c r="Q45">
        <v>6061.61</v>
      </c>
      <c r="R45">
        <f t="shared" si="5"/>
        <v>2.5785041731254843E-2</v>
      </c>
      <c r="S45" s="1">
        <v>42278</v>
      </c>
      <c r="T45">
        <v>32.78</v>
      </c>
      <c r="U45">
        <f t="shared" si="6"/>
        <v>2.8876333961079803E-2</v>
      </c>
      <c r="V45" s="1">
        <v>42282</v>
      </c>
      <c r="W45">
        <v>2962.68</v>
      </c>
      <c r="X45">
        <f t="shared" si="7"/>
        <v>3.0995855387474291E-2</v>
      </c>
      <c r="Y45" s="1">
        <v>42282</v>
      </c>
      <c r="Z45">
        <v>17725.13</v>
      </c>
      <c r="AA45">
        <f t="shared" si="8"/>
        <v>1.5291365400460499E-4</v>
      </c>
      <c r="AB45" s="1">
        <v>42282</v>
      </c>
      <c r="AC45">
        <v>1444.92</v>
      </c>
      <c r="AD45">
        <f t="shared" si="9"/>
        <v>1.511013765474134E-3</v>
      </c>
      <c r="AE45" s="1">
        <v>42278</v>
      </c>
      <c r="AF45">
        <v>25.63</v>
      </c>
      <c r="AG45">
        <f t="shared" si="10"/>
        <v>-4.6857567869096339E-2</v>
      </c>
      <c r="AH45" s="1">
        <v>42277</v>
      </c>
      <c r="AI45">
        <v>0.58299999999999996</v>
      </c>
      <c r="AJ45">
        <f t="shared" si="11"/>
        <v>-4.0000000000000037E-5</v>
      </c>
      <c r="AK45" s="1">
        <v>42278</v>
      </c>
      <c r="AL45">
        <v>2.605</v>
      </c>
      <c r="AM45">
        <f t="shared" si="12"/>
        <v>2.0999999999999909E-4</v>
      </c>
      <c r="AN45" s="1">
        <v>42278</v>
      </c>
      <c r="AO45">
        <v>2.0367999999999999</v>
      </c>
      <c r="AP45">
        <f t="shared" si="13"/>
        <v>-1.4000000000000235E-4</v>
      </c>
      <c r="AQ45" s="1">
        <v>42282</v>
      </c>
      <c r="AR45">
        <v>0.317</v>
      </c>
      <c r="AS45">
        <f t="shared" si="14"/>
        <v>-8.0000000000000074E-5</v>
      </c>
      <c r="AT45" s="1">
        <v>42278</v>
      </c>
      <c r="AU45">
        <v>1.762</v>
      </c>
      <c r="AV45">
        <f t="shared" si="15"/>
        <v>6.0000000000000056E-5</v>
      </c>
      <c r="AW45" s="1">
        <v>42278</v>
      </c>
      <c r="AX45">
        <v>90.570999999999998</v>
      </c>
      <c r="AY45">
        <f t="shared" si="16"/>
        <v>-7.4410958904109759E-3</v>
      </c>
      <c r="AZ45" s="1">
        <v>42278</v>
      </c>
      <c r="BA45">
        <v>101.89</v>
      </c>
      <c r="BB45">
        <f t="shared" si="17"/>
        <v>1.1014090097241525E-2</v>
      </c>
      <c r="BC45" s="1">
        <v>42278</v>
      </c>
      <c r="BD45">
        <v>83.29</v>
      </c>
      <c r="BE45">
        <f t="shared" si="18"/>
        <v>6.2824694937779757E-3</v>
      </c>
      <c r="BF45" s="1">
        <v>42278</v>
      </c>
      <c r="BG45">
        <v>372.93299999999999</v>
      </c>
      <c r="BH45">
        <f t="shared" si="19"/>
        <v>-2.020886699507396E-2</v>
      </c>
    </row>
    <row r="46" spans="1:60" x14ac:dyDescent="0.25">
      <c r="A46" s="1">
        <v>42279</v>
      </c>
      <c r="B46">
        <v>1923.82</v>
      </c>
      <c r="C46">
        <f t="shared" si="0"/>
        <v>1.9739274907162319E-3</v>
      </c>
      <c r="D46" s="1">
        <v>42278</v>
      </c>
      <c r="E46">
        <v>4455.29</v>
      </c>
      <c r="F46">
        <f t="shared" si="1"/>
        <v>2.5682995950484955E-2</v>
      </c>
      <c r="G46" s="1">
        <v>42278</v>
      </c>
      <c r="H46">
        <v>9660.44</v>
      </c>
      <c r="I46">
        <f t="shared" si="2"/>
        <v>2.22255142639467E-2</v>
      </c>
      <c r="J46" s="1">
        <v>42278</v>
      </c>
      <c r="K46">
        <v>3100.67</v>
      </c>
      <c r="L46">
        <f t="shared" si="3"/>
        <v>2.3370716798795987E-2</v>
      </c>
      <c r="M46" s="1">
        <v>42278</v>
      </c>
      <c r="N46">
        <v>131.34</v>
      </c>
      <c r="O46">
        <f t="shared" si="4"/>
        <v>2.1068180051309948E-2</v>
      </c>
      <c r="P46" s="1">
        <v>42279</v>
      </c>
      <c r="Q46">
        <v>6072.47</v>
      </c>
      <c r="R46">
        <f t="shared" si="5"/>
        <v>1.7916032209266408E-3</v>
      </c>
      <c r="S46" s="1">
        <v>42279</v>
      </c>
      <c r="T46">
        <v>32.96</v>
      </c>
      <c r="U46">
        <f t="shared" si="6"/>
        <v>5.4911531421597548E-3</v>
      </c>
      <c r="V46" s="1">
        <v>42283</v>
      </c>
      <c r="W46">
        <v>3007.15</v>
      </c>
      <c r="X46">
        <f t="shared" si="7"/>
        <v>1.5010058460583009E-2</v>
      </c>
      <c r="Y46" s="1">
        <v>42283</v>
      </c>
      <c r="Z46">
        <v>18005.490000000002</v>
      </c>
      <c r="AA46">
        <f t="shared" si="8"/>
        <v>1.5817091327397836E-2</v>
      </c>
      <c r="AB46" s="1">
        <v>42283</v>
      </c>
      <c r="AC46">
        <v>1463.92</v>
      </c>
      <c r="AD46">
        <f t="shared" si="9"/>
        <v>1.3149516928272931E-2</v>
      </c>
      <c r="AE46" s="1">
        <v>42279</v>
      </c>
      <c r="AF46">
        <v>25.34</v>
      </c>
      <c r="AG46">
        <f t="shared" si="10"/>
        <v>-1.1314865392118567E-2</v>
      </c>
      <c r="AH46" s="1">
        <v>42278</v>
      </c>
      <c r="AI46">
        <v>0.58699999999999997</v>
      </c>
      <c r="AJ46">
        <f t="shared" si="11"/>
        <v>4.0000000000000037E-5</v>
      </c>
      <c r="AK46" s="1">
        <v>42279</v>
      </c>
      <c r="AL46">
        <v>2.6189999999999998</v>
      </c>
      <c r="AM46">
        <f t="shared" si="12"/>
        <v>1.399999999999979E-4</v>
      </c>
      <c r="AN46" s="1">
        <v>42279</v>
      </c>
      <c r="AO46">
        <v>2.0367999999999999</v>
      </c>
      <c r="AP46">
        <f t="shared" si="13"/>
        <v>0</v>
      </c>
      <c r="AQ46" s="1">
        <v>42283</v>
      </c>
      <c r="AR46">
        <v>0.313</v>
      </c>
      <c r="AS46">
        <f t="shared" si="14"/>
        <v>-4.0000000000000037E-5</v>
      </c>
      <c r="AT46" s="1">
        <v>42279</v>
      </c>
      <c r="AU46">
        <v>1.742</v>
      </c>
      <c r="AV46">
        <f t="shared" si="15"/>
        <v>-2.0000000000000017E-4</v>
      </c>
      <c r="AW46" s="1">
        <v>42279</v>
      </c>
      <c r="AX46">
        <v>94.001000000000005</v>
      </c>
      <c r="AY46">
        <f t="shared" si="16"/>
        <v>3.7870841660134102E-2</v>
      </c>
      <c r="AZ46" s="1">
        <v>42279</v>
      </c>
      <c r="BA46">
        <v>102</v>
      </c>
      <c r="BB46">
        <f t="shared" si="17"/>
        <v>1.0795956423594877E-3</v>
      </c>
      <c r="BC46" s="1">
        <v>42279</v>
      </c>
      <c r="BD46">
        <v>82.36</v>
      </c>
      <c r="BE46">
        <f t="shared" si="18"/>
        <v>-1.1165806219234131E-2</v>
      </c>
      <c r="BF46" s="1">
        <v>42279</v>
      </c>
      <c r="BG46">
        <v>383.5</v>
      </c>
      <c r="BH46">
        <f t="shared" si="19"/>
        <v>2.8334848350776154E-2</v>
      </c>
    </row>
    <row r="47" spans="1:60" x14ac:dyDescent="0.25">
      <c r="A47" s="1">
        <v>42282</v>
      </c>
      <c r="B47">
        <v>1951.36</v>
      </c>
      <c r="C47">
        <f t="shared" si="0"/>
        <v>1.4315268580220586E-2</v>
      </c>
      <c r="D47" s="1">
        <v>42279</v>
      </c>
      <c r="E47">
        <v>4426.54</v>
      </c>
      <c r="F47">
        <f t="shared" si="1"/>
        <v>-6.4530030592845344E-3</v>
      </c>
      <c r="G47" s="1">
        <v>42279</v>
      </c>
      <c r="H47">
        <v>9509.25</v>
      </c>
      <c r="I47">
        <f t="shared" si="2"/>
        <v>-1.5650425860519901E-2</v>
      </c>
      <c r="J47" s="1">
        <v>42279</v>
      </c>
      <c r="K47">
        <v>3069.05</v>
      </c>
      <c r="L47">
        <f t="shared" si="3"/>
        <v>-1.0197795960227962E-2</v>
      </c>
      <c r="M47" s="1">
        <v>42279</v>
      </c>
      <c r="N47">
        <v>130.82</v>
      </c>
      <c r="O47">
        <f t="shared" si="4"/>
        <v>-3.9591898888382548E-3</v>
      </c>
      <c r="P47" s="1">
        <v>42282</v>
      </c>
      <c r="Q47">
        <v>6129.98</v>
      </c>
      <c r="R47">
        <f t="shared" si="5"/>
        <v>9.4706108058169036E-3</v>
      </c>
      <c r="S47" s="1">
        <v>42282</v>
      </c>
      <c r="T47">
        <v>33.840000000000003</v>
      </c>
      <c r="U47">
        <f t="shared" si="6"/>
        <v>2.6699029126213691E-2</v>
      </c>
      <c r="V47" s="1">
        <v>42284</v>
      </c>
      <c r="W47">
        <v>3005.3</v>
      </c>
      <c r="X47">
        <f t="shared" si="7"/>
        <v>-6.1520043895380017E-4</v>
      </c>
      <c r="Y47" s="1">
        <v>42284</v>
      </c>
      <c r="Z47">
        <v>18186.099999999999</v>
      </c>
      <c r="AA47">
        <f t="shared" si="8"/>
        <v>1.0030829485895509E-2</v>
      </c>
      <c r="AB47" s="1">
        <v>42284</v>
      </c>
      <c r="AC47">
        <v>1475.84</v>
      </c>
      <c r="AD47">
        <f t="shared" si="9"/>
        <v>8.1425214492594211E-3</v>
      </c>
      <c r="AE47" s="1">
        <v>42282</v>
      </c>
      <c r="AF47">
        <v>24.03</v>
      </c>
      <c r="AG47">
        <f t="shared" si="10"/>
        <v>-5.1696921862667722E-2</v>
      </c>
      <c r="AH47" s="1">
        <v>42279</v>
      </c>
      <c r="AI47">
        <v>0.53600000000000003</v>
      </c>
      <c r="AJ47">
        <f t="shared" si="11"/>
        <v>-5.0999999999999939E-4</v>
      </c>
      <c r="AK47" s="1">
        <v>42283</v>
      </c>
      <c r="AL47">
        <v>2.6189999999999998</v>
      </c>
      <c r="AM47">
        <f t="shared" si="12"/>
        <v>0</v>
      </c>
      <c r="AN47" s="1">
        <v>42282</v>
      </c>
      <c r="AO47">
        <v>1.9929000000000001</v>
      </c>
      <c r="AP47">
        <f t="shared" si="13"/>
        <v>-4.3899999999999826E-4</v>
      </c>
      <c r="AQ47" s="1">
        <v>42284</v>
      </c>
      <c r="AR47">
        <v>0.32900000000000001</v>
      </c>
      <c r="AS47">
        <f t="shared" si="14"/>
        <v>1.6000000000000015E-4</v>
      </c>
      <c r="AT47" s="1">
        <v>42282</v>
      </c>
      <c r="AU47">
        <v>1.7010000000000001</v>
      </c>
      <c r="AV47">
        <f t="shared" si="15"/>
        <v>-4.0999999999999923E-4</v>
      </c>
      <c r="AW47" s="1">
        <v>42282</v>
      </c>
      <c r="AX47">
        <v>91.238</v>
      </c>
      <c r="AY47">
        <f t="shared" si="16"/>
        <v>-2.9393304326549741E-2</v>
      </c>
      <c r="AZ47" s="1">
        <v>42282</v>
      </c>
      <c r="BA47">
        <v>101.98</v>
      </c>
      <c r="BB47">
        <f t="shared" si="17"/>
        <v>-1.9607843137248171E-4</v>
      </c>
      <c r="BC47" s="1">
        <v>42282</v>
      </c>
      <c r="BD47">
        <v>82.44</v>
      </c>
      <c r="BE47">
        <f t="shared" si="18"/>
        <v>9.7134531325893114E-4</v>
      </c>
      <c r="BF47" s="1">
        <v>42282</v>
      </c>
      <c r="BG47">
        <v>370</v>
      </c>
      <c r="BH47">
        <f t="shared" si="19"/>
        <v>-3.5202086049543668E-2</v>
      </c>
    </row>
    <row r="48" spans="1:60" x14ac:dyDescent="0.25">
      <c r="A48" s="1">
        <v>42283</v>
      </c>
      <c r="B48">
        <v>1987.05</v>
      </c>
      <c r="C48">
        <f t="shared" si="0"/>
        <v>1.8289808133814311E-2</v>
      </c>
      <c r="D48" s="1">
        <v>42282</v>
      </c>
      <c r="E48">
        <v>4458.88</v>
      </c>
      <c r="F48">
        <f t="shared" si="1"/>
        <v>7.3059319468478101E-3</v>
      </c>
      <c r="G48" s="1">
        <v>42282</v>
      </c>
      <c r="H48">
        <v>9553.07</v>
      </c>
      <c r="I48">
        <f t="shared" si="2"/>
        <v>4.608144701211847E-3</v>
      </c>
      <c r="J48" s="1">
        <v>42282</v>
      </c>
      <c r="K48">
        <v>3088.18</v>
      </c>
      <c r="L48">
        <f t="shared" si="3"/>
        <v>6.2331991984490021E-3</v>
      </c>
      <c r="M48" s="1">
        <v>42282</v>
      </c>
      <c r="N48">
        <v>131.38999999999999</v>
      </c>
      <c r="O48">
        <f t="shared" si="4"/>
        <v>4.3571319370125927E-3</v>
      </c>
      <c r="P48" s="1">
        <v>42283</v>
      </c>
      <c r="Q48">
        <v>6298.92</v>
      </c>
      <c r="R48">
        <f t="shared" si="5"/>
        <v>2.7559633147253404E-2</v>
      </c>
      <c r="S48" s="1">
        <v>42283</v>
      </c>
      <c r="T48">
        <v>34.57</v>
      </c>
      <c r="U48">
        <f t="shared" si="6"/>
        <v>2.1572104018912519E-2</v>
      </c>
      <c r="V48" s="1">
        <v>42285</v>
      </c>
      <c r="W48">
        <v>3098.3</v>
      </c>
      <c r="X48">
        <f t="shared" si="7"/>
        <v>3.0945329917146269E-2</v>
      </c>
      <c r="Y48" s="1">
        <v>42285</v>
      </c>
      <c r="Z48">
        <v>18322.98</v>
      </c>
      <c r="AA48">
        <f t="shared" si="8"/>
        <v>7.5266274792287202E-3</v>
      </c>
      <c r="AB48" s="1">
        <v>42285</v>
      </c>
      <c r="AC48">
        <v>1493.17</v>
      </c>
      <c r="AD48">
        <f t="shared" si="9"/>
        <v>1.174246530789258E-2</v>
      </c>
      <c r="AE48" s="1">
        <v>42283</v>
      </c>
      <c r="AF48">
        <v>22.64</v>
      </c>
      <c r="AG48">
        <f t="shared" si="10"/>
        <v>-5.7844361215147799E-2</v>
      </c>
      <c r="AH48" s="1">
        <v>42282</v>
      </c>
      <c r="AI48">
        <v>0.51</v>
      </c>
      <c r="AJ48">
        <f t="shared" si="11"/>
        <v>-2.6000000000000025E-4</v>
      </c>
      <c r="AK48" s="1">
        <v>42284</v>
      </c>
      <c r="AL48">
        <v>2.6029999999999998</v>
      </c>
      <c r="AM48">
        <f t="shared" si="12"/>
        <v>-1.6000000000000015E-4</v>
      </c>
      <c r="AN48" s="1">
        <v>42283</v>
      </c>
      <c r="AO48">
        <v>2.0562</v>
      </c>
      <c r="AP48">
        <f t="shared" si="13"/>
        <v>6.3299999999999912E-4</v>
      </c>
      <c r="AQ48" s="1">
        <v>42285</v>
      </c>
      <c r="AR48">
        <v>0.34100000000000003</v>
      </c>
      <c r="AS48">
        <f t="shared" si="14"/>
        <v>1.2000000000000011E-4</v>
      </c>
      <c r="AT48" s="1">
        <v>42283</v>
      </c>
      <c r="AU48">
        <v>1.7850000000000001</v>
      </c>
      <c r="AV48">
        <f t="shared" si="15"/>
        <v>8.4000000000000079E-4</v>
      </c>
      <c r="AW48" s="1">
        <v>42283</v>
      </c>
      <c r="AX48">
        <v>86.93</v>
      </c>
      <c r="AY48">
        <f t="shared" si="16"/>
        <v>-4.7217168285144218E-2</v>
      </c>
      <c r="AZ48" s="1">
        <v>42283</v>
      </c>
      <c r="BA48">
        <v>102.505</v>
      </c>
      <c r="BB48">
        <f t="shared" si="17"/>
        <v>5.1480682486761964E-3</v>
      </c>
      <c r="BC48" s="1">
        <v>42283</v>
      </c>
      <c r="BD48">
        <v>83.43</v>
      </c>
      <c r="BE48">
        <f t="shared" si="18"/>
        <v>1.2008733624454315E-2</v>
      </c>
      <c r="BF48" s="1">
        <v>42283</v>
      </c>
      <c r="BG48">
        <v>349.6</v>
      </c>
      <c r="BH48">
        <f t="shared" si="19"/>
        <v>-5.5135135135135127E-2</v>
      </c>
    </row>
    <row r="49" spans="1:60" x14ac:dyDescent="0.25">
      <c r="A49" s="1">
        <v>42284</v>
      </c>
      <c r="B49">
        <v>1979.92</v>
      </c>
      <c r="C49">
        <f t="shared" si="0"/>
        <v>-3.5882338139452408E-3</v>
      </c>
      <c r="D49" s="1">
        <v>42283</v>
      </c>
      <c r="E49">
        <v>4616.8999999999996</v>
      </c>
      <c r="F49">
        <f t="shared" si="1"/>
        <v>3.5439392852016471E-2</v>
      </c>
      <c r="G49" s="1">
        <v>42283</v>
      </c>
      <c r="H49">
        <v>9814.7900000000009</v>
      </c>
      <c r="I49">
        <f t="shared" si="2"/>
        <v>2.7396428582644239E-2</v>
      </c>
      <c r="J49" s="1">
        <v>42283</v>
      </c>
      <c r="K49">
        <v>3190.39</v>
      </c>
      <c r="L49">
        <f t="shared" si="3"/>
        <v>3.3097164025412962E-2</v>
      </c>
      <c r="M49" s="1">
        <v>42283</v>
      </c>
      <c r="N49">
        <v>136.09</v>
      </c>
      <c r="O49">
        <f t="shared" si="4"/>
        <v>3.577136768399436E-2</v>
      </c>
      <c r="P49" s="1">
        <v>42284</v>
      </c>
      <c r="Q49">
        <v>6326.16</v>
      </c>
      <c r="R49">
        <f t="shared" si="5"/>
        <v>4.3245508753881889E-3</v>
      </c>
      <c r="S49" s="1">
        <v>42284</v>
      </c>
      <c r="T49">
        <v>34.51</v>
      </c>
      <c r="U49">
        <f t="shared" si="6"/>
        <v>-1.7356089094591187E-3</v>
      </c>
      <c r="V49" s="1">
        <v>42286</v>
      </c>
      <c r="W49">
        <v>3073.91</v>
      </c>
      <c r="X49">
        <f t="shared" si="7"/>
        <v>-7.8720588709938477E-3</v>
      </c>
      <c r="Y49" s="1">
        <v>42286</v>
      </c>
      <c r="Z49">
        <v>18141.169999999998</v>
      </c>
      <c r="AA49">
        <f t="shared" si="8"/>
        <v>-9.9225126043908096E-3</v>
      </c>
      <c r="AB49" s="1">
        <v>42286</v>
      </c>
      <c r="AC49">
        <v>1481.4</v>
      </c>
      <c r="AD49">
        <f t="shared" si="9"/>
        <v>-7.8825585834164658E-3</v>
      </c>
      <c r="AE49" s="1">
        <v>42284</v>
      </c>
      <c r="AF49">
        <v>22.9</v>
      </c>
      <c r="AG49">
        <f t="shared" si="10"/>
        <v>1.1484098939929188E-2</v>
      </c>
      <c r="AH49" s="1">
        <v>42283</v>
      </c>
      <c r="AI49">
        <v>0.56599999999999995</v>
      </c>
      <c r="AJ49">
        <f t="shared" si="11"/>
        <v>5.5999999999999941E-4</v>
      </c>
      <c r="AK49" s="1">
        <v>42285</v>
      </c>
      <c r="AL49">
        <v>2.6310000000000002</v>
      </c>
      <c r="AM49">
        <f t="shared" si="12"/>
        <v>2.8000000000000469E-4</v>
      </c>
      <c r="AN49" s="1">
        <v>42284</v>
      </c>
      <c r="AO49">
        <v>2.0314999999999999</v>
      </c>
      <c r="AP49">
        <f t="shared" si="13"/>
        <v>-2.4700000000000167E-4</v>
      </c>
      <c r="AQ49" s="1">
        <v>42286</v>
      </c>
      <c r="AR49">
        <v>0.33300000000000002</v>
      </c>
      <c r="AS49">
        <f t="shared" si="14"/>
        <v>-8.0000000000000074E-5</v>
      </c>
      <c r="AT49" s="1">
        <v>42284</v>
      </c>
      <c r="AU49">
        <v>1.798</v>
      </c>
      <c r="AV49">
        <f t="shared" si="15"/>
        <v>1.2999999999999901E-4</v>
      </c>
      <c r="AW49" s="1">
        <v>42284</v>
      </c>
      <c r="AX49">
        <v>85.122</v>
      </c>
      <c r="AY49">
        <f t="shared" si="16"/>
        <v>-2.0798343494765947E-2</v>
      </c>
      <c r="AZ49" s="1">
        <v>42284</v>
      </c>
      <c r="BA49">
        <v>103.09</v>
      </c>
      <c r="BB49">
        <f t="shared" si="17"/>
        <v>5.7070386810400553E-3</v>
      </c>
      <c r="BC49" s="1">
        <v>42284</v>
      </c>
      <c r="BD49">
        <v>83.89</v>
      </c>
      <c r="BE49">
        <f t="shared" si="18"/>
        <v>5.5136042191057388E-3</v>
      </c>
      <c r="BF49" s="1">
        <v>42284</v>
      </c>
      <c r="BG49">
        <v>344.39100000000002</v>
      </c>
      <c r="BH49">
        <f t="shared" si="19"/>
        <v>-1.4899885583524064E-2</v>
      </c>
    </row>
    <row r="50" spans="1:60" x14ac:dyDescent="0.25">
      <c r="A50" s="1">
        <v>42285</v>
      </c>
      <c r="B50">
        <v>1995.83</v>
      </c>
      <c r="C50">
        <f t="shared" si="0"/>
        <v>8.0356782092205759E-3</v>
      </c>
      <c r="D50" s="1">
        <v>42284</v>
      </c>
      <c r="E50">
        <v>4660.6400000000003</v>
      </c>
      <c r="F50">
        <f t="shared" si="1"/>
        <v>9.4738894063117751E-3</v>
      </c>
      <c r="G50" s="1">
        <v>42284</v>
      </c>
      <c r="H50">
        <v>9902.83</v>
      </c>
      <c r="I50">
        <f t="shared" si="2"/>
        <v>8.9701358867586567E-3</v>
      </c>
      <c r="J50" s="1">
        <v>42284</v>
      </c>
      <c r="K50">
        <v>3220.09</v>
      </c>
      <c r="L50">
        <f t="shared" si="3"/>
        <v>9.3092067114053378E-3</v>
      </c>
      <c r="M50" s="1">
        <v>42284</v>
      </c>
      <c r="N50">
        <v>137.57</v>
      </c>
      <c r="O50">
        <f t="shared" si="4"/>
        <v>1.0875156146667564E-2</v>
      </c>
      <c r="P50" s="1">
        <v>42285</v>
      </c>
      <c r="Q50">
        <v>6336.35</v>
      </c>
      <c r="R50">
        <f t="shared" si="5"/>
        <v>1.6107717794049403E-3</v>
      </c>
      <c r="S50" s="1">
        <v>42285</v>
      </c>
      <c r="T50">
        <v>35.43</v>
      </c>
      <c r="U50">
        <f t="shared" si="6"/>
        <v>2.6658939437844253E-2</v>
      </c>
      <c r="V50" s="1">
        <v>42289</v>
      </c>
      <c r="W50">
        <v>3091.74</v>
      </c>
      <c r="X50">
        <f t="shared" si="7"/>
        <v>5.8004300711471668E-3</v>
      </c>
      <c r="Y50" s="1">
        <v>42290</v>
      </c>
      <c r="Z50">
        <v>18438.669999999998</v>
      </c>
      <c r="AA50">
        <f t="shared" si="8"/>
        <v>1.6399162788287569E-2</v>
      </c>
      <c r="AB50" s="1">
        <v>42290</v>
      </c>
      <c r="AC50">
        <v>1515.13</v>
      </c>
      <c r="AD50">
        <f t="shared" si="9"/>
        <v>2.276900229512635E-2</v>
      </c>
      <c r="AE50" s="1">
        <v>42285</v>
      </c>
      <c r="AF50">
        <v>22.34</v>
      </c>
      <c r="AG50">
        <f t="shared" si="10"/>
        <v>-2.4454148471615644E-2</v>
      </c>
      <c r="AH50" s="1">
        <v>42284</v>
      </c>
      <c r="AI50">
        <v>0.59599999999999997</v>
      </c>
      <c r="AJ50">
        <f t="shared" si="11"/>
        <v>3.0000000000000024E-4</v>
      </c>
      <c r="AK50" s="1">
        <v>42286</v>
      </c>
      <c r="AL50">
        <v>2.6219999999999999</v>
      </c>
      <c r="AM50">
        <f t="shared" si="12"/>
        <v>-9.0000000000003407E-5</v>
      </c>
      <c r="AN50" s="1">
        <v>42285</v>
      </c>
      <c r="AO50">
        <v>2.0668000000000002</v>
      </c>
      <c r="AP50">
        <f t="shared" si="13"/>
        <v>3.5300000000000332E-4</v>
      </c>
      <c r="AQ50" s="1">
        <v>42290</v>
      </c>
      <c r="AR50">
        <v>0.32</v>
      </c>
      <c r="AS50">
        <f t="shared" si="14"/>
        <v>-1.3000000000000012E-4</v>
      </c>
      <c r="AT50" s="1">
        <v>42285</v>
      </c>
      <c r="AU50">
        <v>1.8260000000000001</v>
      </c>
      <c r="AV50">
        <f t="shared" si="15"/>
        <v>2.8000000000000025E-4</v>
      </c>
      <c r="AW50" s="1">
        <v>42285</v>
      </c>
      <c r="AX50">
        <v>83.454999999999998</v>
      </c>
      <c r="AY50">
        <f t="shared" si="16"/>
        <v>-1.9583656399050797E-2</v>
      </c>
      <c r="AZ50" s="1">
        <v>42285</v>
      </c>
      <c r="BA50">
        <v>103.51</v>
      </c>
      <c r="BB50">
        <f t="shared" si="17"/>
        <v>4.0741100009700215E-3</v>
      </c>
      <c r="BC50" s="1">
        <v>42285</v>
      </c>
      <c r="BD50">
        <v>84.75</v>
      </c>
      <c r="BE50">
        <f t="shared" si="18"/>
        <v>1.0251519847419122E-2</v>
      </c>
      <c r="BF50" s="1">
        <v>42285</v>
      </c>
      <c r="BG50">
        <v>342.06299999999999</v>
      </c>
      <c r="BH50">
        <f t="shared" si="19"/>
        <v>-6.7597585302752172E-3</v>
      </c>
    </row>
    <row r="51" spans="1:60" x14ac:dyDescent="0.25">
      <c r="A51" s="1">
        <v>42286</v>
      </c>
      <c r="B51">
        <v>2013.43</v>
      </c>
      <c r="C51">
        <f t="shared" si="0"/>
        <v>8.818386335509576E-3</v>
      </c>
      <c r="D51" s="1">
        <v>42285</v>
      </c>
      <c r="E51">
        <v>4667.34</v>
      </c>
      <c r="F51">
        <f t="shared" si="1"/>
        <v>1.4375708057261516E-3</v>
      </c>
      <c r="G51" s="1">
        <v>42285</v>
      </c>
      <c r="H51">
        <v>9970.4</v>
      </c>
      <c r="I51">
        <f t="shared" si="2"/>
        <v>6.8233020257846277E-3</v>
      </c>
      <c r="J51" s="1">
        <v>42285</v>
      </c>
      <c r="K51">
        <v>3226.4</v>
      </c>
      <c r="L51">
        <f t="shared" si="3"/>
        <v>1.9595725585308532E-3</v>
      </c>
      <c r="M51" s="1">
        <v>42285</v>
      </c>
      <c r="N51">
        <v>138.47</v>
      </c>
      <c r="O51">
        <f t="shared" si="4"/>
        <v>6.542124009595085E-3</v>
      </c>
      <c r="P51" s="1">
        <v>42286</v>
      </c>
      <c r="Q51">
        <v>6374.82</v>
      </c>
      <c r="R51">
        <f t="shared" si="5"/>
        <v>6.0713186613743364E-3</v>
      </c>
      <c r="S51" s="1">
        <v>42286</v>
      </c>
      <c r="T51">
        <v>35.81</v>
      </c>
      <c r="U51">
        <f t="shared" si="6"/>
        <v>1.0725373976855801E-2</v>
      </c>
      <c r="V51" s="1">
        <v>42290</v>
      </c>
      <c r="W51">
        <v>3130.5</v>
      </c>
      <c r="X51">
        <f t="shared" si="7"/>
        <v>1.2536629858914461E-2</v>
      </c>
      <c r="Y51" s="1">
        <v>42291</v>
      </c>
      <c r="Z51">
        <v>18234.740000000002</v>
      </c>
      <c r="AA51">
        <f t="shared" si="8"/>
        <v>-1.1059908333952317E-2</v>
      </c>
      <c r="AB51" s="1">
        <v>42291</v>
      </c>
      <c r="AC51">
        <v>1503.13</v>
      </c>
      <c r="AD51">
        <f t="shared" si="9"/>
        <v>-7.9201124655969846E-3</v>
      </c>
      <c r="AE51" s="1">
        <v>42286</v>
      </c>
      <c r="AF51">
        <v>21.28</v>
      </c>
      <c r="AG51">
        <f t="shared" si="10"/>
        <v>-4.7448522829006246E-2</v>
      </c>
      <c r="AH51" s="1">
        <v>42285</v>
      </c>
      <c r="AI51">
        <v>0.59299999999999997</v>
      </c>
      <c r="AJ51">
        <f t="shared" si="11"/>
        <v>-3.0000000000000028E-5</v>
      </c>
      <c r="AK51" s="1">
        <v>42289</v>
      </c>
      <c r="AL51">
        <v>2.7080000000000002</v>
      </c>
      <c r="AM51">
        <f t="shared" si="12"/>
        <v>8.6000000000000301E-4</v>
      </c>
      <c r="AN51" s="1">
        <v>42286</v>
      </c>
      <c r="AO51">
        <v>2.1040000000000001</v>
      </c>
      <c r="AP51">
        <f t="shared" si="13"/>
        <v>3.7199999999999901E-4</v>
      </c>
      <c r="AQ51" s="1">
        <v>42291</v>
      </c>
      <c r="AR51">
        <v>0.315</v>
      </c>
      <c r="AS51">
        <f t="shared" si="14"/>
        <v>-5.0000000000000043E-5</v>
      </c>
      <c r="AT51" s="1">
        <v>42286</v>
      </c>
      <c r="AU51">
        <v>1.8149999999999999</v>
      </c>
      <c r="AV51">
        <f t="shared" si="15"/>
        <v>-1.1000000000000121E-4</v>
      </c>
      <c r="AW51" s="1">
        <v>42286</v>
      </c>
      <c r="AX51">
        <v>83.031000000000006</v>
      </c>
      <c r="AY51">
        <f t="shared" si="16"/>
        <v>-5.0805823497692693E-3</v>
      </c>
      <c r="AZ51" s="1">
        <v>42286</v>
      </c>
      <c r="BA51">
        <v>103.58</v>
      </c>
      <c r="BB51">
        <f t="shared" si="17"/>
        <v>6.76263162979307E-4</v>
      </c>
      <c r="BC51" s="1">
        <v>42286</v>
      </c>
      <c r="BD51">
        <v>85.1</v>
      </c>
      <c r="BE51">
        <f t="shared" si="18"/>
        <v>4.1297935103243866E-3</v>
      </c>
      <c r="BF51" s="1">
        <v>42286</v>
      </c>
      <c r="BG51">
        <v>339.82499999999999</v>
      </c>
      <c r="BH51">
        <f t="shared" si="19"/>
        <v>-6.5426544233080364E-3</v>
      </c>
    </row>
    <row r="52" spans="1:60" x14ac:dyDescent="0.25">
      <c r="A52" s="1">
        <v>42289</v>
      </c>
      <c r="B52">
        <v>2014.89</v>
      </c>
      <c r="C52">
        <f t="shared" si="0"/>
        <v>7.2513074703373093E-4</v>
      </c>
      <c r="D52" s="1">
        <v>42286</v>
      </c>
      <c r="E52">
        <v>4675.91</v>
      </c>
      <c r="F52">
        <f t="shared" si="1"/>
        <v>1.8361636392463243E-3</v>
      </c>
      <c r="G52" s="1">
        <v>42286</v>
      </c>
      <c r="H52">
        <v>9993.07</v>
      </c>
      <c r="I52">
        <f t="shared" si="2"/>
        <v>2.273730241514782E-3</v>
      </c>
      <c r="J52" s="1">
        <v>42286</v>
      </c>
      <c r="K52">
        <v>3224.96</v>
      </c>
      <c r="L52">
        <f t="shared" si="3"/>
        <v>-4.463178775105936E-4</v>
      </c>
      <c r="M52" s="1">
        <v>42286</v>
      </c>
      <c r="N52">
        <v>137.80000000000001</v>
      </c>
      <c r="O52">
        <f t="shared" si="4"/>
        <v>-4.8385931970823526E-3</v>
      </c>
      <c r="P52" s="1">
        <v>42289</v>
      </c>
      <c r="Q52">
        <v>6416.16</v>
      </c>
      <c r="R52">
        <f t="shared" si="5"/>
        <v>6.4848889851008007E-3</v>
      </c>
      <c r="S52" s="1">
        <v>42289</v>
      </c>
      <c r="T52">
        <v>35.94</v>
      </c>
      <c r="U52">
        <f t="shared" si="6"/>
        <v>3.6302708740574285E-3</v>
      </c>
      <c r="V52" s="1">
        <v>42291</v>
      </c>
      <c r="W52">
        <v>3111.86</v>
      </c>
      <c r="X52">
        <f t="shared" si="7"/>
        <v>-5.9543203961027746E-3</v>
      </c>
      <c r="Y52" s="1">
        <v>42292</v>
      </c>
      <c r="Z52">
        <v>17891</v>
      </c>
      <c r="AA52">
        <f t="shared" si="8"/>
        <v>-1.8850830886538605E-2</v>
      </c>
      <c r="AB52" s="1">
        <v>42292</v>
      </c>
      <c r="AC52">
        <v>1470.83</v>
      </c>
      <c r="AD52">
        <f t="shared" si="9"/>
        <v>-2.1488494009167636E-2</v>
      </c>
      <c r="AE52" s="1">
        <v>42289</v>
      </c>
      <c r="AF52">
        <v>21.27</v>
      </c>
      <c r="AG52">
        <f t="shared" si="10"/>
        <v>-4.6992481203012026E-4</v>
      </c>
      <c r="AH52" s="1">
        <v>42286</v>
      </c>
      <c r="AI52">
        <v>0.58599999999999997</v>
      </c>
      <c r="AJ52">
        <f t="shared" si="11"/>
        <v>-7.0000000000000062E-5</v>
      </c>
      <c r="AK52" s="1">
        <v>42290</v>
      </c>
      <c r="AL52">
        <v>2.7080000000000002</v>
      </c>
      <c r="AM52">
        <f t="shared" si="12"/>
        <v>0</v>
      </c>
      <c r="AN52" s="1">
        <v>42290</v>
      </c>
      <c r="AO52">
        <v>2.0880999999999998</v>
      </c>
      <c r="AP52">
        <f t="shared" si="13"/>
        <v>-1.5900000000000248E-4</v>
      </c>
      <c r="AQ52" s="1">
        <v>42292</v>
      </c>
      <c r="AR52">
        <v>0.31</v>
      </c>
      <c r="AS52">
        <f t="shared" si="14"/>
        <v>-5.0000000000000043E-5</v>
      </c>
      <c r="AT52" s="1">
        <v>42289</v>
      </c>
      <c r="AU52">
        <v>1.8620000000000001</v>
      </c>
      <c r="AV52">
        <f t="shared" si="15"/>
        <v>4.700000000000015E-4</v>
      </c>
      <c r="AW52" s="1">
        <v>42289</v>
      </c>
      <c r="AX52">
        <v>79.75</v>
      </c>
      <c r="AY52">
        <f t="shared" si="16"/>
        <v>-3.951536173236514E-2</v>
      </c>
      <c r="AZ52" s="1">
        <v>42289</v>
      </c>
      <c r="BA52">
        <v>103.94</v>
      </c>
      <c r="BB52">
        <f t="shared" si="17"/>
        <v>3.4755744352190643E-3</v>
      </c>
      <c r="BC52" s="1">
        <v>42289</v>
      </c>
      <c r="BD52">
        <v>85.11</v>
      </c>
      <c r="BE52">
        <f t="shared" si="18"/>
        <v>1.1750881316108241E-4</v>
      </c>
      <c r="BF52" s="1">
        <v>42289</v>
      </c>
      <c r="BG52">
        <v>326.875</v>
      </c>
      <c r="BH52">
        <f t="shared" si="19"/>
        <v>-3.8107849628485235E-2</v>
      </c>
    </row>
    <row r="53" spans="1:60" x14ac:dyDescent="0.25">
      <c r="A53" s="1">
        <v>42290</v>
      </c>
      <c r="B53">
        <v>2017.46</v>
      </c>
      <c r="C53">
        <f t="shared" si="0"/>
        <v>1.2755038736604885E-3</v>
      </c>
      <c r="D53" s="1">
        <v>42289</v>
      </c>
      <c r="E53">
        <v>4701.3900000000003</v>
      </c>
      <c r="F53">
        <f t="shared" si="1"/>
        <v>5.4492066784861404E-3</v>
      </c>
      <c r="G53" s="1">
        <v>42289</v>
      </c>
      <c r="H53">
        <v>10096.6</v>
      </c>
      <c r="I53">
        <f t="shared" si="2"/>
        <v>1.0360179604465891E-2</v>
      </c>
      <c r="J53" s="1">
        <v>42289</v>
      </c>
      <c r="K53">
        <v>3250.31</v>
      </c>
      <c r="L53">
        <f t="shared" si="3"/>
        <v>7.8605626116292626E-3</v>
      </c>
      <c r="M53" s="1">
        <v>42289</v>
      </c>
      <c r="N53">
        <v>139.38</v>
      </c>
      <c r="O53">
        <f t="shared" si="4"/>
        <v>1.1465892597968041E-2</v>
      </c>
      <c r="P53" s="1">
        <v>42290</v>
      </c>
      <c r="Q53">
        <v>6371.18</v>
      </c>
      <c r="R53">
        <f t="shared" si="5"/>
        <v>-7.0104236802074338E-3</v>
      </c>
      <c r="S53" s="1">
        <v>42290</v>
      </c>
      <c r="T53">
        <v>35.67</v>
      </c>
      <c r="U53">
        <f t="shared" si="6"/>
        <v>-7.5125208681133815E-3</v>
      </c>
      <c r="V53" s="1">
        <v>42292</v>
      </c>
      <c r="W53">
        <v>3090.54</v>
      </c>
      <c r="X53">
        <f t="shared" si="7"/>
        <v>-6.8512079592270014E-3</v>
      </c>
      <c r="Y53" s="1">
        <v>42293</v>
      </c>
      <c r="Z53">
        <v>18096.900000000001</v>
      </c>
      <c r="AA53">
        <f t="shared" si="8"/>
        <v>1.1508579732826707E-2</v>
      </c>
      <c r="AB53" s="1">
        <v>42293</v>
      </c>
      <c r="AC53">
        <v>1490.72</v>
      </c>
      <c r="AD53">
        <f t="shared" si="9"/>
        <v>1.3522976822610389E-2</v>
      </c>
      <c r="AE53" s="1">
        <v>42290</v>
      </c>
      <c r="AF53">
        <v>20</v>
      </c>
      <c r="AG53">
        <f t="shared" si="10"/>
        <v>-5.9708509637987794E-2</v>
      </c>
      <c r="AH53" s="1">
        <v>42289</v>
      </c>
      <c r="AI53">
        <v>0.61499999999999999</v>
      </c>
      <c r="AJ53">
        <f t="shared" si="11"/>
        <v>2.9000000000000027E-4</v>
      </c>
      <c r="AK53" s="1">
        <v>42291</v>
      </c>
      <c r="AL53">
        <v>2.6619999999999999</v>
      </c>
      <c r="AM53">
        <f t="shared" si="12"/>
        <v>-4.6000000000000262E-4</v>
      </c>
      <c r="AN53" s="1">
        <v>42291</v>
      </c>
      <c r="AO53">
        <v>2.0438999999999998</v>
      </c>
      <c r="AP53">
        <f t="shared" si="13"/>
        <v>-4.4200000000000017E-4</v>
      </c>
      <c r="AQ53" s="1">
        <v>42293</v>
      </c>
      <c r="AR53">
        <v>0.32400000000000001</v>
      </c>
      <c r="AS53">
        <f t="shared" si="14"/>
        <v>1.4000000000000012E-4</v>
      </c>
      <c r="AT53" s="1">
        <v>42290</v>
      </c>
      <c r="AU53">
        <v>1.8180000000000001</v>
      </c>
      <c r="AV53">
        <f t="shared" si="15"/>
        <v>-4.400000000000004E-4</v>
      </c>
      <c r="AW53" s="1">
        <v>42290</v>
      </c>
      <c r="AX53">
        <v>77.972999999999999</v>
      </c>
      <c r="AY53">
        <f t="shared" si="16"/>
        <v>-2.2282131661441995E-2</v>
      </c>
      <c r="AZ53" s="1">
        <v>42290</v>
      </c>
      <c r="BA53">
        <v>104.27</v>
      </c>
      <c r="BB53">
        <f t="shared" si="17"/>
        <v>3.1749086011159111E-3</v>
      </c>
      <c r="BC53" s="1">
        <v>42290</v>
      </c>
      <c r="BD53">
        <v>84.95</v>
      </c>
      <c r="BE53">
        <f t="shared" si="18"/>
        <v>-1.8799201033955493E-3</v>
      </c>
      <c r="BF53" s="1">
        <v>42290</v>
      </c>
      <c r="BG53">
        <v>323.01799999999997</v>
      </c>
      <c r="BH53">
        <f t="shared" si="19"/>
        <v>-1.1799617590822264E-2</v>
      </c>
    </row>
    <row r="54" spans="1:60" x14ac:dyDescent="0.25">
      <c r="A54" s="1">
        <v>42291</v>
      </c>
      <c r="B54">
        <v>2003.69</v>
      </c>
      <c r="C54">
        <f t="shared" si="0"/>
        <v>-6.8254141346049124E-3</v>
      </c>
      <c r="D54" s="1">
        <v>42290</v>
      </c>
      <c r="E54">
        <v>4688.7</v>
      </c>
      <c r="F54">
        <f t="shared" si="1"/>
        <v>-2.6992017254472422E-3</v>
      </c>
      <c r="G54" s="1">
        <v>42290</v>
      </c>
      <c r="H54">
        <v>10119.83</v>
      </c>
      <c r="I54">
        <f t="shared" si="2"/>
        <v>2.3007745181546913E-3</v>
      </c>
      <c r="J54" s="1">
        <v>42290</v>
      </c>
      <c r="K54">
        <v>3247.33</v>
      </c>
      <c r="L54">
        <f t="shared" si="3"/>
        <v>-9.1683562490962878E-4</v>
      </c>
      <c r="M54" s="1">
        <v>42290</v>
      </c>
      <c r="N54">
        <v>138.16999999999999</v>
      </c>
      <c r="O54">
        <f t="shared" si="4"/>
        <v>-8.6813029129000352E-3</v>
      </c>
      <c r="P54" s="1">
        <v>42291</v>
      </c>
      <c r="Q54">
        <v>6342.28</v>
      </c>
      <c r="R54">
        <f t="shared" si="5"/>
        <v>-4.5360514064899382E-3</v>
      </c>
      <c r="S54" s="1">
        <v>42291</v>
      </c>
      <c r="T54">
        <v>35.090000000000003</v>
      </c>
      <c r="U54">
        <f t="shared" si="6"/>
        <v>-1.6260162601625994E-2</v>
      </c>
      <c r="V54" s="1">
        <v>42293</v>
      </c>
      <c r="W54">
        <v>3148.66</v>
      </c>
      <c r="X54">
        <f t="shared" si="7"/>
        <v>1.8805775042549211E-2</v>
      </c>
      <c r="Y54" s="1">
        <v>42296</v>
      </c>
      <c r="Z54">
        <v>18291.8</v>
      </c>
      <c r="AA54">
        <f t="shared" si="8"/>
        <v>1.0769800352546488E-2</v>
      </c>
      <c r="AB54" s="1">
        <v>42296</v>
      </c>
      <c r="AC54">
        <v>1505.84</v>
      </c>
      <c r="AD54">
        <f t="shared" si="9"/>
        <v>1.0142749812171337E-2</v>
      </c>
      <c r="AE54" s="1">
        <v>42291</v>
      </c>
      <c r="AF54">
        <v>21</v>
      </c>
      <c r="AG54">
        <f t="shared" si="10"/>
        <v>5.0000000000000044E-2</v>
      </c>
      <c r="AH54" s="1">
        <v>42290</v>
      </c>
      <c r="AI54">
        <v>0.57799999999999996</v>
      </c>
      <c r="AJ54">
        <f t="shared" si="11"/>
        <v>-3.7000000000000032E-4</v>
      </c>
      <c r="AK54" s="1">
        <v>42292</v>
      </c>
      <c r="AL54">
        <v>2.5910000000000002</v>
      </c>
      <c r="AM54">
        <f t="shared" si="12"/>
        <v>-7.0999999999999731E-4</v>
      </c>
      <c r="AN54" s="1">
        <v>42292</v>
      </c>
      <c r="AO54">
        <v>1.9718</v>
      </c>
      <c r="AP54">
        <f t="shared" si="13"/>
        <v>-7.2099999999999833E-4</v>
      </c>
      <c r="AQ54" s="1">
        <v>42296</v>
      </c>
      <c r="AR54">
        <v>0.32</v>
      </c>
      <c r="AS54">
        <f t="shared" si="14"/>
        <v>-4.0000000000000037E-5</v>
      </c>
      <c r="AT54" s="1">
        <v>42291</v>
      </c>
      <c r="AU54">
        <v>1.8279999999999998</v>
      </c>
      <c r="AV54">
        <f t="shared" si="15"/>
        <v>9.9999999999997863E-5</v>
      </c>
      <c r="AW54" s="1">
        <v>42291</v>
      </c>
      <c r="AX54">
        <v>79.741</v>
      </c>
      <c r="AY54">
        <f t="shared" si="16"/>
        <v>2.2674515537429718E-2</v>
      </c>
      <c r="AZ54" s="1">
        <v>42291</v>
      </c>
      <c r="BA54">
        <v>103.7</v>
      </c>
      <c r="BB54">
        <f t="shared" si="17"/>
        <v>-5.4665771554617271E-3</v>
      </c>
      <c r="BC54" s="1">
        <v>42291</v>
      </c>
      <c r="BD54">
        <v>84.75</v>
      </c>
      <c r="BE54">
        <f t="shared" si="18"/>
        <v>-2.3543260741613059E-3</v>
      </c>
      <c r="BF54" s="1">
        <v>42291</v>
      </c>
      <c r="BG54">
        <v>331.625</v>
      </c>
      <c r="BH54">
        <f t="shared" si="19"/>
        <v>2.6645573930864641E-2</v>
      </c>
    </row>
    <row r="55" spans="1:60" x14ac:dyDescent="0.25">
      <c r="A55" s="1">
        <v>42292</v>
      </c>
      <c r="B55">
        <v>1994.24</v>
      </c>
      <c r="C55">
        <f t="shared" si="0"/>
        <v>-4.7162984293978027E-3</v>
      </c>
      <c r="D55" s="1">
        <v>42291</v>
      </c>
      <c r="E55">
        <v>4643.38</v>
      </c>
      <c r="F55">
        <f t="shared" si="1"/>
        <v>-9.6657922238573279E-3</v>
      </c>
      <c r="G55" s="1">
        <v>42291</v>
      </c>
      <c r="H55">
        <v>10032.82</v>
      </c>
      <c r="I55">
        <f t="shared" si="2"/>
        <v>-8.5979705192675837E-3</v>
      </c>
      <c r="J55" s="1">
        <v>42291</v>
      </c>
      <c r="K55">
        <v>3221.28</v>
      </c>
      <c r="L55">
        <f t="shared" si="3"/>
        <v>-8.0219749763651427E-3</v>
      </c>
      <c r="M55" s="1">
        <v>42291</v>
      </c>
      <c r="N55">
        <v>136.43</v>
      </c>
      <c r="O55">
        <f t="shared" si="4"/>
        <v>-1.2593182311644968E-2</v>
      </c>
      <c r="P55" s="1">
        <v>42292</v>
      </c>
      <c r="Q55">
        <v>6269.61</v>
      </c>
      <c r="R55">
        <f t="shared" si="5"/>
        <v>-1.1458024558991364E-2</v>
      </c>
      <c r="S55" s="1">
        <v>42292</v>
      </c>
      <c r="T55">
        <v>35.36</v>
      </c>
      <c r="U55">
        <f t="shared" si="6"/>
        <v>7.6944998575092516E-3</v>
      </c>
      <c r="V55" s="1">
        <v>42296</v>
      </c>
      <c r="W55">
        <v>3170.78</v>
      </c>
      <c r="X55">
        <f t="shared" si="7"/>
        <v>7.025210724562303E-3</v>
      </c>
      <c r="Y55" s="1">
        <v>42297</v>
      </c>
      <c r="Z55">
        <v>18131.23</v>
      </c>
      <c r="AA55">
        <f t="shared" si="8"/>
        <v>-8.7782503635508435E-3</v>
      </c>
      <c r="AB55" s="1">
        <v>42297</v>
      </c>
      <c r="AC55">
        <v>1494.75</v>
      </c>
      <c r="AD55">
        <f t="shared" si="9"/>
        <v>-7.3646602560696328E-3</v>
      </c>
      <c r="AE55" s="1">
        <v>42292</v>
      </c>
      <c r="AF55">
        <v>21.43</v>
      </c>
      <c r="AG55">
        <f t="shared" si="10"/>
        <v>2.0476190476190537E-2</v>
      </c>
      <c r="AH55" s="1">
        <v>42291</v>
      </c>
      <c r="AI55">
        <v>0.58699999999999997</v>
      </c>
      <c r="AJ55">
        <f t="shared" si="11"/>
        <v>9.0000000000000073E-5</v>
      </c>
      <c r="AK55" s="1">
        <v>42293</v>
      </c>
      <c r="AL55">
        <v>2.5609999999999999</v>
      </c>
      <c r="AM55">
        <f t="shared" si="12"/>
        <v>-3.0000000000000247E-4</v>
      </c>
      <c r="AN55" s="1">
        <v>42293</v>
      </c>
      <c r="AO55">
        <v>2.0175000000000001</v>
      </c>
      <c r="AP55">
        <f t="shared" si="13"/>
        <v>4.5700000000000075E-4</v>
      </c>
      <c r="AQ55" s="1">
        <v>42297</v>
      </c>
      <c r="AR55">
        <v>0.33200000000000002</v>
      </c>
      <c r="AS55">
        <f t="shared" si="14"/>
        <v>1.2000000000000011E-4</v>
      </c>
      <c r="AT55" s="1">
        <v>42292</v>
      </c>
      <c r="AU55">
        <v>1.7570000000000001</v>
      </c>
      <c r="AV55">
        <f t="shared" si="15"/>
        <v>-7.0999999999999731E-4</v>
      </c>
      <c r="AW55" s="1">
        <v>42292</v>
      </c>
      <c r="AX55">
        <v>81.402000000000001</v>
      </c>
      <c r="AY55">
        <f t="shared" si="16"/>
        <v>2.0829936920780945E-2</v>
      </c>
      <c r="AZ55" s="1">
        <v>42292</v>
      </c>
      <c r="BA55">
        <v>103.86</v>
      </c>
      <c r="BB55">
        <f t="shared" si="17"/>
        <v>1.5429122468659795E-3</v>
      </c>
      <c r="BC55" s="1">
        <v>42292</v>
      </c>
      <c r="BD55">
        <v>84.69</v>
      </c>
      <c r="BE55">
        <f t="shared" si="18"/>
        <v>-7.0796460176991705E-4</v>
      </c>
      <c r="BF55" s="1">
        <v>42292</v>
      </c>
      <c r="BG55">
        <v>342.82299999999998</v>
      </c>
      <c r="BH55">
        <f t="shared" si="19"/>
        <v>3.3767056162834486E-2</v>
      </c>
    </row>
    <row r="56" spans="1:60" x14ac:dyDescent="0.25">
      <c r="A56" s="1">
        <v>42293</v>
      </c>
      <c r="B56">
        <v>2023.86</v>
      </c>
      <c r="C56">
        <f t="shared" si="0"/>
        <v>1.4852775994865119E-2</v>
      </c>
      <c r="D56" s="1">
        <v>42292</v>
      </c>
      <c r="E56">
        <v>4609.03</v>
      </c>
      <c r="F56">
        <f t="shared" si="1"/>
        <v>-7.3976284516883428E-3</v>
      </c>
      <c r="G56" s="1">
        <v>42292</v>
      </c>
      <c r="H56">
        <v>9915.85</v>
      </c>
      <c r="I56">
        <f t="shared" si="2"/>
        <v>-1.1658736028354877E-2</v>
      </c>
      <c r="J56" s="1">
        <v>42292</v>
      </c>
      <c r="K56">
        <v>3191.57</v>
      </c>
      <c r="L56">
        <f t="shared" si="3"/>
        <v>-9.2230417722147795E-3</v>
      </c>
      <c r="M56" s="1">
        <v>42292</v>
      </c>
      <c r="N56">
        <v>135.41</v>
      </c>
      <c r="O56">
        <f t="shared" si="4"/>
        <v>-7.476361504068052E-3</v>
      </c>
      <c r="P56" s="1">
        <v>42293</v>
      </c>
      <c r="Q56">
        <v>6338.67</v>
      </c>
      <c r="R56">
        <f t="shared" si="5"/>
        <v>1.1015039212965538E-2</v>
      </c>
      <c r="S56" s="1">
        <v>42293</v>
      </c>
      <c r="T56">
        <v>36.22</v>
      </c>
      <c r="U56">
        <f t="shared" si="6"/>
        <v>2.4321266968325705E-2</v>
      </c>
      <c r="V56" s="1">
        <v>42297</v>
      </c>
      <c r="W56">
        <v>3171.79</v>
      </c>
      <c r="X56">
        <f t="shared" si="7"/>
        <v>3.1853361002642799E-4</v>
      </c>
      <c r="Y56" s="1">
        <v>42298</v>
      </c>
      <c r="Z56">
        <v>18207.150000000001</v>
      </c>
      <c r="AA56">
        <f t="shared" si="8"/>
        <v>4.1872503961397634E-3</v>
      </c>
      <c r="AB56" s="1">
        <v>42298</v>
      </c>
      <c r="AC56">
        <v>1499.28</v>
      </c>
      <c r="AD56">
        <f t="shared" si="9"/>
        <v>3.0306071249373012E-3</v>
      </c>
      <c r="AE56" s="1">
        <v>42293</v>
      </c>
      <c r="AF56">
        <v>19.899999999999999</v>
      </c>
      <c r="AG56">
        <f t="shared" si="10"/>
        <v>-7.1395240317312259E-2</v>
      </c>
      <c r="AH56" s="1">
        <v>42292</v>
      </c>
      <c r="AI56">
        <v>0.54100000000000004</v>
      </c>
      <c r="AJ56">
        <f t="shared" si="11"/>
        <v>-4.5999999999999931E-4</v>
      </c>
      <c r="AK56" s="1">
        <v>42296</v>
      </c>
      <c r="AL56">
        <v>2.5949999999999998</v>
      </c>
      <c r="AM56">
        <f t="shared" si="12"/>
        <v>3.3999999999999807E-4</v>
      </c>
      <c r="AN56" s="1">
        <v>42296</v>
      </c>
      <c r="AO56">
        <v>2.0333999999999999</v>
      </c>
      <c r="AP56">
        <f t="shared" si="13"/>
        <v>1.5899999999999804E-4</v>
      </c>
      <c r="AQ56" s="1">
        <v>42298</v>
      </c>
      <c r="AR56">
        <v>0.314</v>
      </c>
      <c r="AS56">
        <f t="shared" si="14"/>
        <v>-1.8000000000000015E-4</v>
      </c>
      <c r="AT56" s="1">
        <v>42293</v>
      </c>
      <c r="AU56">
        <v>1.766</v>
      </c>
      <c r="AV56">
        <f t="shared" si="15"/>
        <v>8.9999999999998976E-5</v>
      </c>
      <c r="AW56" s="1">
        <v>42293</v>
      </c>
      <c r="AX56">
        <v>80.92</v>
      </c>
      <c r="AY56">
        <f t="shared" si="16"/>
        <v>-5.9212304365986457E-3</v>
      </c>
      <c r="AZ56" s="1">
        <v>42293</v>
      </c>
      <c r="BA56">
        <v>103.74</v>
      </c>
      <c r="BB56">
        <f t="shared" si="17"/>
        <v>-1.1554015020219799E-3</v>
      </c>
      <c r="BC56" s="1">
        <v>42293</v>
      </c>
      <c r="BD56">
        <v>84.89</v>
      </c>
      <c r="BE56">
        <f t="shared" si="18"/>
        <v>2.3615539024679499E-3</v>
      </c>
      <c r="BF56" s="1">
        <v>42293</v>
      </c>
      <c r="BG56">
        <v>337.81900000000002</v>
      </c>
      <c r="BH56">
        <f t="shared" si="19"/>
        <v>-1.4596453563500589E-2</v>
      </c>
    </row>
    <row r="57" spans="1:60" x14ac:dyDescent="0.25">
      <c r="A57" s="1">
        <v>42296</v>
      </c>
      <c r="B57">
        <v>2033.11</v>
      </c>
      <c r="C57">
        <f t="shared" si="0"/>
        <v>4.5704742422894018E-3</v>
      </c>
      <c r="D57" s="1">
        <v>42293</v>
      </c>
      <c r="E57">
        <v>4675.29</v>
      </c>
      <c r="F57">
        <f t="shared" si="1"/>
        <v>1.4376126864003913E-2</v>
      </c>
      <c r="G57" s="1">
        <v>42293</v>
      </c>
      <c r="H57">
        <v>10064.799999999999</v>
      </c>
      <c r="I57">
        <f t="shared" si="2"/>
        <v>1.5021405124119314E-2</v>
      </c>
      <c r="J57" s="1">
        <v>42293</v>
      </c>
      <c r="K57">
        <v>3238.81</v>
      </c>
      <c r="L57">
        <f t="shared" si="3"/>
        <v>1.4801492682284811E-2</v>
      </c>
      <c r="M57" s="1">
        <v>42293</v>
      </c>
      <c r="N57">
        <v>136.97</v>
      </c>
      <c r="O57">
        <f t="shared" si="4"/>
        <v>1.1520567166383611E-2</v>
      </c>
      <c r="P57" s="1">
        <v>42296</v>
      </c>
      <c r="Q57">
        <v>6378.04</v>
      </c>
      <c r="R57">
        <f t="shared" si="5"/>
        <v>6.2110821355267909E-3</v>
      </c>
      <c r="S57" s="1">
        <v>42296</v>
      </c>
      <c r="T57">
        <v>36.25</v>
      </c>
      <c r="U57">
        <f t="shared" si="6"/>
        <v>8.2827167310872696E-4</v>
      </c>
      <c r="V57" s="1">
        <v>42299</v>
      </c>
      <c r="W57">
        <v>3162.26</v>
      </c>
      <c r="X57">
        <f t="shared" si="7"/>
        <v>-3.00461253739992E-3</v>
      </c>
      <c r="Y57" s="1">
        <v>42299</v>
      </c>
      <c r="Z57">
        <v>18554.28</v>
      </c>
      <c r="AA57">
        <f t="shared" si="8"/>
        <v>1.9065586871091611E-2</v>
      </c>
      <c r="AB57" s="1">
        <v>42299</v>
      </c>
      <c r="AC57">
        <v>1526.81</v>
      </c>
      <c r="AD57">
        <f t="shared" si="9"/>
        <v>1.8362147163972109E-2</v>
      </c>
      <c r="AE57" s="1">
        <v>42296</v>
      </c>
      <c r="AF57">
        <v>19.690000000000001</v>
      </c>
      <c r="AG57">
        <f t="shared" si="10"/>
        <v>-1.0552763819095312E-2</v>
      </c>
      <c r="AH57" s="1">
        <v>42293</v>
      </c>
      <c r="AI57">
        <v>0.55000000000000004</v>
      </c>
      <c r="AJ57">
        <f t="shared" si="11"/>
        <v>9.0000000000000073E-5</v>
      </c>
      <c r="AK57" s="1">
        <v>42297</v>
      </c>
      <c r="AL57">
        <v>2.597</v>
      </c>
      <c r="AM57">
        <f t="shared" si="12"/>
        <v>2.0000000000002238E-5</v>
      </c>
      <c r="AN57" s="1">
        <v>42297</v>
      </c>
      <c r="AO57">
        <v>2.0228000000000002</v>
      </c>
      <c r="AP57">
        <f t="shared" si="13"/>
        <v>-1.0599999999999721E-4</v>
      </c>
      <c r="AQ57" s="1">
        <v>42299</v>
      </c>
      <c r="AR57">
        <v>0.32</v>
      </c>
      <c r="AS57">
        <f t="shared" si="14"/>
        <v>6.0000000000000056E-5</v>
      </c>
      <c r="AT57" s="1">
        <v>42296</v>
      </c>
      <c r="AU57">
        <v>1.8010000000000002</v>
      </c>
      <c r="AV57">
        <f t="shared" si="15"/>
        <v>3.5000000000000141E-4</v>
      </c>
      <c r="AW57" s="1">
        <v>42296</v>
      </c>
      <c r="AX57">
        <v>79.620999999999995</v>
      </c>
      <c r="AY57">
        <f t="shared" si="16"/>
        <v>-1.6052891744933295E-2</v>
      </c>
      <c r="AZ57" s="1">
        <v>42296</v>
      </c>
      <c r="BA57">
        <v>104.05500000000001</v>
      </c>
      <c r="BB57">
        <f t="shared" si="17"/>
        <v>3.0364372469637857E-3</v>
      </c>
      <c r="BC57" s="1">
        <v>42296</v>
      </c>
      <c r="BD57">
        <v>85.28</v>
      </c>
      <c r="BE57">
        <f t="shared" si="18"/>
        <v>4.5941807044409533E-3</v>
      </c>
      <c r="BF57" s="1">
        <v>42296</v>
      </c>
      <c r="BG57">
        <v>332.28399999999999</v>
      </c>
      <c r="BH57">
        <f t="shared" si="19"/>
        <v>-1.6384513600478434E-2</v>
      </c>
    </row>
    <row r="58" spans="1:60" x14ac:dyDescent="0.25">
      <c r="A58" s="1">
        <v>42297</v>
      </c>
      <c r="B58">
        <v>2033.66</v>
      </c>
      <c r="C58">
        <f t="shared" si="0"/>
        <v>2.7052151629769483E-4</v>
      </c>
      <c r="D58" s="1">
        <v>42296</v>
      </c>
      <c r="E58">
        <v>4702.79</v>
      </c>
      <c r="F58">
        <f t="shared" si="1"/>
        <v>5.8819880691893811E-3</v>
      </c>
      <c r="G58" s="1">
        <v>42296</v>
      </c>
      <c r="H58">
        <v>10104.43</v>
      </c>
      <c r="I58">
        <f t="shared" si="2"/>
        <v>3.9374850965743224E-3</v>
      </c>
      <c r="J58" s="1">
        <v>42296</v>
      </c>
      <c r="K58">
        <v>3264.93</v>
      </c>
      <c r="L58">
        <f t="shared" si="3"/>
        <v>8.0646904264221053E-3</v>
      </c>
      <c r="M58" s="1">
        <v>42296</v>
      </c>
      <c r="N58">
        <v>139.15</v>
      </c>
      <c r="O58">
        <f t="shared" si="4"/>
        <v>1.5915893991385044E-2</v>
      </c>
      <c r="P58" s="1">
        <v>42297</v>
      </c>
      <c r="Q58">
        <v>6352.33</v>
      </c>
      <c r="R58">
        <f t="shared" si="5"/>
        <v>-4.0310189337162683E-3</v>
      </c>
      <c r="S58" s="1">
        <v>42297</v>
      </c>
      <c r="T58">
        <v>35.880000000000003</v>
      </c>
      <c r="U58">
        <f t="shared" si="6"/>
        <v>-1.0206896551724021E-2</v>
      </c>
      <c r="V58" s="1">
        <v>42300</v>
      </c>
      <c r="W58">
        <v>3143.85</v>
      </c>
      <c r="X58">
        <f t="shared" si="7"/>
        <v>-5.8217856849216432E-3</v>
      </c>
      <c r="Y58" s="1">
        <v>42300</v>
      </c>
      <c r="Z58">
        <v>18435.87</v>
      </c>
      <c r="AA58">
        <f t="shared" si="8"/>
        <v>-6.3818159475872438E-3</v>
      </c>
      <c r="AB58" s="1">
        <v>42300</v>
      </c>
      <c r="AC58">
        <v>1518.22</v>
      </c>
      <c r="AD58">
        <f t="shared" si="9"/>
        <v>-5.626109339079477E-3</v>
      </c>
      <c r="AE58" s="1">
        <v>42297</v>
      </c>
      <c r="AF58">
        <v>18.32</v>
      </c>
      <c r="AG58">
        <f t="shared" si="10"/>
        <v>-6.9578466226510982E-2</v>
      </c>
      <c r="AH58" s="1">
        <v>42296</v>
      </c>
      <c r="AI58">
        <v>0.54800000000000004</v>
      </c>
      <c r="AJ58">
        <f t="shared" si="11"/>
        <v>-2.0000000000000019E-5</v>
      </c>
      <c r="AK58" s="1">
        <v>42298</v>
      </c>
      <c r="AL58">
        <v>2.617</v>
      </c>
      <c r="AM58">
        <f t="shared" si="12"/>
        <v>2.0000000000000017E-4</v>
      </c>
      <c r="AN58" s="1">
        <v>42298</v>
      </c>
      <c r="AO58">
        <v>2.0670000000000002</v>
      </c>
      <c r="AP58">
        <f t="shared" si="13"/>
        <v>4.4200000000000017E-4</v>
      </c>
      <c r="AQ58" s="1">
        <v>42300</v>
      </c>
      <c r="AR58">
        <v>0.308</v>
      </c>
      <c r="AS58">
        <f t="shared" si="14"/>
        <v>-1.2000000000000011E-4</v>
      </c>
      <c r="AT58" s="1">
        <v>42297</v>
      </c>
      <c r="AU58">
        <v>1.8220000000000001</v>
      </c>
      <c r="AV58">
        <f t="shared" si="15"/>
        <v>2.0999999999999909E-4</v>
      </c>
      <c r="AW58" s="1">
        <v>42297</v>
      </c>
      <c r="AX58">
        <v>78.177999999999997</v>
      </c>
      <c r="AY58">
        <f t="shared" si="16"/>
        <v>-1.8123359415229578E-2</v>
      </c>
      <c r="AZ58" s="1">
        <v>42297</v>
      </c>
      <c r="BA58">
        <v>104.19</v>
      </c>
      <c r="BB58">
        <f t="shared" si="17"/>
        <v>1.2973908029405568E-3</v>
      </c>
      <c r="BC58" s="1">
        <v>42297</v>
      </c>
      <c r="BD58">
        <v>85.51</v>
      </c>
      <c r="BE58">
        <f t="shared" si="18"/>
        <v>2.6969981238273988E-3</v>
      </c>
      <c r="BF58" s="1">
        <v>42297</v>
      </c>
      <c r="BG58">
        <v>325.81299999999999</v>
      </c>
      <c r="BH58">
        <f t="shared" si="19"/>
        <v>-1.947430511249415E-2</v>
      </c>
    </row>
    <row r="59" spans="1:60" x14ac:dyDescent="0.25">
      <c r="A59" s="1">
        <v>42298</v>
      </c>
      <c r="B59">
        <v>2030.77</v>
      </c>
      <c r="C59">
        <f t="shared" si="0"/>
        <v>-1.4210831702448079E-3</v>
      </c>
      <c r="D59" s="1">
        <v>42297</v>
      </c>
      <c r="E59">
        <v>4704.07</v>
      </c>
      <c r="F59">
        <f t="shared" si="1"/>
        <v>2.7217885553043608E-4</v>
      </c>
      <c r="G59" s="1">
        <v>42297</v>
      </c>
      <c r="H59">
        <v>10164.31</v>
      </c>
      <c r="I59">
        <f t="shared" si="2"/>
        <v>5.9261135957198174E-3</v>
      </c>
      <c r="J59" s="1">
        <v>42297</v>
      </c>
      <c r="K59">
        <v>3272.04</v>
      </c>
      <c r="L59">
        <f t="shared" si="3"/>
        <v>2.177688342476003E-3</v>
      </c>
      <c r="M59" s="1">
        <v>42297</v>
      </c>
      <c r="N59">
        <v>139.44</v>
      </c>
      <c r="O59">
        <f t="shared" si="4"/>
        <v>2.0840819259790866E-3</v>
      </c>
      <c r="P59" s="1">
        <v>42298</v>
      </c>
      <c r="Q59">
        <v>6345.13</v>
      </c>
      <c r="R59">
        <f t="shared" si="5"/>
        <v>-1.1334423746877098E-3</v>
      </c>
      <c r="S59" s="1">
        <v>42298</v>
      </c>
      <c r="T59">
        <v>35.869999999999997</v>
      </c>
      <c r="U59">
        <f t="shared" si="6"/>
        <v>-2.7870680044606022E-4</v>
      </c>
      <c r="V59" s="1">
        <v>42303</v>
      </c>
      <c r="W59">
        <v>3180.55</v>
      </c>
      <c r="X59">
        <f t="shared" si="7"/>
        <v>1.1673584935668169E-2</v>
      </c>
      <c r="Y59" s="1">
        <v>42303</v>
      </c>
      <c r="Z59">
        <v>18825.3</v>
      </c>
      <c r="AA59">
        <f t="shared" si="8"/>
        <v>2.1123494578775048E-2</v>
      </c>
      <c r="AB59" s="1">
        <v>42303</v>
      </c>
      <c r="AC59">
        <v>1547.84</v>
      </c>
      <c r="AD59">
        <f t="shared" si="9"/>
        <v>1.9509688977881856E-2</v>
      </c>
      <c r="AE59" s="1">
        <v>42298</v>
      </c>
      <c r="AF59">
        <v>18.95</v>
      </c>
      <c r="AG59">
        <f t="shared" si="10"/>
        <v>3.4388646288209479E-2</v>
      </c>
      <c r="AH59" s="1">
        <v>42297</v>
      </c>
      <c r="AI59">
        <v>0.56499999999999995</v>
      </c>
      <c r="AJ59">
        <f t="shared" si="11"/>
        <v>1.6999999999999904E-4</v>
      </c>
      <c r="AK59" s="1">
        <v>42299</v>
      </c>
      <c r="AL59">
        <v>2.657</v>
      </c>
      <c r="AM59">
        <f t="shared" si="12"/>
        <v>4.0000000000000034E-4</v>
      </c>
      <c r="AN59" s="1">
        <v>42299</v>
      </c>
      <c r="AO59">
        <v>2.0228000000000002</v>
      </c>
      <c r="AP59">
        <f t="shared" si="13"/>
        <v>-4.4200000000000017E-4</v>
      </c>
      <c r="AQ59" s="1">
        <v>42303</v>
      </c>
      <c r="AR59">
        <v>0.30299999999999999</v>
      </c>
      <c r="AS59">
        <f t="shared" si="14"/>
        <v>-5.0000000000000043E-5</v>
      </c>
      <c r="AT59" s="1">
        <v>42298</v>
      </c>
      <c r="AU59">
        <v>1.855</v>
      </c>
      <c r="AV59">
        <f t="shared" si="15"/>
        <v>3.2999999999999919E-4</v>
      </c>
      <c r="AW59" s="1">
        <v>42298</v>
      </c>
      <c r="AX59">
        <v>78.25</v>
      </c>
      <c r="AY59">
        <f t="shared" si="16"/>
        <v>9.2097521041734076E-4</v>
      </c>
      <c r="AZ59" s="1">
        <v>42298</v>
      </c>
      <c r="BA59">
        <v>104.14</v>
      </c>
      <c r="BB59">
        <f t="shared" si="17"/>
        <v>-4.7989250407909356E-4</v>
      </c>
      <c r="BC59" s="1">
        <v>42298</v>
      </c>
      <c r="BD59">
        <v>85.59</v>
      </c>
      <c r="BE59">
        <f t="shared" si="18"/>
        <v>9.3556309203601806E-4</v>
      </c>
      <c r="BF59" s="1">
        <v>42298</v>
      </c>
      <c r="BG59">
        <v>325.06200000000001</v>
      </c>
      <c r="BH59">
        <f t="shared" si="19"/>
        <v>-2.3050031766687074E-3</v>
      </c>
    </row>
    <row r="60" spans="1:60" x14ac:dyDescent="0.25">
      <c r="A60" s="1">
        <v>42299</v>
      </c>
      <c r="B60">
        <v>2018.94</v>
      </c>
      <c r="C60">
        <f t="shared" si="0"/>
        <v>-5.8253765812966707E-3</v>
      </c>
      <c r="D60" s="1">
        <v>42298</v>
      </c>
      <c r="E60">
        <v>4673.8100000000004</v>
      </c>
      <c r="F60">
        <f t="shared" si="1"/>
        <v>-6.4327274041413585E-3</v>
      </c>
      <c r="G60" s="1">
        <v>42298</v>
      </c>
      <c r="H60">
        <v>10147.68</v>
      </c>
      <c r="I60">
        <f t="shared" si="2"/>
        <v>-1.6361169621941229E-3</v>
      </c>
      <c r="J60" s="1">
        <v>42298</v>
      </c>
      <c r="K60">
        <v>3255.72</v>
      </c>
      <c r="L60">
        <f t="shared" si="3"/>
        <v>-4.9877140866249059E-3</v>
      </c>
      <c r="M60" s="1">
        <v>42298</v>
      </c>
      <c r="N60">
        <v>138.11000000000001</v>
      </c>
      <c r="O60">
        <f t="shared" si="4"/>
        <v>-9.5381526104416636E-3</v>
      </c>
      <c r="P60" s="1">
        <v>42299</v>
      </c>
      <c r="Q60">
        <v>6348.42</v>
      </c>
      <c r="R60">
        <f t="shared" si="5"/>
        <v>5.1850789503138373E-4</v>
      </c>
      <c r="S60" s="1">
        <v>42299</v>
      </c>
      <c r="T60">
        <v>35.35</v>
      </c>
      <c r="U60">
        <f t="shared" si="6"/>
        <v>-1.4496793978254652E-2</v>
      </c>
      <c r="V60" s="1">
        <v>42304</v>
      </c>
      <c r="W60">
        <v>3179.51</v>
      </c>
      <c r="X60">
        <f t="shared" si="7"/>
        <v>-3.2698747072046341E-4</v>
      </c>
      <c r="Y60" s="1">
        <v>42304</v>
      </c>
      <c r="Z60">
        <v>18947.12</v>
      </c>
      <c r="AA60">
        <f t="shared" si="8"/>
        <v>6.4710788141491005E-3</v>
      </c>
      <c r="AB60" s="1">
        <v>42304</v>
      </c>
      <c r="AC60">
        <v>1558.99</v>
      </c>
      <c r="AD60">
        <f t="shared" si="9"/>
        <v>7.2035869340500991E-3</v>
      </c>
      <c r="AE60" s="1">
        <v>42299</v>
      </c>
      <c r="AF60">
        <v>20.29</v>
      </c>
      <c r="AG60">
        <f t="shared" si="10"/>
        <v>7.0712401055408991E-2</v>
      </c>
      <c r="AH60" s="1">
        <v>42298</v>
      </c>
      <c r="AI60">
        <v>0.626</v>
      </c>
      <c r="AJ60">
        <f t="shared" si="11"/>
        <v>6.1000000000000052E-4</v>
      </c>
      <c r="AK60" s="1">
        <v>42300</v>
      </c>
      <c r="AL60">
        <v>2.6269999999999998</v>
      </c>
      <c r="AM60">
        <f t="shared" si="12"/>
        <v>-3.0000000000000247E-4</v>
      </c>
      <c r="AN60" s="1">
        <v>42300</v>
      </c>
      <c r="AO60">
        <v>2.0263</v>
      </c>
      <c r="AP60">
        <f t="shared" si="13"/>
        <v>3.4999999999998364E-5</v>
      </c>
      <c r="AQ60" s="1">
        <v>42304</v>
      </c>
      <c r="AR60">
        <v>0.32100000000000001</v>
      </c>
      <c r="AS60">
        <f t="shared" si="14"/>
        <v>1.8000000000000015E-4</v>
      </c>
      <c r="AT60" s="1">
        <v>42299</v>
      </c>
      <c r="AU60">
        <v>1.7970000000000002</v>
      </c>
      <c r="AV60">
        <f t="shared" si="15"/>
        <v>-5.7999999999999827E-4</v>
      </c>
      <c r="AW60" s="1">
        <v>42299</v>
      </c>
      <c r="AX60">
        <v>77.983999999999995</v>
      </c>
      <c r="AY60">
        <f t="shared" si="16"/>
        <v>-3.3993610223642667E-3</v>
      </c>
      <c r="AZ60" s="1">
        <v>42299</v>
      </c>
      <c r="BA60">
        <v>104.295</v>
      </c>
      <c r="BB60">
        <f t="shared" si="17"/>
        <v>1.4883810255426067E-3</v>
      </c>
      <c r="BC60" s="1">
        <v>42299</v>
      </c>
      <c r="BD60">
        <v>85.5</v>
      </c>
      <c r="BE60">
        <f t="shared" si="18"/>
        <v>-1.051524710830698E-3</v>
      </c>
      <c r="BF60" s="1">
        <v>42299</v>
      </c>
      <c r="BG60">
        <v>325.65100000000001</v>
      </c>
      <c r="BH60">
        <f t="shared" si="19"/>
        <v>1.8119620257057711E-3</v>
      </c>
    </row>
    <row r="61" spans="1:60" x14ac:dyDescent="0.25">
      <c r="A61" s="1">
        <v>42300</v>
      </c>
      <c r="B61">
        <v>2052.5100000000002</v>
      </c>
      <c r="C61">
        <f t="shared" si="0"/>
        <v>1.6627537222502875E-2</v>
      </c>
      <c r="D61" s="1">
        <v>42299</v>
      </c>
      <c r="E61">
        <v>4695.1000000000004</v>
      </c>
      <c r="F61">
        <f t="shared" si="1"/>
        <v>4.5551701930544031E-3</v>
      </c>
      <c r="G61" s="1">
        <v>42299</v>
      </c>
      <c r="H61">
        <v>10238.1</v>
      </c>
      <c r="I61">
        <f t="shared" si="2"/>
        <v>8.9104110496192046E-3</v>
      </c>
      <c r="J61" s="1">
        <v>42299</v>
      </c>
      <c r="K61">
        <v>3272.23</v>
      </c>
      <c r="L61">
        <f t="shared" si="3"/>
        <v>5.0710749081617212E-3</v>
      </c>
      <c r="M61" s="1">
        <v>42299</v>
      </c>
      <c r="N61">
        <v>138.24</v>
      </c>
      <c r="O61">
        <f t="shared" si="4"/>
        <v>9.4127869089843941E-4</v>
      </c>
      <c r="P61" s="1">
        <v>42300</v>
      </c>
      <c r="Q61">
        <v>6376.28</v>
      </c>
      <c r="R61">
        <f t="shared" si="5"/>
        <v>4.3884935149218762E-3</v>
      </c>
      <c r="S61" s="1">
        <v>42300</v>
      </c>
      <c r="T61">
        <v>36.08</v>
      </c>
      <c r="U61">
        <f t="shared" si="6"/>
        <v>2.0650636492220542E-2</v>
      </c>
      <c r="V61" s="1">
        <v>42305</v>
      </c>
      <c r="W61">
        <v>3175.85</v>
      </c>
      <c r="X61">
        <f t="shared" si="7"/>
        <v>-1.1511207701816462E-3</v>
      </c>
      <c r="Y61" s="1">
        <v>42305</v>
      </c>
      <c r="Z61">
        <v>18777.04</v>
      </c>
      <c r="AA61">
        <f t="shared" si="8"/>
        <v>-8.9765621371479254E-3</v>
      </c>
      <c r="AB61" s="1">
        <v>42305</v>
      </c>
      <c r="AC61">
        <v>1543.11</v>
      </c>
      <c r="AD61">
        <f t="shared" si="9"/>
        <v>-1.0186082014637776E-2</v>
      </c>
      <c r="AE61" s="1">
        <v>42300</v>
      </c>
      <c r="AF61">
        <v>18.440000000000001</v>
      </c>
      <c r="AG61">
        <f t="shared" si="10"/>
        <v>-9.1177920157713088E-2</v>
      </c>
      <c r="AH61" s="1">
        <v>42299</v>
      </c>
      <c r="AI61">
        <v>0.56799999999999995</v>
      </c>
      <c r="AJ61">
        <f t="shared" si="11"/>
        <v>-5.8000000000000055E-4</v>
      </c>
      <c r="AK61" s="1">
        <v>42303</v>
      </c>
      <c r="AL61">
        <v>2.6109999999999998</v>
      </c>
      <c r="AM61">
        <f t="shared" si="12"/>
        <v>-1.6000000000000015E-4</v>
      </c>
      <c r="AN61" s="1">
        <v>42303</v>
      </c>
      <c r="AO61">
        <v>2.0865999999999998</v>
      </c>
      <c r="AP61">
        <f t="shared" si="13"/>
        <v>6.0299999999999796E-4</v>
      </c>
      <c r="AQ61" s="1">
        <v>42305</v>
      </c>
      <c r="AR61">
        <v>0.308</v>
      </c>
      <c r="AS61">
        <f t="shared" si="14"/>
        <v>-1.3000000000000012E-4</v>
      </c>
      <c r="AT61" s="1">
        <v>42300</v>
      </c>
      <c r="AU61">
        <v>1.7989999999999999</v>
      </c>
      <c r="AV61">
        <f t="shared" si="15"/>
        <v>1.9999999999997796E-5</v>
      </c>
      <c r="AW61" s="1">
        <v>42300</v>
      </c>
      <c r="AX61">
        <v>74.075000000000003</v>
      </c>
      <c r="AY61">
        <f t="shared" si="16"/>
        <v>-5.0125666803446767E-2</v>
      </c>
      <c r="AZ61" s="1">
        <v>42300</v>
      </c>
      <c r="BA61">
        <v>104.53</v>
      </c>
      <c r="BB61">
        <f t="shared" si="17"/>
        <v>2.2532240279975468E-3</v>
      </c>
      <c r="BC61" s="1">
        <v>42300</v>
      </c>
      <c r="BD61">
        <v>85.53</v>
      </c>
      <c r="BE61">
        <f t="shared" si="18"/>
        <v>3.5087719298254605E-4</v>
      </c>
      <c r="BF61" s="1">
        <v>42300</v>
      </c>
      <c r="BG61">
        <v>311.95600000000002</v>
      </c>
      <c r="BH61">
        <f t="shared" si="19"/>
        <v>-4.2054223693463233E-2</v>
      </c>
    </row>
    <row r="62" spans="1:60" x14ac:dyDescent="0.25">
      <c r="A62" s="1">
        <v>42303</v>
      </c>
      <c r="B62">
        <v>2075.15</v>
      </c>
      <c r="C62">
        <f t="shared" si="0"/>
        <v>1.1030396928638497E-2</v>
      </c>
      <c r="D62" s="1">
        <v>42300</v>
      </c>
      <c r="E62">
        <v>4802.18</v>
      </c>
      <c r="F62">
        <f t="shared" si="1"/>
        <v>2.2806755979638327E-2</v>
      </c>
      <c r="G62" s="1">
        <v>42300</v>
      </c>
      <c r="H62">
        <v>10491.97</v>
      </c>
      <c r="I62">
        <f t="shared" si="2"/>
        <v>2.479659311786353E-2</v>
      </c>
      <c r="J62" s="1">
        <v>42300</v>
      </c>
      <c r="K62">
        <v>3353.11</v>
      </c>
      <c r="L62">
        <f t="shared" si="3"/>
        <v>2.471708895768332E-2</v>
      </c>
      <c r="M62" s="1">
        <v>42300</v>
      </c>
      <c r="N62">
        <v>140.24</v>
      </c>
      <c r="O62">
        <f t="shared" si="4"/>
        <v>1.446759259259256E-2</v>
      </c>
      <c r="P62" s="1">
        <v>42303</v>
      </c>
      <c r="Q62">
        <v>6444.08</v>
      </c>
      <c r="R62">
        <f t="shared" si="5"/>
        <v>1.0633159146085314E-2</v>
      </c>
      <c r="S62" s="1">
        <v>42303</v>
      </c>
      <c r="T62">
        <v>36.29</v>
      </c>
      <c r="U62">
        <f t="shared" si="6"/>
        <v>5.8203991130820754E-3</v>
      </c>
      <c r="V62" s="1">
        <v>42306</v>
      </c>
      <c r="W62">
        <v>3150</v>
      </c>
      <c r="X62">
        <f t="shared" si="7"/>
        <v>-8.1395531904844276E-3</v>
      </c>
      <c r="Y62" s="1">
        <v>42306</v>
      </c>
      <c r="Z62">
        <v>18903.02</v>
      </c>
      <c r="AA62">
        <f t="shared" si="8"/>
        <v>6.7092576891778499E-3</v>
      </c>
      <c r="AB62" s="1">
        <v>42306</v>
      </c>
      <c r="AC62">
        <v>1547.19</v>
      </c>
      <c r="AD62">
        <f t="shared" si="9"/>
        <v>2.6440111203998029E-3</v>
      </c>
      <c r="AE62" s="1">
        <v>42303</v>
      </c>
      <c r="AF62">
        <v>18.63</v>
      </c>
      <c r="AG62">
        <f t="shared" si="10"/>
        <v>1.0303687635574654E-2</v>
      </c>
      <c r="AH62" s="1">
        <v>42300</v>
      </c>
      <c r="AI62">
        <v>0.496</v>
      </c>
      <c r="AJ62">
        <f t="shared" si="11"/>
        <v>-7.199999999999995E-4</v>
      </c>
      <c r="AK62" s="1">
        <v>42304</v>
      </c>
      <c r="AL62">
        <v>2.661</v>
      </c>
      <c r="AM62">
        <f t="shared" si="12"/>
        <v>5.0000000000000261E-4</v>
      </c>
      <c r="AN62" s="1">
        <v>42304</v>
      </c>
      <c r="AO62">
        <v>2.0564</v>
      </c>
      <c r="AP62">
        <f t="shared" si="13"/>
        <v>-3.019999999999978E-4</v>
      </c>
      <c r="AQ62" s="1">
        <v>42306</v>
      </c>
      <c r="AR62">
        <v>0.28699999999999998</v>
      </c>
      <c r="AS62">
        <f t="shared" si="14"/>
        <v>-2.100000000000002E-4</v>
      </c>
      <c r="AT62" s="1">
        <v>42303</v>
      </c>
      <c r="AU62">
        <v>1.861</v>
      </c>
      <c r="AV62">
        <f t="shared" si="15"/>
        <v>6.2000000000000054E-4</v>
      </c>
      <c r="AW62" s="1">
        <v>42303</v>
      </c>
      <c r="AX62">
        <v>70.474999999999994</v>
      </c>
      <c r="AY62">
        <f t="shared" si="16"/>
        <v>-4.8599392507593819E-2</v>
      </c>
      <c r="AZ62" s="1">
        <v>42303</v>
      </c>
      <c r="BA62">
        <v>104.83</v>
      </c>
      <c r="BB62">
        <f t="shared" si="17"/>
        <v>2.8699894767052481E-3</v>
      </c>
      <c r="BC62" s="1">
        <v>42303</v>
      </c>
      <c r="BD62">
        <v>85.83</v>
      </c>
      <c r="BE62">
        <f t="shared" si="18"/>
        <v>3.5075412136091888E-3</v>
      </c>
      <c r="BF62" s="1">
        <v>42303</v>
      </c>
      <c r="BG62">
        <v>294.83800000000002</v>
      </c>
      <c r="BH62">
        <f t="shared" si="19"/>
        <v>-5.4873123132749502E-2</v>
      </c>
    </row>
    <row r="63" spans="1:60" x14ac:dyDescent="0.25">
      <c r="A63" s="1">
        <v>42304</v>
      </c>
      <c r="B63">
        <v>2071.1799999999998</v>
      </c>
      <c r="C63">
        <f t="shared" si="0"/>
        <v>-1.9131147145990957E-3</v>
      </c>
      <c r="D63" s="1">
        <v>42303</v>
      </c>
      <c r="E63">
        <v>4923.6400000000003</v>
      </c>
      <c r="F63">
        <f t="shared" si="1"/>
        <v>2.5292679574693055E-2</v>
      </c>
      <c r="G63" s="1">
        <v>42303</v>
      </c>
      <c r="H63">
        <v>10794.54</v>
      </c>
      <c r="I63">
        <f t="shared" si="2"/>
        <v>2.8838244867265272E-2</v>
      </c>
      <c r="J63" s="1">
        <v>42303</v>
      </c>
      <c r="K63">
        <v>3425.81</v>
      </c>
      <c r="L63">
        <f t="shared" si="3"/>
        <v>2.1681364464631203E-2</v>
      </c>
      <c r="M63" s="1">
        <v>42303</v>
      </c>
      <c r="N63">
        <v>141.12</v>
      </c>
      <c r="O63">
        <f t="shared" si="4"/>
        <v>6.2749572162008604E-3</v>
      </c>
      <c r="P63" s="1">
        <v>42304</v>
      </c>
      <c r="Q63">
        <v>6417.02</v>
      </c>
      <c r="R63">
        <f t="shared" si="5"/>
        <v>-4.1992029894103444E-3</v>
      </c>
      <c r="S63" s="1">
        <v>42304</v>
      </c>
      <c r="T63">
        <v>35.96</v>
      </c>
      <c r="U63">
        <f t="shared" si="6"/>
        <v>-9.0934141636813681E-3</v>
      </c>
      <c r="V63" s="1">
        <v>42307</v>
      </c>
      <c r="W63">
        <v>3133.42</v>
      </c>
      <c r="X63">
        <f t="shared" si="7"/>
        <v>-5.2634920634920812E-3</v>
      </c>
      <c r="Y63" s="1">
        <v>42307</v>
      </c>
      <c r="Z63">
        <v>18935.71</v>
      </c>
      <c r="AA63">
        <f t="shared" si="8"/>
        <v>1.7293532991025096E-3</v>
      </c>
      <c r="AB63" s="1">
        <v>42307</v>
      </c>
      <c r="AC63">
        <v>1547.11</v>
      </c>
      <c r="AD63">
        <f t="shared" si="9"/>
        <v>-5.1706642364646171E-5</v>
      </c>
      <c r="AE63" s="1">
        <v>42304</v>
      </c>
      <c r="AF63">
        <v>19.29</v>
      </c>
      <c r="AG63">
        <f t="shared" si="10"/>
        <v>3.5426731078904927E-2</v>
      </c>
      <c r="AH63" s="1">
        <v>42303</v>
      </c>
      <c r="AI63">
        <v>0.51200000000000001</v>
      </c>
      <c r="AJ63">
        <f t="shared" si="11"/>
        <v>1.6000000000000015E-4</v>
      </c>
      <c r="AK63" s="1">
        <v>42305</v>
      </c>
      <c r="AL63">
        <v>2.6320000000000001</v>
      </c>
      <c r="AM63">
        <f t="shared" si="12"/>
        <v>-2.8999999999999913E-4</v>
      </c>
      <c r="AN63" s="1">
        <v>42305</v>
      </c>
      <c r="AO63">
        <v>2.0369999999999999</v>
      </c>
      <c r="AP63">
        <f t="shared" si="13"/>
        <v>-1.9400000000000084E-4</v>
      </c>
      <c r="AQ63" s="1">
        <v>42307</v>
      </c>
      <c r="AR63">
        <v>0.3</v>
      </c>
      <c r="AS63">
        <f t="shared" si="14"/>
        <v>1.3000000000000012E-4</v>
      </c>
      <c r="AT63" s="1">
        <v>42304</v>
      </c>
      <c r="AU63">
        <v>1.83</v>
      </c>
      <c r="AV63">
        <f t="shared" si="15"/>
        <v>-3.0999999999999919E-4</v>
      </c>
      <c r="AW63" s="1">
        <v>42304</v>
      </c>
      <c r="AX63">
        <v>71.707999999999998</v>
      </c>
      <c r="AY63">
        <f t="shared" si="16"/>
        <v>1.7495565803476554E-2</v>
      </c>
      <c r="AZ63" s="1">
        <v>42304</v>
      </c>
      <c r="BA63">
        <v>105.08</v>
      </c>
      <c r="BB63">
        <f t="shared" si="17"/>
        <v>2.3848135075836829E-3</v>
      </c>
      <c r="BC63" s="1">
        <v>42304</v>
      </c>
      <c r="BD63">
        <v>85.74</v>
      </c>
      <c r="BE63">
        <f t="shared" si="18"/>
        <v>-1.0485844110451614E-3</v>
      </c>
      <c r="BF63" s="1">
        <v>42304</v>
      </c>
      <c r="BG63">
        <v>300.07</v>
      </c>
      <c r="BH63">
        <f t="shared" si="19"/>
        <v>1.7745338117881593E-2</v>
      </c>
    </row>
    <row r="64" spans="1:60" x14ac:dyDescent="0.25">
      <c r="A64" s="1">
        <v>42305</v>
      </c>
      <c r="B64">
        <v>2065.89</v>
      </c>
      <c r="C64">
        <f t="shared" si="0"/>
        <v>-2.5540995953997614E-3</v>
      </c>
      <c r="D64" s="1">
        <v>42304</v>
      </c>
      <c r="E64">
        <v>4897.13</v>
      </c>
      <c r="F64">
        <f t="shared" si="1"/>
        <v>-5.3842279289306738E-3</v>
      </c>
      <c r="G64" s="1">
        <v>42304</v>
      </c>
      <c r="H64">
        <v>10801.34</v>
      </c>
      <c r="I64">
        <f t="shared" si="2"/>
        <v>6.2994810339289664E-4</v>
      </c>
      <c r="J64" s="1">
        <v>42304</v>
      </c>
      <c r="K64">
        <v>3414.6</v>
      </c>
      <c r="L64">
        <f t="shared" si="3"/>
        <v>-3.2722188329183943E-3</v>
      </c>
      <c r="M64" s="1">
        <v>42304</v>
      </c>
      <c r="N64">
        <v>140.81</v>
      </c>
      <c r="O64">
        <f t="shared" si="4"/>
        <v>-2.1967120181406452E-3</v>
      </c>
      <c r="P64" s="1">
        <v>42305</v>
      </c>
      <c r="Q64">
        <v>6365.27</v>
      </c>
      <c r="R64">
        <f t="shared" si="5"/>
        <v>-8.0644909942620968E-3</v>
      </c>
      <c r="S64" s="1">
        <v>42305</v>
      </c>
      <c r="T64">
        <v>35.549999999999997</v>
      </c>
      <c r="U64">
        <f t="shared" si="6"/>
        <v>-1.1401557285873332E-2</v>
      </c>
      <c r="V64" s="1">
        <v>42310</v>
      </c>
      <c r="W64">
        <v>3117.65</v>
      </c>
      <c r="X64">
        <f t="shared" si="7"/>
        <v>-5.0328395172047902E-3</v>
      </c>
      <c r="Y64" s="1">
        <v>42310</v>
      </c>
      <c r="Z64">
        <v>19083.099999999999</v>
      </c>
      <c r="AA64">
        <f t="shared" si="8"/>
        <v>7.7837060242260669E-3</v>
      </c>
      <c r="AB64" s="1">
        <v>42310</v>
      </c>
      <c r="AC64">
        <v>1558.2</v>
      </c>
      <c r="AD64">
        <f t="shared" si="9"/>
        <v>7.1682039415426058E-3</v>
      </c>
      <c r="AE64" s="1">
        <v>42305</v>
      </c>
      <c r="AF64">
        <v>18.88</v>
      </c>
      <c r="AG64">
        <f t="shared" si="10"/>
        <v>-2.1254536029030602E-2</v>
      </c>
      <c r="AH64" s="1">
        <v>42304</v>
      </c>
      <c r="AI64">
        <v>0.5</v>
      </c>
      <c r="AJ64">
        <f t="shared" si="11"/>
        <v>-1.2000000000000011E-4</v>
      </c>
      <c r="AK64" s="1">
        <v>42306</v>
      </c>
      <c r="AL64">
        <v>2.5750000000000002</v>
      </c>
      <c r="AM64">
        <f t="shared" si="12"/>
        <v>-5.6999999999999944E-4</v>
      </c>
      <c r="AN64" s="1">
        <v>42306</v>
      </c>
      <c r="AO64">
        <v>2.1009000000000002</v>
      </c>
      <c r="AP64">
        <f t="shared" si="13"/>
        <v>6.3900000000000285E-4</v>
      </c>
      <c r="AQ64" s="1">
        <v>42310</v>
      </c>
      <c r="AR64">
        <v>0.309</v>
      </c>
      <c r="AS64">
        <f t="shared" si="14"/>
        <v>9.0000000000000073E-5</v>
      </c>
      <c r="AT64" s="1">
        <v>42305</v>
      </c>
      <c r="AU64">
        <v>1.7629999999999999</v>
      </c>
      <c r="AV64">
        <f t="shared" si="15"/>
        <v>-6.7000000000000176E-4</v>
      </c>
      <c r="AW64" s="1">
        <v>42305</v>
      </c>
      <c r="AX64">
        <v>72.233999999999995</v>
      </c>
      <c r="AY64">
        <f t="shared" si="16"/>
        <v>7.3353042896189269E-3</v>
      </c>
      <c r="AZ64" s="1">
        <v>42305</v>
      </c>
      <c r="BA64">
        <v>105.24</v>
      </c>
      <c r="BB64">
        <f t="shared" si="17"/>
        <v>1.5226494099733756E-3</v>
      </c>
      <c r="BC64" s="1">
        <v>42305</v>
      </c>
      <c r="BD64">
        <v>85.46</v>
      </c>
      <c r="BE64">
        <f t="shared" si="18"/>
        <v>-3.2656869605784955E-3</v>
      </c>
      <c r="BF64" s="1">
        <v>42305</v>
      </c>
      <c r="BG64">
        <v>301.90100000000001</v>
      </c>
      <c r="BH64">
        <f t="shared" si="19"/>
        <v>6.1019095544374569E-3</v>
      </c>
    </row>
    <row r="65" spans="1:60" x14ac:dyDescent="0.25">
      <c r="A65" s="1">
        <v>42306</v>
      </c>
      <c r="B65">
        <v>2090.35</v>
      </c>
      <c r="C65">
        <f t="shared" si="0"/>
        <v>1.1839933394323987E-2</v>
      </c>
      <c r="D65" s="1">
        <v>42305</v>
      </c>
      <c r="E65">
        <v>4847.07</v>
      </c>
      <c r="F65">
        <f t="shared" si="1"/>
        <v>-1.0222313885888346E-2</v>
      </c>
      <c r="G65" s="1">
        <v>42305</v>
      </c>
      <c r="H65">
        <v>10692.19</v>
      </c>
      <c r="I65">
        <f t="shared" si="2"/>
        <v>-1.0105227684713114E-2</v>
      </c>
      <c r="J65" s="1">
        <v>42305</v>
      </c>
      <c r="K65">
        <v>3381.01</v>
      </c>
      <c r="L65">
        <f t="shared" si="3"/>
        <v>-9.8371698002693853E-3</v>
      </c>
      <c r="M65" s="1">
        <v>42305</v>
      </c>
      <c r="N65">
        <v>139.54</v>
      </c>
      <c r="O65">
        <f t="shared" si="4"/>
        <v>-9.0192457922023683E-3</v>
      </c>
      <c r="P65" s="1">
        <v>42306</v>
      </c>
      <c r="Q65">
        <v>6437.8</v>
      </c>
      <c r="R65">
        <f t="shared" si="5"/>
        <v>1.1394646260095787E-2</v>
      </c>
      <c r="S65" s="1">
        <v>42306</v>
      </c>
      <c r="T65">
        <v>35.14</v>
      </c>
      <c r="U65">
        <f t="shared" si="6"/>
        <v>-1.1533052039381042E-2</v>
      </c>
      <c r="V65" s="1">
        <v>42311</v>
      </c>
      <c r="W65">
        <v>3084.03</v>
      </c>
      <c r="X65">
        <f t="shared" si="7"/>
        <v>-1.0783763411543967E-2</v>
      </c>
      <c r="Y65" s="1">
        <v>42312</v>
      </c>
      <c r="Z65">
        <v>18683.240000000002</v>
      </c>
      <c r="AA65">
        <f t="shared" si="8"/>
        <v>-2.0953618646865402E-2</v>
      </c>
      <c r="AB65" s="1">
        <v>42312</v>
      </c>
      <c r="AC65">
        <v>1526.97</v>
      </c>
      <c r="AD65">
        <f t="shared" si="9"/>
        <v>-2.0042356565267649E-2</v>
      </c>
      <c r="AE65" s="1">
        <v>42306</v>
      </c>
      <c r="AF65">
        <v>18.34</v>
      </c>
      <c r="AG65">
        <f t="shared" si="10"/>
        <v>-2.8601694915254217E-2</v>
      </c>
      <c r="AH65" s="1">
        <v>42305</v>
      </c>
      <c r="AI65">
        <v>0.443</v>
      </c>
      <c r="AJ65">
        <f t="shared" si="11"/>
        <v>-5.6999999999999998E-4</v>
      </c>
      <c r="AK65" s="1">
        <v>42307</v>
      </c>
      <c r="AL65">
        <v>2.581</v>
      </c>
      <c r="AM65">
        <f t="shared" si="12"/>
        <v>5.9999999999997833E-5</v>
      </c>
      <c r="AN65" s="1">
        <v>42307</v>
      </c>
      <c r="AO65">
        <v>2.1724999999999999</v>
      </c>
      <c r="AP65">
        <f t="shared" si="13"/>
        <v>7.1599999999999659E-4</v>
      </c>
      <c r="AQ65" s="1">
        <v>42312</v>
      </c>
      <c r="AR65">
        <v>0.316</v>
      </c>
      <c r="AS65">
        <f t="shared" si="14"/>
        <v>7.0000000000000062E-5</v>
      </c>
      <c r="AT65" s="1">
        <v>42306</v>
      </c>
      <c r="AU65">
        <v>1.796</v>
      </c>
      <c r="AV65">
        <f t="shared" si="15"/>
        <v>3.3000000000000141E-4</v>
      </c>
      <c r="AW65" s="1">
        <v>42306</v>
      </c>
      <c r="AX65">
        <v>71.334000000000003</v>
      </c>
      <c r="AY65">
        <f t="shared" si="16"/>
        <v>-1.2459506603538339E-2</v>
      </c>
      <c r="AZ65" s="1">
        <v>42306</v>
      </c>
      <c r="BA65">
        <v>105.17</v>
      </c>
      <c r="BB65">
        <f t="shared" si="17"/>
        <v>-6.6514633219305619E-4</v>
      </c>
      <c r="BC65" s="1">
        <v>42306</v>
      </c>
      <c r="BD65">
        <v>85.69</v>
      </c>
      <c r="BE65">
        <f t="shared" si="18"/>
        <v>2.6913175754739171E-3</v>
      </c>
      <c r="BF65" s="1">
        <v>42306</v>
      </c>
      <c r="BG65">
        <v>297.53100000000001</v>
      </c>
      <c r="BH65">
        <f t="shared" si="19"/>
        <v>-1.4474943772958659E-2</v>
      </c>
    </row>
    <row r="66" spans="1:60" x14ac:dyDescent="0.25">
      <c r="A66" s="1">
        <v>42307</v>
      </c>
      <c r="B66">
        <v>2089.41</v>
      </c>
      <c r="C66">
        <f t="shared" si="0"/>
        <v>-4.4968545937285054E-4</v>
      </c>
      <c r="D66" s="1">
        <v>42306</v>
      </c>
      <c r="E66">
        <v>4890.58</v>
      </c>
      <c r="F66">
        <f t="shared" si="1"/>
        <v>8.9765569715312132E-3</v>
      </c>
      <c r="G66" s="1">
        <v>42306</v>
      </c>
      <c r="H66">
        <v>10831.96</v>
      </c>
      <c r="I66">
        <f t="shared" si="2"/>
        <v>1.3072158276274504E-2</v>
      </c>
      <c r="J66" s="1">
        <v>42306</v>
      </c>
      <c r="K66">
        <v>3421.09</v>
      </c>
      <c r="L66">
        <f t="shared" si="3"/>
        <v>1.185444586085227E-2</v>
      </c>
      <c r="M66" s="1">
        <v>42306</v>
      </c>
      <c r="N66">
        <v>141.04</v>
      </c>
      <c r="O66">
        <f t="shared" si="4"/>
        <v>1.0749605847785615E-2</v>
      </c>
      <c r="P66" s="1">
        <v>42307</v>
      </c>
      <c r="Q66">
        <v>6395.8</v>
      </c>
      <c r="R66">
        <f t="shared" si="5"/>
        <v>-6.5239678150921243E-3</v>
      </c>
      <c r="S66" s="1">
        <v>42307</v>
      </c>
      <c r="T66">
        <v>34.81</v>
      </c>
      <c r="U66">
        <f t="shared" si="6"/>
        <v>-9.3910073989754705E-3</v>
      </c>
      <c r="V66" s="1">
        <v>42312</v>
      </c>
      <c r="W66">
        <v>3108.63</v>
      </c>
      <c r="X66">
        <f t="shared" si="7"/>
        <v>7.9765761033452343E-3</v>
      </c>
      <c r="Y66" s="1">
        <v>42313</v>
      </c>
      <c r="Z66">
        <v>18926.91</v>
      </c>
      <c r="AA66">
        <f t="shared" si="8"/>
        <v>1.3042170415837884E-2</v>
      </c>
      <c r="AB66" s="1">
        <v>42313</v>
      </c>
      <c r="AC66">
        <v>1540.43</v>
      </c>
      <c r="AD66">
        <f t="shared" si="9"/>
        <v>8.8148424657983337E-3</v>
      </c>
      <c r="AE66" s="1">
        <v>42307</v>
      </c>
      <c r="AF66">
        <v>18.579999999999998</v>
      </c>
      <c r="AG66">
        <f t="shared" si="10"/>
        <v>1.3086150490730475E-2</v>
      </c>
      <c r="AH66" s="1">
        <v>42306</v>
      </c>
      <c r="AI66">
        <v>0.438</v>
      </c>
      <c r="AJ66">
        <f t="shared" si="11"/>
        <v>-5.0000000000000043E-5</v>
      </c>
      <c r="AK66" s="1">
        <v>42310</v>
      </c>
      <c r="AL66">
        <v>2.6109999999999998</v>
      </c>
      <c r="AM66">
        <f t="shared" si="12"/>
        <v>2.9999999999999802E-4</v>
      </c>
      <c r="AN66" s="1">
        <v>42310</v>
      </c>
      <c r="AO66">
        <v>2.1421000000000001</v>
      </c>
      <c r="AP66">
        <f t="shared" si="13"/>
        <v>-3.0399999999999763E-4</v>
      </c>
      <c r="AQ66" s="1">
        <v>42313</v>
      </c>
      <c r="AR66">
        <v>0.32300000000000001</v>
      </c>
      <c r="AS66">
        <f t="shared" si="14"/>
        <v>7.0000000000000062E-5</v>
      </c>
      <c r="AT66" s="1">
        <v>42307</v>
      </c>
      <c r="AU66">
        <v>1.921</v>
      </c>
      <c r="AV66">
        <f t="shared" si="15"/>
        <v>1.25E-3</v>
      </c>
      <c r="AW66" s="1">
        <v>42307</v>
      </c>
      <c r="AX66">
        <v>70.644000000000005</v>
      </c>
      <c r="AY66">
        <f t="shared" si="16"/>
        <v>-9.6728067961980857E-3</v>
      </c>
      <c r="AZ66" s="1">
        <v>42307</v>
      </c>
      <c r="BA66">
        <v>105.28</v>
      </c>
      <c r="BB66">
        <f t="shared" si="17"/>
        <v>1.0459256441950338E-3</v>
      </c>
      <c r="BC66" s="1">
        <v>42307</v>
      </c>
      <c r="BD66">
        <v>85.47</v>
      </c>
      <c r="BE66">
        <f t="shared" si="18"/>
        <v>-2.5673940949935137E-3</v>
      </c>
      <c r="BF66" s="1">
        <v>42307</v>
      </c>
      <c r="BG66">
        <v>300.05900000000003</v>
      </c>
      <c r="BH66">
        <f t="shared" si="19"/>
        <v>8.4965936322602964E-3</v>
      </c>
    </row>
    <row r="67" spans="1:60" x14ac:dyDescent="0.25">
      <c r="A67" s="1">
        <v>42310</v>
      </c>
      <c r="B67">
        <v>2079.36</v>
      </c>
      <c r="C67">
        <f t="shared" si="0"/>
        <v>-4.8099702786910115E-3</v>
      </c>
      <c r="D67" s="1">
        <v>42307</v>
      </c>
      <c r="E67">
        <v>4885.82</v>
      </c>
      <c r="F67">
        <f t="shared" si="1"/>
        <v>-9.7329969042536657E-4</v>
      </c>
      <c r="G67" s="1">
        <v>42307</v>
      </c>
      <c r="H67">
        <v>10800.84</v>
      </c>
      <c r="I67">
        <f t="shared" si="2"/>
        <v>-2.8729795900279687E-3</v>
      </c>
      <c r="J67" s="1">
        <v>42307</v>
      </c>
      <c r="K67">
        <v>3413.39</v>
      </c>
      <c r="L67">
        <f t="shared" si="3"/>
        <v>-2.2507446457123992E-3</v>
      </c>
      <c r="M67" s="1">
        <v>42307</v>
      </c>
      <c r="N67">
        <v>137.91999999999999</v>
      </c>
      <c r="O67">
        <f t="shared" si="4"/>
        <v>-2.2121384004537781E-2</v>
      </c>
      <c r="P67" s="1">
        <v>42310</v>
      </c>
      <c r="Q67">
        <v>6361.09</v>
      </c>
      <c r="R67">
        <f t="shared" si="5"/>
        <v>-5.4269989680727493E-3</v>
      </c>
      <c r="S67" s="1">
        <v>42310</v>
      </c>
      <c r="T67">
        <v>34.869999999999997</v>
      </c>
      <c r="U67">
        <f t="shared" si="6"/>
        <v>1.7236426314275466E-3</v>
      </c>
      <c r="V67" s="1">
        <v>42313</v>
      </c>
      <c r="W67">
        <v>3171.18</v>
      </c>
      <c r="X67">
        <f t="shared" si="7"/>
        <v>2.012140396251727E-2</v>
      </c>
      <c r="Y67" s="1">
        <v>42314</v>
      </c>
      <c r="Z67">
        <v>19116.41</v>
      </c>
      <c r="AA67">
        <f t="shared" si="8"/>
        <v>1.0012199561365343E-2</v>
      </c>
      <c r="AB67" s="1">
        <v>42314</v>
      </c>
      <c r="AC67">
        <v>1555.1</v>
      </c>
      <c r="AD67">
        <f t="shared" si="9"/>
        <v>9.5233149185616206E-3</v>
      </c>
      <c r="AE67" s="1">
        <v>42310</v>
      </c>
      <c r="AF67">
        <v>18.829999999999998</v>
      </c>
      <c r="AG67">
        <f t="shared" si="10"/>
        <v>1.3455328310010728E-2</v>
      </c>
      <c r="AH67" s="1">
        <v>42307</v>
      </c>
      <c r="AI67">
        <v>0.53</v>
      </c>
      <c r="AJ67">
        <f t="shared" si="11"/>
        <v>9.2000000000000024E-4</v>
      </c>
      <c r="AK67" s="1">
        <v>42311</v>
      </c>
      <c r="AL67">
        <v>2.62</v>
      </c>
      <c r="AM67">
        <f t="shared" si="12"/>
        <v>9.0000000000003407E-5</v>
      </c>
      <c r="AN67" s="1">
        <v>42311</v>
      </c>
      <c r="AO67">
        <v>2.1709000000000001</v>
      </c>
      <c r="AP67">
        <f t="shared" si="13"/>
        <v>2.8799999999999936E-4</v>
      </c>
      <c r="AQ67" s="1">
        <v>42314</v>
      </c>
      <c r="AR67">
        <v>0.31900000000000001</v>
      </c>
      <c r="AS67">
        <f t="shared" si="14"/>
        <v>-4.0000000000000037E-5</v>
      </c>
      <c r="AT67" s="1">
        <v>42310</v>
      </c>
      <c r="AU67">
        <v>1.9220000000000002</v>
      </c>
      <c r="AV67">
        <f t="shared" si="15"/>
        <v>1.0000000000001119E-5</v>
      </c>
      <c r="AW67" s="1">
        <v>42310</v>
      </c>
      <c r="AX67">
        <v>70.775000000000006</v>
      </c>
      <c r="AY67">
        <f t="shared" si="16"/>
        <v>1.8543683823113444E-3</v>
      </c>
      <c r="AZ67" s="1">
        <v>42310</v>
      </c>
      <c r="BA67">
        <v>105.39</v>
      </c>
      <c r="BB67">
        <f t="shared" si="17"/>
        <v>1.0448328267476104E-3</v>
      </c>
      <c r="BC67" s="1">
        <v>42310</v>
      </c>
      <c r="BD67">
        <v>85.57</v>
      </c>
      <c r="BE67">
        <f t="shared" si="18"/>
        <v>1.1700011700011004E-3</v>
      </c>
      <c r="BF67" s="1">
        <v>42310</v>
      </c>
      <c r="BG67">
        <v>297.125</v>
      </c>
      <c r="BH67">
        <f t="shared" si="19"/>
        <v>-9.7780769781943278E-3</v>
      </c>
    </row>
    <row r="68" spans="1:60" x14ac:dyDescent="0.25">
      <c r="A68" s="1">
        <v>42311</v>
      </c>
      <c r="B68">
        <v>2104.0500000000002</v>
      </c>
      <c r="C68">
        <f t="shared" si="0"/>
        <v>1.1873845798707316E-2</v>
      </c>
      <c r="D68" s="1">
        <v>42310</v>
      </c>
      <c r="E68">
        <v>4897.66</v>
      </c>
      <c r="F68">
        <f t="shared" si="1"/>
        <v>2.4233393780368484E-3</v>
      </c>
      <c r="G68" s="1">
        <v>42310</v>
      </c>
      <c r="H68">
        <v>10850.14</v>
      </c>
      <c r="I68">
        <f t="shared" si="2"/>
        <v>4.5644598012746229E-3</v>
      </c>
      <c r="J68" s="1">
        <v>42310</v>
      </c>
      <c r="K68">
        <v>3418.23</v>
      </c>
      <c r="L68">
        <f t="shared" si="3"/>
        <v>1.4179452098939116E-3</v>
      </c>
      <c r="M68" s="1">
        <v>42310</v>
      </c>
      <c r="N68">
        <v>137.66</v>
      </c>
      <c r="O68">
        <f t="shared" si="4"/>
        <v>-1.8851508120648619E-3</v>
      </c>
      <c r="P68" s="1">
        <v>42311</v>
      </c>
      <c r="Q68">
        <v>6361.8</v>
      </c>
      <c r="R68">
        <f t="shared" si="5"/>
        <v>1.1161609095289293E-4</v>
      </c>
      <c r="S68" s="1">
        <v>42311</v>
      </c>
      <c r="T68">
        <v>35.56</v>
      </c>
      <c r="U68">
        <f t="shared" si="6"/>
        <v>1.9787783194723296E-2</v>
      </c>
      <c r="V68" s="1">
        <v>42314</v>
      </c>
      <c r="W68">
        <v>3174.97</v>
      </c>
      <c r="X68">
        <f t="shared" si="7"/>
        <v>1.1951387180797468E-3</v>
      </c>
      <c r="Y68" s="1">
        <v>42317</v>
      </c>
      <c r="Z68">
        <v>19265.599999999999</v>
      </c>
      <c r="AA68">
        <f t="shared" si="8"/>
        <v>7.8042896129555395E-3</v>
      </c>
      <c r="AB68" s="1">
        <v>42317</v>
      </c>
      <c r="AC68">
        <v>1563.59</v>
      </c>
      <c r="AD68">
        <f t="shared" si="9"/>
        <v>5.4594559835381418E-3</v>
      </c>
      <c r="AE68" s="1">
        <v>42311</v>
      </c>
      <c r="AF68">
        <v>17.88</v>
      </c>
      <c r="AG68">
        <f t="shared" si="10"/>
        <v>-5.0451407328730768E-2</v>
      </c>
      <c r="AH68" s="1">
        <v>42310</v>
      </c>
      <c r="AI68">
        <v>0.51700000000000002</v>
      </c>
      <c r="AJ68">
        <f t="shared" si="11"/>
        <v>-1.3000000000000012E-4</v>
      </c>
      <c r="AK68" s="1">
        <v>42312</v>
      </c>
      <c r="AL68">
        <v>2.681</v>
      </c>
      <c r="AM68">
        <f t="shared" si="12"/>
        <v>6.0999999999999943E-4</v>
      </c>
      <c r="AN68" s="1">
        <v>42312</v>
      </c>
      <c r="AO68">
        <v>2.2105000000000001</v>
      </c>
      <c r="AP68">
        <f t="shared" si="13"/>
        <v>3.9600000000000079E-4</v>
      </c>
      <c r="AQ68" s="1">
        <v>42317</v>
      </c>
      <c r="AR68">
        <v>0.32400000000000001</v>
      </c>
      <c r="AS68">
        <f t="shared" si="14"/>
        <v>5.0000000000000043E-5</v>
      </c>
      <c r="AT68" s="1">
        <v>42311</v>
      </c>
      <c r="AU68">
        <v>1.9350000000000001</v>
      </c>
      <c r="AV68">
        <f t="shared" si="15"/>
        <v>1.2999999999999901E-4</v>
      </c>
      <c r="AW68" s="1">
        <v>42311</v>
      </c>
      <c r="AX68">
        <v>70.453999999999994</v>
      </c>
      <c r="AY68">
        <f t="shared" si="16"/>
        <v>-4.5354998233840815E-3</v>
      </c>
      <c r="AZ68" s="1">
        <v>42311</v>
      </c>
      <c r="BA68">
        <v>105.24</v>
      </c>
      <c r="BB68">
        <f t="shared" si="17"/>
        <v>-1.4232849416453419E-3</v>
      </c>
      <c r="BC68" s="1">
        <v>42311</v>
      </c>
      <c r="BD68">
        <v>85.44</v>
      </c>
      <c r="BE68">
        <f t="shared" si="18"/>
        <v>-1.5192240271122426E-3</v>
      </c>
      <c r="BF68" s="1">
        <v>42311</v>
      </c>
      <c r="BG68">
        <v>296.90600000000001</v>
      </c>
      <c r="BH68">
        <f t="shared" si="19"/>
        <v>-7.3706352545221954E-4</v>
      </c>
    </row>
    <row r="69" spans="1:60" x14ac:dyDescent="0.25">
      <c r="A69" s="1">
        <v>42312</v>
      </c>
      <c r="B69">
        <v>2109.79</v>
      </c>
      <c r="C69">
        <f t="shared" ref="C69:C132" si="20">B69/B68-1</f>
        <v>2.7280720515194812E-3</v>
      </c>
      <c r="D69" s="1">
        <v>42311</v>
      </c>
      <c r="E69">
        <v>4916.21</v>
      </c>
      <c r="F69">
        <f t="shared" ref="F69:F132" si="21">E69/E68-1</f>
        <v>3.7875230211978916E-3</v>
      </c>
      <c r="G69" s="1">
        <v>42311</v>
      </c>
      <c r="H69">
        <v>10950.67</v>
      </c>
      <c r="I69">
        <f t="shared" ref="I69:I132" si="22">H69/H68-1</f>
        <v>9.2653182355251218E-3</v>
      </c>
      <c r="J69" s="1">
        <v>42311</v>
      </c>
      <c r="K69">
        <v>3434.5</v>
      </c>
      <c r="L69">
        <f t="shared" ref="L69:L132" si="23">K69/K68-1</f>
        <v>4.7597733329822756E-3</v>
      </c>
      <c r="M69" s="1">
        <v>42311</v>
      </c>
      <c r="N69">
        <v>138.66999999999999</v>
      </c>
      <c r="O69">
        <f t="shared" ref="O69:O132" si="24">N69/N68-1</f>
        <v>7.3369170419874674E-3</v>
      </c>
      <c r="P69" s="1">
        <v>42312</v>
      </c>
      <c r="Q69">
        <v>6383.61</v>
      </c>
      <c r="R69">
        <f t="shared" ref="R69:R132" si="25">Q69/Q68-1</f>
        <v>3.4282750165046671E-3</v>
      </c>
      <c r="S69" s="1">
        <v>42312</v>
      </c>
      <c r="T69">
        <v>36.03</v>
      </c>
      <c r="U69">
        <f t="shared" ref="U69:U132" si="26">T69/T68-1</f>
        <v>1.3217097862767035E-2</v>
      </c>
      <c r="V69" s="1">
        <v>42317</v>
      </c>
      <c r="W69">
        <v>3160.97</v>
      </c>
      <c r="X69">
        <f t="shared" ref="X69:X132" si="27">W69/W68-1</f>
        <v>-4.4094904833746895E-3</v>
      </c>
      <c r="Y69" s="1">
        <v>42318</v>
      </c>
      <c r="Z69">
        <v>19642.740000000002</v>
      </c>
      <c r="AA69">
        <f t="shared" ref="AA69:AA132" si="28">Z69/Z68-1</f>
        <v>1.9575824267087594E-2</v>
      </c>
      <c r="AB69" s="1">
        <v>42318</v>
      </c>
      <c r="AC69">
        <v>1590.97</v>
      </c>
      <c r="AD69">
        <f t="shared" ref="AD69:AD132" si="29">AC69/AC68-1</f>
        <v>1.7510984337326452E-2</v>
      </c>
      <c r="AE69" s="1">
        <v>42312</v>
      </c>
      <c r="AF69">
        <v>18.239999999999998</v>
      </c>
      <c r="AG69">
        <f t="shared" ref="AG69:AG132" si="30">AF69/AF68-1</f>
        <v>2.0134228187919323E-2</v>
      </c>
      <c r="AH69" s="1">
        <v>42311</v>
      </c>
      <c r="AI69">
        <v>0.55700000000000005</v>
      </c>
      <c r="AJ69">
        <f t="shared" ref="AJ69:AJ132" si="31">(AI69-AI68)/100</f>
        <v>4.0000000000000034E-4</v>
      </c>
      <c r="AK69" s="1">
        <v>42313</v>
      </c>
      <c r="AL69">
        <v>2.7309999999999999</v>
      </c>
      <c r="AM69">
        <f t="shared" ref="AM69:AM132" si="32">(AL69-AL68)/100</f>
        <v>4.9999999999999828E-4</v>
      </c>
      <c r="AN69" s="1">
        <v>42313</v>
      </c>
      <c r="AO69">
        <v>2.2250000000000001</v>
      </c>
      <c r="AP69">
        <f t="shared" ref="AP69:AP132" si="33">(AO69-AO68)/100</f>
        <v>1.4499999999999957E-4</v>
      </c>
      <c r="AQ69" s="1">
        <v>42318</v>
      </c>
      <c r="AR69">
        <v>0.33500000000000002</v>
      </c>
      <c r="AS69">
        <f t="shared" ref="AS69:AS132" si="34">(AR69-AR68)/100</f>
        <v>1.100000000000001E-4</v>
      </c>
      <c r="AT69" s="1">
        <v>42312</v>
      </c>
      <c r="AU69">
        <v>1.9790000000000001</v>
      </c>
      <c r="AV69">
        <f t="shared" ref="AV69:AV132" si="35">(AU69-AU68)/100</f>
        <v>4.400000000000004E-4</v>
      </c>
      <c r="AW69" s="1">
        <v>42312</v>
      </c>
      <c r="AX69">
        <v>69.010999999999996</v>
      </c>
      <c r="AY69">
        <f t="shared" ref="AY69:AY132" si="36">AX69/AX68-1</f>
        <v>-2.0481448888636566E-2</v>
      </c>
      <c r="AZ69" s="1">
        <v>42312</v>
      </c>
      <c r="BA69">
        <v>105.75</v>
      </c>
      <c r="BB69">
        <f t="shared" ref="BB69:BB132" si="37">BA69/BA68-1</f>
        <v>4.8460661345497424E-3</v>
      </c>
      <c r="BC69" s="1">
        <v>42312</v>
      </c>
      <c r="BD69">
        <v>85.53</v>
      </c>
      <c r="BE69">
        <f t="shared" ref="BE69:BE132" si="38">BD69/BD68-1</f>
        <v>1.0533707865167941E-3</v>
      </c>
      <c r="BF69" s="1">
        <v>42312</v>
      </c>
      <c r="BG69">
        <v>286.33300000000003</v>
      </c>
      <c r="BH69">
        <f t="shared" ref="BH69:BH132" si="39">BG69/BG68-1</f>
        <v>-3.5610597293419421E-2</v>
      </c>
    </row>
    <row r="70" spans="1:60" x14ac:dyDescent="0.25">
      <c r="A70" s="1">
        <v>42313</v>
      </c>
      <c r="B70">
        <v>2102.31</v>
      </c>
      <c r="C70">
        <f t="shared" si="20"/>
        <v>-3.5453765540646165E-3</v>
      </c>
      <c r="D70" s="1">
        <v>42312</v>
      </c>
      <c r="E70">
        <v>4936.18</v>
      </c>
      <c r="F70">
        <f t="shared" si="21"/>
        <v>4.0620722060287218E-3</v>
      </c>
      <c r="G70" s="1">
        <v>42312</v>
      </c>
      <c r="H70">
        <v>10951.15</v>
      </c>
      <c r="I70">
        <f t="shared" si="22"/>
        <v>4.3832934423226888E-5</v>
      </c>
      <c r="J70" s="1">
        <v>42312</v>
      </c>
      <c r="K70">
        <v>3442.68</v>
      </c>
      <c r="L70">
        <f t="shared" si="23"/>
        <v>2.381714951230185E-3</v>
      </c>
      <c r="M70" s="1">
        <v>42312</v>
      </c>
      <c r="N70">
        <v>138.24</v>
      </c>
      <c r="O70">
        <f t="shared" si="24"/>
        <v>-3.1008869979085585E-3</v>
      </c>
      <c r="P70" s="1">
        <v>42313</v>
      </c>
      <c r="Q70">
        <v>6412.88</v>
      </c>
      <c r="R70">
        <f t="shared" si="25"/>
        <v>4.5851798590452741E-3</v>
      </c>
      <c r="S70" s="1">
        <v>42313</v>
      </c>
      <c r="T70">
        <v>35.74</v>
      </c>
      <c r="U70">
        <f t="shared" si="26"/>
        <v>-8.0488481820705227E-3</v>
      </c>
      <c r="V70" s="1">
        <v>42318</v>
      </c>
      <c r="W70">
        <v>3144.82</v>
      </c>
      <c r="X70">
        <f t="shared" si="27"/>
        <v>-5.1091911660027245E-3</v>
      </c>
      <c r="Y70" s="1">
        <v>42319</v>
      </c>
      <c r="Z70">
        <v>19671.259999999998</v>
      </c>
      <c r="AA70">
        <f t="shared" si="28"/>
        <v>1.4519359315450231E-3</v>
      </c>
      <c r="AB70" s="1">
        <v>42319</v>
      </c>
      <c r="AC70">
        <v>1589.48</v>
      </c>
      <c r="AD70">
        <f t="shared" si="29"/>
        <v>-9.365355726380642E-4</v>
      </c>
      <c r="AE70" s="1">
        <v>42313</v>
      </c>
      <c r="AF70">
        <v>18.82</v>
      </c>
      <c r="AG70">
        <f t="shared" si="30"/>
        <v>3.1798245614035103E-2</v>
      </c>
      <c r="AH70" s="1">
        <v>42312</v>
      </c>
      <c r="AI70">
        <v>0.57299999999999995</v>
      </c>
      <c r="AJ70">
        <f t="shared" si="31"/>
        <v>1.5999999999999904E-4</v>
      </c>
      <c r="AK70" s="1">
        <v>42314</v>
      </c>
      <c r="AL70">
        <v>2.7839999999999998</v>
      </c>
      <c r="AM70">
        <f t="shared" si="32"/>
        <v>5.2999999999999933E-4</v>
      </c>
      <c r="AN70" s="1">
        <v>42314</v>
      </c>
      <c r="AO70">
        <v>2.2323</v>
      </c>
      <c r="AP70">
        <f t="shared" si="33"/>
        <v>7.2999999999998617E-5</v>
      </c>
      <c r="AQ70" s="1">
        <v>42319</v>
      </c>
      <c r="AR70">
        <v>0.31900000000000001</v>
      </c>
      <c r="AS70">
        <f t="shared" si="34"/>
        <v>-1.6000000000000015E-4</v>
      </c>
      <c r="AT70" s="1">
        <v>42313</v>
      </c>
      <c r="AU70">
        <v>1.994</v>
      </c>
      <c r="AV70">
        <f t="shared" si="35"/>
        <v>1.4999999999999901E-4</v>
      </c>
      <c r="AW70" s="1">
        <v>42313</v>
      </c>
      <c r="AX70">
        <v>70.328000000000003</v>
      </c>
      <c r="AY70">
        <f t="shared" si="36"/>
        <v>1.9083914158612547E-2</v>
      </c>
      <c r="AZ70" s="1">
        <v>42313</v>
      </c>
      <c r="BA70">
        <v>105.81</v>
      </c>
      <c r="BB70">
        <f t="shared" si="37"/>
        <v>5.6737588652477911E-4</v>
      </c>
      <c r="BC70" s="1">
        <v>42313</v>
      </c>
      <c r="BD70">
        <v>85.28</v>
      </c>
      <c r="BE70">
        <f t="shared" si="38"/>
        <v>-2.9229510113411017E-3</v>
      </c>
      <c r="BF70" s="1">
        <v>42313</v>
      </c>
      <c r="BG70">
        <v>291.01600000000002</v>
      </c>
      <c r="BH70">
        <f t="shared" si="39"/>
        <v>1.6355083067617127E-2</v>
      </c>
    </row>
    <row r="71" spans="1:60" x14ac:dyDescent="0.25">
      <c r="A71" s="1">
        <v>42314</v>
      </c>
      <c r="B71">
        <v>2099.9299999999998</v>
      </c>
      <c r="C71">
        <f t="shared" si="20"/>
        <v>-1.1320880364932284E-3</v>
      </c>
      <c r="D71" s="1">
        <v>42313</v>
      </c>
      <c r="E71">
        <v>4948.29</v>
      </c>
      <c r="F71">
        <f t="shared" si="21"/>
        <v>2.4533141011875426E-3</v>
      </c>
      <c r="G71" s="1">
        <v>42313</v>
      </c>
      <c r="H71">
        <v>10845.24</v>
      </c>
      <c r="I71">
        <f t="shared" si="22"/>
        <v>-9.671130429224295E-3</v>
      </c>
      <c r="J71" s="1">
        <v>42313</v>
      </c>
      <c r="K71">
        <v>3439.16</v>
      </c>
      <c r="L71">
        <f t="shared" si="23"/>
        <v>-1.0224592468658367E-3</v>
      </c>
      <c r="M71" s="1">
        <v>42313</v>
      </c>
      <c r="N71">
        <v>138.33000000000001</v>
      </c>
      <c r="O71">
        <f t="shared" si="24"/>
        <v>6.5104166666674068E-4</v>
      </c>
      <c r="P71" s="1">
        <v>42314</v>
      </c>
      <c r="Q71">
        <v>6364.9</v>
      </c>
      <c r="R71">
        <f t="shared" si="25"/>
        <v>-7.4818178415938519E-3</v>
      </c>
      <c r="S71" s="1">
        <v>42314</v>
      </c>
      <c r="T71">
        <v>35.799999999999997</v>
      </c>
      <c r="U71">
        <f t="shared" si="26"/>
        <v>1.6787912702853625E-3</v>
      </c>
      <c r="V71" s="1">
        <v>42319</v>
      </c>
      <c r="W71">
        <v>3099.61</v>
      </c>
      <c r="X71">
        <f t="shared" si="27"/>
        <v>-1.4376021521104509E-2</v>
      </c>
      <c r="Y71" s="1">
        <v>42320</v>
      </c>
      <c r="Z71">
        <v>19691.39</v>
      </c>
      <c r="AA71">
        <f t="shared" si="28"/>
        <v>1.0233203160348037E-3</v>
      </c>
      <c r="AB71" s="1">
        <v>42320</v>
      </c>
      <c r="AC71">
        <v>1595.32</v>
      </c>
      <c r="AD71">
        <f t="shared" si="29"/>
        <v>3.6741575861287679E-3</v>
      </c>
      <c r="AE71" s="1">
        <v>42314</v>
      </c>
      <c r="AF71">
        <v>18.440000000000001</v>
      </c>
      <c r="AG71">
        <f t="shared" si="30"/>
        <v>-2.0191285866099862E-2</v>
      </c>
      <c r="AH71" s="1">
        <v>42313</v>
      </c>
      <c r="AI71">
        <v>0.59799999999999998</v>
      </c>
      <c r="AJ71">
        <f t="shared" si="31"/>
        <v>2.5000000000000022E-4</v>
      </c>
      <c r="AK71" s="1">
        <v>42317</v>
      </c>
      <c r="AL71">
        <v>2.7880000000000003</v>
      </c>
      <c r="AM71">
        <f t="shared" si="32"/>
        <v>4.0000000000004476E-5</v>
      </c>
      <c r="AN71" s="1">
        <v>42317</v>
      </c>
      <c r="AO71">
        <v>2.3252000000000002</v>
      </c>
      <c r="AP71">
        <f t="shared" si="33"/>
        <v>9.2900000000000209E-4</v>
      </c>
      <c r="AQ71" s="1">
        <v>42320</v>
      </c>
      <c r="AR71">
        <v>0.318</v>
      </c>
      <c r="AS71">
        <f t="shared" si="34"/>
        <v>-1.0000000000000009E-5</v>
      </c>
      <c r="AT71" s="1">
        <v>42314</v>
      </c>
      <c r="AU71">
        <v>1.9670000000000001</v>
      </c>
      <c r="AV71">
        <f t="shared" si="35"/>
        <v>-2.6999999999999914E-4</v>
      </c>
      <c r="AW71" s="1">
        <v>42314</v>
      </c>
      <c r="AX71">
        <v>70.921999999999997</v>
      </c>
      <c r="AY71">
        <f t="shared" si="36"/>
        <v>8.4461380957796539E-3</v>
      </c>
      <c r="AZ71" s="1">
        <v>42314</v>
      </c>
      <c r="BA71">
        <v>105.78</v>
      </c>
      <c r="BB71">
        <f t="shared" si="37"/>
        <v>-2.8352707683587663E-4</v>
      </c>
      <c r="BC71" s="1">
        <v>42314</v>
      </c>
      <c r="BD71">
        <v>84.95</v>
      </c>
      <c r="BE71">
        <f t="shared" si="38"/>
        <v>-3.8696060037523017E-3</v>
      </c>
      <c r="BF71" s="1">
        <v>42314</v>
      </c>
      <c r="BG71">
        <v>291.29500000000002</v>
      </c>
      <c r="BH71">
        <f t="shared" si="39"/>
        <v>9.5871017401094605E-4</v>
      </c>
    </row>
    <row r="72" spans="1:60" x14ac:dyDescent="0.25">
      <c r="A72" s="1">
        <v>42317</v>
      </c>
      <c r="B72">
        <v>2099.1999999999998</v>
      </c>
      <c r="C72">
        <f t="shared" si="20"/>
        <v>-3.4763063530685034E-4</v>
      </c>
      <c r="D72" s="1">
        <v>42314</v>
      </c>
      <c r="E72">
        <v>4980.04</v>
      </c>
      <c r="F72">
        <f t="shared" si="21"/>
        <v>6.4163579741689514E-3</v>
      </c>
      <c r="G72" s="1">
        <v>42314</v>
      </c>
      <c r="H72">
        <v>10887.74</v>
      </c>
      <c r="I72">
        <f t="shared" si="22"/>
        <v>3.9187698935201354E-3</v>
      </c>
      <c r="J72" s="1">
        <v>42314</v>
      </c>
      <c r="K72">
        <v>3447.49</v>
      </c>
      <c r="L72">
        <f t="shared" si="23"/>
        <v>2.4221030716802261E-3</v>
      </c>
      <c r="M72" s="1">
        <v>42314</v>
      </c>
      <c r="N72">
        <v>137.24</v>
      </c>
      <c r="O72">
        <f t="shared" si="24"/>
        <v>-7.879707944769776E-3</v>
      </c>
      <c r="P72" s="1">
        <v>42317</v>
      </c>
      <c r="Q72">
        <v>6353.83</v>
      </c>
      <c r="R72">
        <f t="shared" si="25"/>
        <v>-1.7392260679665039E-3</v>
      </c>
      <c r="S72" s="1">
        <v>42317</v>
      </c>
      <c r="T72">
        <v>35.299999999999997</v>
      </c>
      <c r="U72">
        <f t="shared" si="26"/>
        <v>-1.3966480446927387E-2</v>
      </c>
      <c r="V72" s="1">
        <v>42320</v>
      </c>
      <c r="W72">
        <v>3091.98</v>
      </c>
      <c r="X72">
        <f t="shared" si="27"/>
        <v>-2.4616000077429812E-3</v>
      </c>
      <c r="Y72" s="1">
        <v>42321</v>
      </c>
      <c r="Z72">
        <v>19697.77</v>
      </c>
      <c r="AA72">
        <f t="shared" si="28"/>
        <v>3.2399947388173089E-4</v>
      </c>
      <c r="AB72" s="1">
        <v>42321</v>
      </c>
      <c r="AC72">
        <v>1593.57</v>
      </c>
      <c r="AD72">
        <f t="shared" si="29"/>
        <v>-1.0969586039164536E-3</v>
      </c>
      <c r="AE72" s="1">
        <v>42317</v>
      </c>
      <c r="AF72">
        <v>18.04</v>
      </c>
      <c r="AG72">
        <f t="shared" si="30"/>
        <v>-2.1691973969631295E-2</v>
      </c>
      <c r="AH72" s="1">
        <v>42314</v>
      </c>
      <c r="AI72">
        <v>0.60699999999999998</v>
      </c>
      <c r="AJ72">
        <f t="shared" si="31"/>
        <v>9.0000000000000073E-5</v>
      </c>
      <c r="AK72" s="1">
        <v>42318</v>
      </c>
      <c r="AL72">
        <v>2.903</v>
      </c>
      <c r="AM72">
        <f t="shared" si="32"/>
        <v>1.1499999999999976E-3</v>
      </c>
      <c r="AN72" s="1">
        <v>42318</v>
      </c>
      <c r="AO72">
        <v>2.3435999999999999</v>
      </c>
      <c r="AP72">
        <f t="shared" si="33"/>
        <v>1.8399999999999751E-4</v>
      </c>
      <c r="AQ72" s="1">
        <v>42321</v>
      </c>
      <c r="AR72">
        <v>0.30099999999999999</v>
      </c>
      <c r="AS72">
        <f t="shared" si="34"/>
        <v>-1.7000000000000015E-4</v>
      </c>
      <c r="AT72" s="1">
        <v>42317</v>
      </c>
      <c r="AU72">
        <v>2.0379999999999998</v>
      </c>
      <c r="AV72">
        <f t="shared" si="35"/>
        <v>7.0999999999999731E-4</v>
      </c>
      <c r="AW72" s="1">
        <v>42317</v>
      </c>
      <c r="AX72">
        <v>70.957999999999998</v>
      </c>
      <c r="AY72">
        <f t="shared" si="36"/>
        <v>5.0759989848003784E-4</v>
      </c>
      <c r="AZ72" s="1">
        <v>42317</v>
      </c>
      <c r="BA72">
        <v>105.73</v>
      </c>
      <c r="BB72">
        <f t="shared" si="37"/>
        <v>-4.7267914539605993E-4</v>
      </c>
      <c r="BC72" s="1">
        <v>42317</v>
      </c>
      <c r="BD72">
        <v>84.54</v>
      </c>
      <c r="BE72">
        <f t="shared" si="38"/>
        <v>-4.8263684520305494E-3</v>
      </c>
      <c r="BF72" s="1">
        <v>42317</v>
      </c>
      <c r="BG72">
        <v>294.5</v>
      </c>
      <c r="BH72">
        <f t="shared" si="39"/>
        <v>1.1002591874216705E-2</v>
      </c>
    </row>
    <row r="73" spans="1:60" x14ac:dyDescent="0.25">
      <c r="A73" s="1">
        <v>42318</v>
      </c>
      <c r="B73">
        <v>2078.58</v>
      </c>
      <c r="C73">
        <f t="shared" si="20"/>
        <v>-9.8227896341462895E-3</v>
      </c>
      <c r="D73" s="1">
        <v>42317</v>
      </c>
      <c r="E73">
        <v>4984.1499999999996</v>
      </c>
      <c r="F73">
        <f t="shared" si="21"/>
        <v>8.2529457594704425E-4</v>
      </c>
      <c r="G73" s="1">
        <v>42317</v>
      </c>
      <c r="H73">
        <v>10988.03</v>
      </c>
      <c r="I73">
        <f t="shared" si="22"/>
        <v>9.2112780062714172E-3</v>
      </c>
      <c r="J73" s="1">
        <v>42317</v>
      </c>
      <c r="K73">
        <v>3468.21</v>
      </c>
      <c r="L73">
        <f t="shared" si="23"/>
        <v>6.0101697176786484E-3</v>
      </c>
      <c r="M73" s="1">
        <v>42317</v>
      </c>
      <c r="N73">
        <v>141.01</v>
      </c>
      <c r="O73">
        <f t="shared" si="24"/>
        <v>2.7470125327892614E-2</v>
      </c>
      <c r="P73" s="1">
        <v>42318</v>
      </c>
      <c r="Q73">
        <v>6295.16</v>
      </c>
      <c r="R73">
        <f t="shared" si="25"/>
        <v>-9.2338007154739721E-3</v>
      </c>
      <c r="S73" s="1">
        <v>42318</v>
      </c>
      <c r="T73">
        <v>34.42</v>
      </c>
      <c r="U73">
        <f t="shared" si="26"/>
        <v>-2.4929178470254776E-2</v>
      </c>
      <c r="V73" s="1">
        <v>42321</v>
      </c>
      <c r="W73">
        <v>3150.11</v>
      </c>
      <c r="X73">
        <f t="shared" si="27"/>
        <v>1.8800250971869215E-2</v>
      </c>
      <c r="Y73" s="1">
        <v>42324</v>
      </c>
      <c r="Z73">
        <v>19596.91</v>
      </c>
      <c r="AA73">
        <f t="shared" si="28"/>
        <v>-5.1203765705458704E-3</v>
      </c>
      <c r="AB73" s="1">
        <v>42324</v>
      </c>
      <c r="AC73">
        <v>1585.83</v>
      </c>
      <c r="AD73">
        <f t="shared" si="29"/>
        <v>-4.8570191456918099E-3</v>
      </c>
      <c r="AE73" s="1">
        <v>42318</v>
      </c>
      <c r="AF73">
        <v>19.03</v>
      </c>
      <c r="AG73">
        <f t="shared" si="30"/>
        <v>5.4878048780487854E-2</v>
      </c>
      <c r="AH73" s="1">
        <v>42317</v>
      </c>
      <c r="AI73">
        <v>0.69299999999999995</v>
      </c>
      <c r="AJ73">
        <f t="shared" si="31"/>
        <v>8.5999999999999965E-4</v>
      </c>
      <c r="AK73" s="1">
        <v>42319</v>
      </c>
      <c r="AL73">
        <v>2.8860000000000001</v>
      </c>
      <c r="AM73">
        <f t="shared" si="32"/>
        <v>-1.6999999999999904E-4</v>
      </c>
      <c r="AN73" s="1">
        <v>42320</v>
      </c>
      <c r="AO73">
        <v>2.3418999999999999</v>
      </c>
      <c r="AP73">
        <f t="shared" si="33"/>
        <v>-1.7000000000000349E-5</v>
      </c>
      <c r="AQ73" s="1">
        <v>42324</v>
      </c>
      <c r="AR73">
        <v>0.30499999999999999</v>
      </c>
      <c r="AS73">
        <f t="shared" si="34"/>
        <v>4.0000000000000037E-5</v>
      </c>
      <c r="AT73" s="1">
        <v>42318</v>
      </c>
      <c r="AU73">
        <v>2.0350000000000001</v>
      </c>
      <c r="AV73">
        <f t="shared" si="35"/>
        <v>-2.9999999999996697E-5</v>
      </c>
      <c r="AW73" s="1">
        <v>42318</v>
      </c>
      <c r="AX73">
        <v>72.747</v>
      </c>
      <c r="AY73">
        <f t="shared" si="36"/>
        <v>2.5212097296992697E-2</v>
      </c>
      <c r="AZ73" s="1">
        <v>42318</v>
      </c>
      <c r="BA73">
        <v>105.72</v>
      </c>
      <c r="BB73">
        <f t="shared" si="37"/>
        <v>-9.4580535325849979E-5</v>
      </c>
      <c r="BC73" s="1">
        <v>42318</v>
      </c>
      <c r="BD73">
        <v>84.19</v>
      </c>
      <c r="BE73">
        <f t="shared" si="38"/>
        <v>-4.1400520463686918E-3</v>
      </c>
      <c r="BF73" s="1">
        <v>42318</v>
      </c>
      <c r="BG73">
        <v>301.77</v>
      </c>
      <c r="BH73">
        <f t="shared" si="39"/>
        <v>2.4685908319185046E-2</v>
      </c>
    </row>
    <row r="74" spans="1:60" x14ac:dyDescent="0.25">
      <c r="A74" s="1">
        <v>42319</v>
      </c>
      <c r="B74">
        <v>2081.7199999999998</v>
      </c>
      <c r="C74">
        <f t="shared" si="20"/>
        <v>1.5106466914911465E-3</v>
      </c>
      <c r="D74" s="1">
        <v>42318</v>
      </c>
      <c r="E74">
        <v>4911.17</v>
      </c>
      <c r="F74">
        <f t="shared" si="21"/>
        <v>-1.464241646017872E-2</v>
      </c>
      <c r="G74" s="1">
        <v>42318</v>
      </c>
      <c r="H74">
        <v>10815.45</v>
      </c>
      <c r="I74">
        <f t="shared" si="22"/>
        <v>-1.5706182090875265E-2</v>
      </c>
      <c r="J74" s="1">
        <v>42318</v>
      </c>
      <c r="K74">
        <v>3418.36</v>
      </c>
      <c r="L74">
        <f t="shared" si="23"/>
        <v>-1.4373408761291784E-2</v>
      </c>
      <c r="M74" s="1">
        <v>42318</v>
      </c>
      <c r="N74">
        <v>138.97999999999999</v>
      </c>
      <c r="O74">
        <f t="shared" si="24"/>
        <v>-1.4396142117580335E-2</v>
      </c>
      <c r="P74" s="1">
        <v>42319</v>
      </c>
      <c r="Q74">
        <v>6275.28</v>
      </c>
      <c r="R74">
        <f t="shared" si="25"/>
        <v>-3.157981687518685E-3</v>
      </c>
      <c r="S74" s="1">
        <v>42319</v>
      </c>
      <c r="T74">
        <v>34.270000000000003</v>
      </c>
      <c r="U74">
        <f t="shared" si="26"/>
        <v>-4.3579314352120146E-3</v>
      </c>
      <c r="V74" s="1">
        <v>42324</v>
      </c>
      <c r="W74">
        <v>3090.91</v>
      </c>
      <c r="X74">
        <f t="shared" si="27"/>
        <v>-1.8792994530349771E-2</v>
      </c>
      <c r="Y74" s="1">
        <v>42325</v>
      </c>
      <c r="Z74">
        <v>19393.689999999999</v>
      </c>
      <c r="AA74">
        <f t="shared" si="28"/>
        <v>-1.0370002209532103E-2</v>
      </c>
      <c r="AB74" s="1">
        <v>42325</v>
      </c>
      <c r="AC74">
        <v>1571.53</v>
      </c>
      <c r="AD74">
        <f t="shared" si="29"/>
        <v>-9.0173599944508576E-3</v>
      </c>
      <c r="AE74" s="1">
        <v>42319</v>
      </c>
      <c r="AF74">
        <v>18.489999999999998</v>
      </c>
      <c r="AG74">
        <f t="shared" si="30"/>
        <v>-2.8376248029427398E-2</v>
      </c>
      <c r="AH74" s="1">
        <v>42318</v>
      </c>
      <c r="AI74">
        <v>0.66100000000000003</v>
      </c>
      <c r="AJ74">
        <f t="shared" si="31"/>
        <v>-3.1999999999999916E-4</v>
      </c>
      <c r="AK74" s="1">
        <v>42320</v>
      </c>
      <c r="AL74">
        <v>2.8660000000000001</v>
      </c>
      <c r="AM74">
        <f t="shared" si="32"/>
        <v>-2.0000000000000017E-4</v>
      </c>
      <c r="AN74" s="1">
        <v>42321</v>
      </c>
      <c r="AO74">
        <v>2.3115999999999999</v>
      </c>
      <c r="AP74">
        <f t="shared" si="33"/>
        <v>-3.0299999999999994E-4</v>
      </c>
      <c r="AQ74" s="1">
        <v>42325</v>
      </c>
      <c r="AR74">
        <v>0.30299999999999999</v>
      </c>
      <c r="AS74">
        <f t="shared" si="34"/>
        <v>-2.0000000000000019E-5</v>
      </c>
      <c r="AT74" s="1">
        <v>42319</v>
      </c>
      <c r="AU74">
        <v>2.0259999999999998</v>
      </c>
      <c r="AV74">
        <f t="shared" si="35"/>
        <v>-9.0000000000003407E-5</v>
      </c>
      <c r="AW74" s="1">
        <v>42319</v>
      </c>
      <c r="AX74">
        <v>72.099999999999994</v>
      </c>
      <c r="AY74">
        <f t="shared" si="36"/>
        <v>-8.8938375465655861E-3</v>
      </c>
      <c r="AZ74" s="1">
        <v>42319</v>
      </c>
      <c r="BA74">
        <v>105.51</v>
      </c>
      <c r="BB74">
        <f t="shared" si="37"/>
        <v>-1.9863791146423893E-3</v>
      </c>
      <c r="BC74" s="1">
        <v>42319</v>
      </c>
      <c r="BD74">
        <v>84</v>
      </c>
      <c r="BE74">
        <f t="shared" si="38"/>
        <v>-2.2568000950231593E-3</v>
      </c>
      <c r="BF74" s="1">
        <v>42319</v>
      </c>
      <c r="BG74">
        <v>301.14600000000002</v>
      </c>
      <c r="BH74">
        <f t="shared" si="39"/>
        <v>-2.0677999801171909E-3</v>
      </c>
    </row>
    <row r="75" spans="1:60" x14ac:dyDescent="0.25">
      <c r="A75" s="1">
        <v>42320</v>
      </c>
      <c r="B75">
        <v>2075</v>
      </c>
      <c r="C75">
        <f t="shared" si="20"/>
        <v>-3.2280998405164185E-3</v>
      </c>
      <c r="D75" s="1">
        <v>42319</v>
      </c>
      <c r="E75">
        <v>4912.16</v>
      </c>
      <c r="F75">
        <f t="shared" si="21"/>
        <v>2.0158129325587026E-4</v>
      </c>
      <c r="G75" s="1">
        <v>42319</v>
      </c>
      <c r="H75">
        <v>10832.52</v>
      </c>
      <c r="I75">
        <f t="shared" si="22"/>
        <v>1.5782977129938924E-3</v>
      </c>
      <c r="J75" s="1">
        <v>42319</v>
      </c>
      <c r="K75">
        <v>3425.4</v>
      </c>
      <c r="L75">
        <f t="shared" si="23"/>
        <v>2.0594671128846276E-3</v>
      </c>
      <c r="M75" s="1">
        <v>42319</v>
      </c>
      <c r="N75">
        <v>138.84</v>
      </c>
      <c r="O75">
        <f t="shared" si="24"/>
        <v>-1.0073391854942271E-3</v>
      </c>
      <c r="P75" s="1">
        <v>42320</v>
      </c>
      <c r="Q75">
        <v>6297.2</v>
      </c>
      <c r="R75">
        <f t="shared" si="25"/>
        <v>3.4930712255070162E-3</v>
      </c>
      <c r="S75" s="1">
        <v>42320</v>
      </c>
      <c r="T75">
        <v>34.340000000000003</v>
      </c>
      <c r="U75">
        <f t="shared" si="26"/>
        <v>2.0426028596440826E-3</v>
      </c>
      <c r="V75" s="1">
        <v>42325</v>
      </c>
      <c r="W75">
        <v>3039.63</v>
      </c>
      <c r="X75">
        <f t="shared" si="27"/>
        <v>-1.6590583355710731E-2</v>
      </c>
      <c r="Y75" s="1">
        <v>42326</v>
      </c>
      <c r="Z75">
        <v>19630.63</v>
      </c>
      <c r="AA75">
        <f t="shared" si="28"/>
        <v>1.2217375857817903E-2</v>
      </c>
      <c r="AB75" s="1">
        <v>42326</v>
      </c>
      <c r="AC75">
        <v>1586.11</v>
      </c>
      <c r="AD75">
        <f t="shared" si="29"/>
        <v>9.277582992370359E-3</v>
      </c>
      <c r="AE75" s="1">
        <v>42320</v>
      </c>
      <c r="AF75">
        <v>18.899999999999999</v>
      </c>
      <c r="AG75">
        <f t="shared" si="30"/>
        <v>2.2174148188209841E-2</v>
      </c>
      <c r="AH75" s="1">
        <v>42319</v>
      </c>
      <c r="AI75">
        <v>0.621</v>
      </c>
      <c r="AJ75">
        <f t="shared" si="31"/>
        <v>-4.0000000000000034E-4</v>
      </c>
      <c r="AK75" s="1">
        <v>42321</v>
      </c>
      <c r="AL75">
        <v>2.9489999999999998</v>
      </c>
      <c r="AM75">
        <f t="shared" si="32"/>
        <v>8.2999999999999741E-4</v>
      </c>
      <c r="AN75" s="1">
        <v>42324</v>
      </c>
      <c r="AO75">
        <v>2.2658</v>
      </c>
      <c r="AP75">
        <f t="shared" si="33"/>
        <v>-4.5799999999999839E-4</v>
      </c>
      <c r="AQ75" s="1">
        <v>42326</v>
      </c>
      <c r="AR75">
        <v>0.29899999999999999</v>
      </c>
      <c r="AS75">
        <f t="shared" si="34"/>
        <v>-4.0000000000000037E-5</v>
      </c>
      <c r="AT75" s="1">
        <v>42320</v>
      </c>
      <c r="AU75">
        <v>2.0510000000000002</v>
      </c>
      <c r="AV75">
        <f t="shared" si="35"/>
        <v>2.5000000000000353E-4</v>
      </c>
      <c r="AW75" s="1">
        <v>42320</v>
      </c>
      <c r="AX75">
        <v>70.605999999999995</v>
      </c>
      <c r="AY75">
        <f t="shared" si="36"/>
        <v>-2.0721220527045725E-2</v>
      </c>
      <c r="AZ75" s="1">
        <v>42320</v>
      </c>
      <c r="BA75">
        <v>105.735</v>
      </c>
      <c r="BB75">
        <f t="shared" si="37"/>
        <v>2.1324992891669226E-3</v>
      </c>
      <c r="BC75" s="1">
        <v>42320</v>
      </c>
      <c r="BD75">
        <v>83.8</v>
      </c>
      <c r="BE75">
        <f t="shared" si="38"/>
        <v>-2.3809523809523725E-3</v>
      </c>
      <c r="BF75" s="1">
        <v>42320</v>
      </c>
      <c r="BG75">
        <v>295.44400000000002</v>
      </c>
      <c r="BH75">
        <f t="shared" si="39"/>
        <v>-1.8934337497426457E-2</v>
      </c>
    </row>
    <row r="76" spans="1:60" x14ac:dyDescent="0.25">
      <c r="A76" s="1">
        <v>42321</v>
      </c>
      <c r="B76">
        <v>2045.97</v>
      </c>
      <c r="C76">
        <f t="shared" si="20"/>
        <v>-1.3990361445783139E-2</v>
      </c>
      <c r="D76" s="1">
        <v>42320</v>
      </c>
      <c r="E76">
        <v>4952.51</v>
      </c>
      <c r="F76">
        <f t="shared" si="21"/>
        <v>8.2143089801636204E-3</v>
      </c>
      <c r="G76" s="1">
        <v>42320</v>
      </c>
      <c r="H76">
        <v>10907.87</v>
      </c>
      <c r="I76">
        <f t="shared" si="22"/>
        <v>6.9559068434676963E-3</v>
      </c>
      <c r="J76" s="1">
        <v>42320</v>
      </c>
      <c r="K76">
        <v>3448.42</v>
      </c>
      <c r="L76">
        <f t="shared" si="23"/>
        <v>6.7203830209610071E-3</v>
      </c>
      <c r="M76" s="1">
        <v>42320</v>
      </c>
      <c r="N76">
        <v>139.53</v>
      </c>
      <c r="O76">
        <f t="shared" si="24"/>
        <v>4.9697493517717461E-3</v>
      </c>
      <c r="P76" s="1">
        <v>42321</v>
      </c>
      <c r="Q76">
        <v>6178.68</v>
      </c>
      <c r="R76">
        <f t="shared" si="25"/>
        <v>-1.8821063329733767E-2</v>
      </c>
      <c r="S76" s="1">
        <v>42321</v>
      </c>
      <c r="T76">
        <v>34.01</v>
      </c>
      <c r="U76">
        <f t="shared" si="26"/>
        <v>-9.6097845078627619E-3</v>
      </c>
      <c r="V76" s="1">
        <v>42326</v>
      </c>
      <c r="W76">
        <v>3069.8</v>
      </c>
      <c r="X76">
        <f t="shared" si="27"/>
        <v>9.9255501491957165E-3</v>
      </c>
      <c r="Y76" s="1">
        <v>42327</v>
      </c>
      <c r="Z76">
        <v>19649.18</v>
      </c>
      <c r="AA76">
        <f t="shared" si="28"/>
        <v>9.4495184311460534E-4</v>
      </c>
      <c r="AB76" s="1">
        <v>42327</v>
      </c>
      <c r="AC76">
        <v>1586.53</v>
      </c>
      <c r="AD76">
        <f t="shared" si="29"/>
        <v>2.6479878444751748E-4</v>
      </c>
      <c r="AE76" s="1">
        <v>42321</v>
      </c>
      <c r="AF76">
        <v>20.56</v>
      </c>
      <c r="AG76">
        <f t="shared" si="30"/>
        <v>8.7830687830687815E-2</v>
      </c>
      <c r="AH76" s="1">
        <v>42320</v>
      </c>
      <c r="AI76">
        <v>0.61</v>
      </c>
      <c r="AJ76">
        <f t="shared" si="31"/>
        <v>-1.100000000000001E-4</v>
      </c>
      <c r="AK76" s="1">
        <v>42324</v>
      </c>
      <c r="AL76">
        <v>2.952</v>
      </c>
      <c r="AM76">
        <f t="shared" si="32"/>
        <v>3.0000000000001136E-5</v>
      </c>
      <c r="AN76" s="1">
        <v>42325</v>
      </c>
      <c r="AO76">
        <v>2.2675999999999998</v>
      </c>
      <c r="AP76">
        <f t="shared" si="33"/>
        <v>1.7999999999998018E-5</v>
      </c>
      <c r="AQ76" s="1">
        <v>42327</v>
      </c>
      <c r="AR76">
        <v>0.3</v>
      </c>
      <c r="AS76">
        <f t="shared" si="34"/>
        <v>1.0000000000000009E-5</v>
      </c>
      <c r="AT76" s="1">
        <v>42321</v>
      </c>
      <c r="AU76">
        <v>2.008</v>
      </c>
      <c r="AV76">
        <f t="shared" si="35"/>
        <v>-4.3000000000000151E-4</v>
      </c>
      <c r="AW76" s="1">
        <v>42321</v>
      </c>
      <c r="AX76">
        <v>73.652000000000001</v>
      </c>
      <c r="AY76">
        <f t="shared" si="36"/>
        <v>4.3140809562926652E-2</v>
      </c>
      <c r="AZ76" s="1">
        <v>42321</v>
      </c>
      <c r="BA76">
        <v>105.67</v>
      </c>
      <c r="BB76">
        <f t="shared" si="37"/>
        <v>-6.1474440819031528E-4</v>
      </c>
      <c r="BC76" s="1">
        <v>42321</v>
      </c>
      <c r="BD76">
        <v>83.24</v>
      </c>
      <c r="BE76">
        <f t="shared" si="38"/>
        <v>-6.6825775656325082E-3</v>
      </c>
      <c r="BF76" s="1">
        <v>42321</v>
      </c>
      <c r="BG76">
        <v>307.786</v>
      </c>
      <c r="BH76">
        <f t="shared" si="39"/>
        <v>4.1774414102164759E-2</v>
      </c>
    </row>
    <row r="77" spans="1:60" x14ac:dyDescent="0.25">
      <c r="A77" s="1">
        <v>42324</v>
      </c>
      <c r="B77">
        <v>2023.04</v>
      </c>
      <c r="C77">
        <f t="shared" si="20"/>
        <v>-1.1207397957936904E-2</v>
      </c>
      <c r="D77" s="1">
        <v>42321</v>
      </c>
      <c r="E77">
        <v>4856.6499999999996</v>
      </c>
      <c r="F77">
        <f t="shared" si="21"/>
        <v>-1.9355841785276717E-2</v>
      </c>
      <c r="G77" s="1">
        <v>42321</v>
      </c>
      <c r="H77">
        <v>10782.63</v>
      </c>
      <c r="I77">
        <f t="shared" si="22"/>
        <v>-1.1481618317783493E-2</v>
      </c>
      <c r="J77" s="1">
        <v>42321</v>
      </c>
      <c r="K77">
        <v>3387.7</v>
      </c>
      <c r="L77">
        <f t="shared" si="23"/>
        <v>-1.7608063982925581E-2</v>
      </c>
      <c r="M77" s="1">
        <v>42321</v>
      </c>
      <c r="N77">
        <v>136.02000000000001</v>
      </c>
      <c r="O77">
        <f t="shared" si="24"/>
        <v>-2.5155880455815849E-2</v>
      </c>
      <c r="P77" s="1">
        <v>42324</v>
      </c>
      <c r="Q77">
        <v>6118.28</v>
      </c>
      <c r="R77">
        <f t="shared" si="25"/>
        <v>-9.7755507648883411E-3</v>
      </c>
      <c r="S77" s="1">
        <v>42324</v>
      </c>
      <c r="T77">
        <v>33.54</v>
      </c>
      <c r="U77">
        <f t="shared" si="26"/>
        <v>-1.3819464863275455E-2</v>
      </c>
      <c r="V77" s="1">
        <v>42327</v>
      </c>
      <c r="W77">
        <v>3065.71</v>
      </c>
      <c r="X77">
        <f t="shared" si="27"/>
        <v>-1.332334354029574E-3</v>
      </c>
      <c r="Y77" s="1">
        <v>42328</v>
      </c>
      <c r="Z77">
        <v>19859.810000000001</v>
      </c>
      <c r="AA77">
        <f t="shared" si="28"/>
        <v>1.0719531298507112E-2</v>
      </c>
      <c r="AB77" s="1">
        <v>42328</v>
      </c>
      <c r="AC77">
        <v>1600.38</v>
      </c>
      <c r="AD77">
        <f t="shared" si="29"/>
        <v>8.7297435283291147E-3</v>
      </c>
      <c r="AE77" s="1">
        <v>42324</v>
      </c>
      <c r="AF77">
        <v>21.96</v>
      </c>
      <c r="AG77">
        <f t="shared" si="30"/>
        <v>6.8093385214007984E-2</v>
      </c>
      <c r="AH77" s="1">
        <v>42321</v>
      </c>
      <c r="AI77">
        <v>0.60799999999999998</v>
      </c>
      <c r="AJ77">
        <f t="shared" si="31"/>
        <v>-2.0000000000000019E-5</v>
      </c>
      <c r="AK77" s="1">
        <v>42325</v>
      </c>
      <c r="AL77">
        <v>2.8940000000000001</v>
      </c>
      <c r="AM77">
        <f t="shared" si="32"/>
        <v>-5.7999999999999827E-4</v>
      </c>
      <c r="AN77" s="1">
        <v>42326</v>
      </c>
      <c r="AO77">
        <v>2.2658</v>
      </c>
      <c r="AP77">
        <f t="shared" si="33"/>
        <v>-1.7999999999998018E-5</v>
      </c>
      <c r="AQ77" s="1">
        <v>42328</v>
      </c>
      <c r="AR77">
        <v>0.3</v>
      </c>
      <c r="AS77">
        <f t="shared" si="34"/>
        <v>0</v>
      </c>
      <c r="AT77" s="1">
        <v>42324</v>
      </c>
      <c r="AU77">
        <v>1.98</v>
      </c>
      <c r="AV77">
        <f t="shared" si="35"/>
        <v>-2.8000000000000025E-4</v>
      </c>
      <c r="AW77" s="1">
        <v>42324</v>
      </c>
      <c r="AX77">
        <v>73.762</v>
      </c>
      <c r="AY77">
        <f t="shared" si="36"/>
        <v>1.4935100200945683E-3</v>
      </c>
      <c r="AZ77" s="1">
        <v>42324</v>
      </c>
      <c r="BA77">
        <v>105.67</v>
      </c>
      <c r="BB77">
        <f t="shared" si="37"/>
        <v>0</v>
      </c>
      <c r="BC77" s="1">
        <v>42324</v>
      </c>
      <c r="BD77">
        <v>83</v>
      </c>
      <c r="BE77">
        <f t="shared" si="38"/>
        <v>-2.8832292167226825E-3</v>
      </c>
      <c r="BF77" s="1">
        <v>42324</v>
      </c>
      <c r="BG77">
        <v>310.93799999999999</v>
      </c>
      <c r="BH77">
        <f t="shared" si="39"/>
        <v>1.0240881651537137E-2</v>
      </c>
    </row>
    <row r="78" spans="1:60" x14ac:dyDescent="0.25">
      <c r="A78" s="1">
        <v>42325</v>
      </c>
      <c r="B78">
        <v>2053.19</v>
      </c>
      <c r="C78">
        <f t="shared" si="20"/>
        <v>1.4903313824738973E-2</v>
      </c>
      <c r="D78" s="1">
        <v>42324</v>
      </c>
      <c r="E78">
        <v>4807.95</v>
      </c>
      <c r="F78">
        <f t="shared" si="21"/>
        <v>-1.0027488083349634E-2</v>
      </c>
      <c r="G78" s="1">
        <v>42324</v>
      </c>
      <c r="H78">
        <v>10708.4</v>
      </c>
      <c r="I78">
        <f t="shared" si="22"/>
        <v>-6.8842202690808652E-3</v>
      </c>
      <c r="J78" s="1">
        <v>42324</v>
      </c>
      <c r="K78">
        <v>3360.65</v>
      </c>
      <c r="L78">
        <f t="shared" si="23"/>
        <v>-7.9847684269562791E-3</v>
      </c>
      <c r="M78" s="1">
        <v>42324</v>
      </c>
      <c r="N78">
        <v>135.44</v>
      </c>
      <c r="O78">
        <f t="shared" si="24"/>
        <v>-4.2640788119394646E-3</v>
      </c>
      <c r="P78" s="1">
        <v>42325</v>
      </c>
      <c r="Q78">
        <v>6146.38</v>
      </c>
      <c r="R78">
        <f t="shared" si="25"/>
        <v>4.5927940532306533E-3</v>
      </c>
      <c r="S78" s="1">
        <v>42325</v>
      </c>
      <c r="T78">
        <v>34.19</v>
      </c>
      <c r="U78">
        <f t="shared" si="26"/>
        <v>1.9379844961240345E-2</v>
      </c>
      <c r="V78" s="1">
        <v>42328</v>
      </c>
      <c r="W78">
        <v>3106.82</v>
      </c>
      <c r="X78">
        <f t="shared" si="27"/>
        <v>1.3409618000397971E-2</v>
      </c>
      <c r="Y78" s="1">
        <v>42332</v>
      </c>
      <c r="Z78">
        <v>19879.810000000001</v>
      </c>
      <c r="AA78">
        <f t="shared" si="28"/>
        <v>1.0070589799198171E-3</v>
      </c>
      <c r="AB78" s="1">
        <v>42332</v>
      </c>
      <c r="AC78">
        <v>1603.18</v>
      </c>
      <c r="AD78">
        <f t="shared" si="29"/>
        <v>1.7495844736874488E-3</v>
      </c>
      <c r="AE78" s="1">
        <v>42325</v>
      </c>
      <c r="AF78">
        <v>19.75</v>
      </c>
      <c r="AG78">
        <f t="shared" si="30"/>
        <v>-0.10063752276867033</v>
      </c>
      <c r="AH78" s="1">
        <v>42324</v>
      </c>
      <c r="AI78">
        <v>0.55800000000000005</v>
      </c>
      <c r="AJ78">
        <f t="shared" si="31"/>
        <v>-4.9999999999999936E-4</v>
      </c>
      <c r="AK78" s="1">
        <v>42326</v>
      </c>
      <c r="AL78">
        <v>2.9140000000000001</v>
      </c>
      <c r="AM78">
        <f t="shared" si="32"/>
        <v>2.0000000000000017E-4</v>
      </c>
      <c r="AN78" s="1">
        <v>42327</v>
      </c>
      <c r="AO78">
        <v>2.2728000000000002</v>
      </c>
      <c r="AP78">
        <f t="shared" si="33"/>
        <v>7.0000000000001173E-5</v>
      </c>
      <c r="AQ78" s="1">
        <v>42332</v>
      </c>
      <c r="AR78">
        <v>0.32400000000000001</v>
      </c>
      <c r="AS78">
        <f t="shared" si="34"/>
        <v>2.4000000000000022E-4</v>
      </c>
      <c r="AT78" s="1">
        <v>42325</v>
      </c>
      <c r="AU78">
        <v>1.9390000000000001</v>
      </c>
      <c r="AV78">
        <f t="shared" si="35"/>
        <v>-4.0999999999999923E-4</v>
      </c>
      <c r="AW78" s="1">
        <v>42325</v>
      </c>
      <c r="AX78">
        <v>74.067999999999998</v>
      </c>
      <c r="AY78">
        <f t="shared" si="36"/>
        <v>4.1484775358584525E-3</v>
      </c>
      <c r="AZ78" s="1">
        <v>42325</v>
      </c>
      <c r="BA78">
        <v>105.3</v>
      </c>
      <c r="BB78">
        <f t="shared" si="37"/>
        <v>-3.5014668306994068E-3</v>
      </c>
      <c r="BC78" s="1">
        <v>42325</v>
      </c>
      <c r="BD78">
        <v>83.39</v>
      </c>
      <c r="BE78">
        <f t="shared" si="38"/>
        <v>4.6987951807229145E-3</v>
      </c>
      <c r="BF78" s="1">
        <v>42325</v>
      </c>
      <c r="BG78">
        <v>312.38200000000001</v>
      </c>
      <c r="BH78">
        <f t="shared" si="39"/>
        <v>4.6440126327436104E-3</v>
      </c>
    </row>
    <row r="79" spans="1:60" x14ac:dyDescent="0.25">
      <c r="A79" s="1">
        <v>42326</v>
      </c>
      <c r="B79">
        <v>2050.44</v>
      </c>
      <c r="C79">
        <f t="shared" si="20"/>
        <v>-1.3393792099123392E-3</v>
      </c>
      <c r="D79" s="1">
        <v>42325</v>
      </c>
      <c r="E79">
        <v>4804.3100000000004</v>
      </c>
      <c r="F79">
        <f t="shared" si="21"/>
        <v>-7.5707942054292765E-4</v>
      </c>
      <c r="G79" s="1">
        <v>42325</v>
      </c>
      <c r="H79">
        <v>10713.23</v>
      </c>
      <c r="I79">
        <f t="shared" si="22"/>
        <v>4.5104777557813946E-4</v>
      </c>
      <c r="J79" s="1">
        <v>42325</v>
      </c>
      <c r="K79">
        <v>3362.23</v>
      </c>
      <c r="L79">
        <f t="shared" si="23"/>
        <v>4.7014714415372083E-4</v>
      </c>
      <c r="M79" s="1">
        <v>42325</v>
      </c>
      <c r="N79">
        <v>134.69999999999999</v>
      </c>
      <c r="O79">
        <f t="shared" si="24"/>
        <v>-5.4636739515653288E-3</v>
      </c>
      <c r="P79" s="1">
        <v>42326</v>
      </c>
      <c r="Q79">
        <v>6268.76</v>
      </c>
      <c r="R79">
        <f t="shared" si="25"/>
        <v>1.9910906907805836E-2</v>
      </c>
      <c r="S79" s="1">
        <v>42326</v>
      </c>
      <c r="T79">
        <v>34.090000000000003</v>
      </c>
      <c r="U79">
        <f t="shared" si="26"/>
        <v>-2.9248318221700709E-3</v>
      </c>
      <c r="V79" s="1">
        <v>42331</v>
      </c>
      <c r="W79">
        <v>3138.98</v>
      </c>
      <c r="X79">
        <f t="shared" si="27"/>
        <v>1.0351420423455382E-2</v>
      </c>
      <c r="Y79" s="1">
        <v>42333</v>
      </c>
      <c r="Z79">
        <v>19924.89</v>
      </c>
      <c r="AA79">
        <f t="shared" si="28"/>
        <v>2.2676273062971486E-3</v>
      </c>
      <c r="AB79" s="1">
        <v>42333</v>
      </c>
      <c r="AC79">
        <v>1605.94</v>
      </c>
      <c r="AD79">
        <f t="shared" si="29"/>
        <v>1.721578363003573E-3</v>
      </c>
      <c r="AE79" s="1">
        <v>42326</v>
      </c>
      <c r="AF79">
        <v>20.83</v>
      </c>
      <c r="AG79">
        <f t="shared" si="30"/>
        <v>5.4683544303797404E-2</v>
      </c>
      <c r="AH79" s="1">
        <v>42325</v>
      </c>
      <c r="AI79">
        <v>0.53</v>
      </c>
      <c r="AJ79">
        <f t="shared" si="31"/>
        <v>-2.8000000000000025E-4</v>
      </c>
      <c r="AK79" s="1">
        <v>42327</v>
      </c>
      <c r="AL79">
        <v>2.8890000000000002</v>
      </c>
      <c r="AM79">
        <f t="shared" si="32"/>
        <v>-2.4999999999999914E-4</v>
      </c>
      <c r="AN79" s="1">
        <v>42328</v>
      </c>
      <c r="AO79">
        <v>2.2482000000000002</v>
      </c>
      <c r="AP79">
        <f t="shared" si="33"/>
        <v>-2.4599999999999953E-4</v>
      </c>
      <c r="AQ79" s="1">
        <v>42333</v>
      </c>
      <c r="AR79">
        <v>0.32</v>
      </c>
      <c r="AS79">
        <f t="shared" si="34"/>
        <v>-4.0000000000000037E-5</v>
      </c>
      <c r="AT79" s="1">
        <v>42326</v>
      </c>
      <c r="AU79">
        <v>1.976</v>
      </c>
      <c r="AV79">
        <f t="shared" si="35"/>
        <v>3.6999999999999924E-4</v>
      </c>
      <c r="AW79" s="1">
        <v>42326</v>
      </c>
      <c r="AX79">
        <v>70.837000000000003</v>
      </c>
      <c r="AY79">
        <f t="shared" si="36"/>
        <v>-4.362207701031473E-2</v>
      </c>
      <c r="AZ79" s="1">
        <v>42326</v>
      </c>
      <c r="BA79">
        <v>105.77</v>
      </c>
      <c r="BB79">
        <f t="shared" si="37"/>
        <v>4.4634377967711636E-3</v>
      </c>
      <c r="BC79" s="1">
        <v>42326</v>
      </c>
      <c r="BD79">
        <v>83.45</v>
      </c>
      <c r="BE79">
        <f t="shared" si="38"/>
        <v>7.1951073270182242E-4</v>
      </c>
      <c r="BF79" s="1">
        <v>42326</v>
      </c>
      <c r="BG79">
        <v>297.51799999999997</v>
      </c>
      <c r="BH79">
        <f t="shared" si="39"/>
        <v>-4.758276725291477E-2</v>
      </c>
    </row>
    <row r="80" spans="1:60" x14ac:dyDescent="0.25">
      <c r="A80" s="1">
        <v>42327</v>
      </c>
      <c r="B80">
        <v>2083.58</v>
      </c>
      <c r="C80">
        <f t="shared" si="20"/>
        <v>1.6162384658902518E-2</v>
      </c>
      <c r="D80" s="1">
        <v>42326</v>
      </c>
      <c r="E80">
        <v>4937.3100000000004</v>
      </c>
      <c r="F80">
        <f t="shared" si="21"/>
        <v>2.768347587895037E-2</v>
      </c>
      <c r="G80" s="1">
        <v>42326</v>
      </c>
      <c r="H80">
        <v>10971.04</v>
      </c>
      <c r="I80">
        <f t="shared" si="22"/>
        <v>2.4064637835648162E-2</v>
      </c>
      <c r="J80" s="1">
        <v>42326</v>
      </c>
      <c r="K80">
        <v>3451.94</v>
      </c>
      <c r="L80">
        <f t="shared" si="23"/>
        <v>2.6681696374132757E-2</v>
      </c>
      <c r="M80" s="1">
        <v>42326</v>
      </c>
      <c r="N80">
        <v>137.18</v>
      </c>
      <c r="O80">
        <f t="shared" si="24"/>
        <v>1.8411284335560607E-2</v>
      </c>
      <c r="P80" s="1">
        <v>42327</v>
      </c>
      <c r="Q80">
        <v>6278.97</v>
      </c>
      <c r="R80">
        <f t="shared" si="25"/>
        <v>1.6287112602810794E-3</v>
      </c>
      <c r="S80" s="1">
        <v>42327</v>
      </c>
      <c r="T80">
        <v>34.459200000000003</v>
      </c>
      <c r="U80">
        <f t="shared" si="26"/>
        <v>1.0830155470812564E-2</v>
      </c>
      <c r="V80" s="1">
        <v>42332</v>
      </c>
      <c r="W80">
        <v>3127.71</v>
      </c>
      <c r="X80">
        <f t="shared" si="27"/>
        <v>-3.5903382627477942E-3</v>
      </c>
      <c r="Y80" s="1">
        <v>42334</v>
      </c>
      <c r="Z80">
        <v>19847.580000000002</v>
      </c>
      <c r="AA80">
        <f t="shared" si="28"/>
        <v>-3.8800716089272269E-3</v>
      </c>
      <c r="AB80" s="1">
        <v>42334</v>
      </c>
      <c r="AC80">
        <v>1594.67</v>
      </c>
      <c r="AD80">
        <f t="shared" si="29"/>
        <v>-7.017696800627693E-3</v>
      </c>
      <c r="AE80" s="1">
        <v>42327</v>
      </c>
      <c r="AF80">
        <v>19.45</v>
      </c>
      <c r="AG80">
        <f t="shared" si="30"/>
        <v>-6.6250600096015355E-2</v>
      </c>
      <c r="AH80" s="1">
        <v>42326</v>
      </c>
      <c r="AI80">
        <v>0.52400000000000002</v>
      </c>
      <c r="AJ80">
        <f t="shared" si="31"/>
        <v>-6.0000000000000056E-5</v>
      </c>
      <c r="AK80" s="1">
        <v>42328</v>
      </c>
      <c r="AL80">
        <v>2.9140000000000001</v>
      </c>
      <c r="AM80">
        <f t="shared" si="32"/>
        <v>2.4999999999999914E-4</v>
      </c>
      <c r="AN80" s="1">
        <v>42331</v>
      </c>
      <c r="AO80">
        <v>2.2622999999999998</v>
      </c>
      <c r="AP80">
        <f t="shared" si="33"/>
        <v>1.4099999999999557E-4</v>
      </c>
      <c r="AQ80" s="1">
        <v>42334</v>
      </c>
      <c r="AR80">
        <v>0.30399999999999999</v>
      </c>
      <c r="AS80">
        <f t="shared" si="34"/>
        <v>-1.6000000000000015E-4</v>
      </c>
      <c r="AT80" s="1">
        <v>42327</v>
      </c>
      <c r="AU80">
        <v>1.923</v>
      </c>
      <c r="AV80">
        <f t="shared" si="35"/>
        <v>-5.2999999999999933E-4</v>
      </c>
      <c r="AW80" s="1">
        <v>42327</v>
      </c>
      <c r="AX80">
        <v>69.995000000000005</v>
      </c>
      <c r="AY80">
        <f t="shared" si="36"/>
        <v>-1.1886443525276347E-2</v>
      </c>
      <c r="AZ80" s="1">
        <v>42327</v>
      </c>
      <c r="BA80">
        <v>105.77</v>
      </c>
      <c r="BB80">
        <f t="shared" si="37"/>
        <v>0</v>
      </c>
      <c r="BC80" s="1">
        <v>42327</v>
      </c>
      <c r="BD80">
        <v>83.61</v>
      </c>
      <c r="BE80">
        <f t="shared" si="38"/>
        <v>1.9173157579388533E-3</v>
      </c>
      <c r="BF80" s="1">
        <v>42327</v>
      </c>
      <c r="BG80">
        <v>293.935</v>
      </c>
      <c r="BH80">
        <f t="shared" si="39"/>
        <v>-1.2042968828776646E-2</v>
      </c>
    </row>
    <row r="81" spans="1:60" x14ac:dyDescent="0.25">
      <c r="A81" s="1">
        <v>42328</v>
      </c>
      <c r="B81">
        <v>2081.2399999999998</v>
      </c>
      <c r="C81">
        <f t="shared" si="20"/>
        <v>-1.1230670288638889E-3</v>
      </c>
      <c r="D81" s="1">
        <v>42327</v>
      </c>
      <c r="E81">
        <v>4906.72</v>
      </c>
      <c r="F81">
        <f t="shared" si="21"/>
        <v>-6.1956814540711225E-3</v>
      </c>
      <c r="G81" s="1">
        <v>42327</v>
      </c>
      <c r="H81">
        <v>10959.95</v>
      </c>
      <c r="I81">
        <f t="shared" si="22"/>
        <v>-1.0108430923595479E-3</v>
      </c>
      <c r="J81" s="1">
        <v>42327</v>
      </c>
      <c r="K81">
        <v>3431.92</v>
      </c>
      <c r="L81">
        <f t="shared" si="23"/>
        <v>-5.7996373053992301E-3</v>
      </c>
      <c r="M81" s="1">
        <v>42327</v>
      </c>
      <c r="N81">
        <v>136.56</v>
      </c>
      <c r="O81">
        <f t="shared" si="24"/>
        <v>-4.5196092724887338E-3</v>
      </c>
      <c r="P81" s="1">
        <v>42328</v>
      </c>
      <c r="Q81">
        <v>6329.93</v>
      </c>
      <c r="R81">
        <f t="shared" si="25"/>
        <v>8.1159808057691407E-3</v>
      </c>
      <c r="S81" s="1">
        <v>42328</v>
      </c>
      <c r="T81">
        <v>34.770000000000003</v>
      </c>
      <c r="U81">
        <f t="shared" si="26"/>
        <v>9.0193620281375786E-3</v>
      </c>
      <c r="V81" s="1">
        <v>42333</v>
      </c>
      <c r="W81">
        <v>3117.06</v>
      </c>
      <c r="X81">
        <f t="shared" si="27"/>
        <v>-3.4050471431175122E-3</v>
      </c>
      <c r="Y81" s="1">
        <v>42335</v>
      </c>
      <c r="Z81">
        <v>19944.41</v>
      </c>
      <c r="AA81">
        <f t="shared" si="28"/>
        <v>4.8786804235074754E-3</v>
      </c>
      <c r="AB81" s="1">
        <v>42335</v>
      </c>
      <c r="AC81">
        <v>1602.32</v>
      </c>
      <c r="AD81">
        <f t="shared" si="29"/>
        <v>4.7972307750192567E-3</v>
      </c>
      <c r="AE81" s="1">
        <v>42328</v>
      </c>
      <c r="AF81">
        <v>20.11</v>
      </c>
      <c r="AG81">
        <f t="shared" si="30"/>
        <v>3.3933161953727531E-2</v>
      </c>
      <c r="AH81" s="1">
        <v>42327</v>
      </c>
      <c r="AI81">
        <v>0.50600000000000001</v>
      </c>
      <c r="AJ81">
        <f t="shared" si="31"/>
        <v>-1.8000000000000015E-4</v>
      </c>
      <c r="AK81" s="1">
        <v>42331</v>
      </c>
      <c r="AL81">
        <v>2.9009999999999998</v>
      </c>
      <c r="AM81">
        <f t="shared" si="32"/>
        <v>-1.3000000000000346E-4</v>
      </c>
      <c r="AN81" s="1">
        <v>42332</v>
      </c>
      <c r="AO81">
        <v>2.2376999999999998</v>
      </c>
      <c r="AP81">
        <f t="shared" si="33"/>
        <v>-2.4599999999999953E-4</v>
      </c>
      <c r="AQ81" s="1">
        <v>42335</v>
      </c>
      <c r="AR81">
        <v>0.3</v>
      </c>
      <c r="AS81">
        <f t="shared" si="34"/>
        <v>-4.0000000000000037E-5</v>
      </c>
      <c r="AT81" s="1">
        <v>42328</v>
      </c>
      <c r="AU81">
        <v>1.8839999999999999</v>
      </c>
      <c r="AV81">
        <f t="shared" si="35"/>
        <v>-3.9000000000000146E-4</v>
      </c>
      <c r="AW81" s="1">
        <v>42328</v>
      </c>
      <c r="AX81">
        <v>71.424999999999997</v>
      </c>
      <c r="AY81">
        <f t="shared" si="36"/>
        <v>2.0430030716479752E-2</v>
      </c>
      <c r="AZ81" s="1">
        <v>42328</v>
      </c>
      <c r="BA81">
        <v>105.79</v>
      </c>
      <c r="BB81">
        <f t="shared" si="37"/>
        <v>1.8908953389429328E-4</v>
      </c>
      <c r="BC81" s="1">
        <v>42328</v>
      </c>
      <c r="BD81">
        <v>82.86</v>
      </c>
      <c r="BE81">
        <f t="shared" si="38"/>
        <v>-8.9702188733404853E-3</v>
      </c>
      <c r="BF81" s="1">
        <v>42328</v>
      </c>
      <c r="BG81">
        <v>296.8</v>
      </c>
      <c r="BH81">
        <f t="shared" si="39"/>
        <v>9.7470529198633304E-3</v>
      </c>
    </row>
    <row r="82" spans="1:60" x14ac:dyDescent="0.25">
      <c r="A82" s="1">
        <v>42331</v>
      </c>
      <c r="B82">
        <v>2089.17</v>
      </c>
      <c r="C82">
        <f t="shared" si="20"/>
        <v>3.8102285176146999E-3</v>
      </c>
      <c r="D82" s="1">
        <v>42328</v>
      </c>
      <c r="E82">
        <v>4915.1000000000004</v>
      </c>
      <c r="F82">
        <f t="shared" si="21"/>
        <v>1.7078618710666404E-3</v>
      </c>
      <c r="G82" s="1">
        <v>42328</v>
      </c>
      <c r="H82">
        <v>11085.44</v>
      </c>
      <c r="I82">
        <f t="shared" si="22"/>
        <v>1.1449869753055397E-2</v>
      </c>
      <c r="J82" s="1">
        <v>42328</v>
      </c>
      <c r="K82">
        <v>3448.93</v>
      </c>
      <c r="L82">
        <f t="shared" si="23"/>
        <v>4.9564092403084903E-3</v>
      </c>
      <c r="M82" s="1">
        <v>42328</v>
      </c>
      <c r="N82">
        <v>138.05000000000001</v>
      </c>
      <c r="O82">
        <f t="shared" si="24"/>
        <v>1.0910954891622859E-2</v>
      </c>
      <c r="P82" s="1">
        <v>42331</v>
      </c>
      <c r="Q82">
        <v>6334.63</v>
      </c>
      <c r="R82">
        <f t="shared" si="25"/>
        <v>7.4250426150057613E-4</v>
      </c>
      <c r="S82" s="1">
        <v>42331</v>
      </c>
      <c r="T82">
        <v>35.119999999999997</v>
      </c>
      <c r="U82">
        <f t="shared" si="26"/>
        <v>1.0066148979004819E-2</v>
      </c>
      <c r="V82" s="1">
        <v>42334</v>
      </c>
      <c r="W82">
        <v>3106.32</v>
      </c>
      <c r="X82">
        <f t="shared" si="27"/>
        <v>-3.4455544647840064E-3</v>
      </c>
      <c r="Y82" s="1">
        <v>42338</v>
      </c>
      <c r="Z82">
        <v>19883.939999999999</v>
      </c>
      <c r="AA82">
        <f t="shared" si="28"/>
        <v>-3.031927241768595E-3</v>
      </c>
      <c r="AB82" s="1">
        <v>42338</v>
      </c>
      <c r="AC82">
        <v>1594.45</v>
      </c>
      <c r="AD82">
        <f t="shared" si="29"/>
        <v>-4.9116281391980987E-3</v>
      </c>
      <c r="AE82" s="1">
        <v>42331</v>
      </c>
      <c r="AF82">
        <v>19.43</v>
      </c>
      <c r="AG82">
        <f t="shared" si="30"/>
        <v>-3.3814022874191885E-2</v>
      </c>
      <c r="AH82" s="1">
        <v>42328</v>
      </c>
      <c r="AI82">
        <v>0.47899999999999998</v>
      </c>
      <c r="AJ82">
        <f t="shared" si="31"/>
        <v>-2.7000000000000022E-4</v>
      </c>
      <c r="AK82" s="1">
        <v>42332</v>
      </c>
      <c r="AL82">
        <v>2.9350000000000001</v>
      </c>
      <c r="AM82">
        <f t="shared" si="32"/>
        <v>3.4000000000000252E-4</v>
      </c>
      <c r="AN82" s="1">
        <v>42333</v>
      </c>
      <c r="AO82">
        <v>2.2376999999999998</v>
      </c>
      <c r="AP82">
        <f t="shared" si="33"/>
        <v>0</v>
      </c>
      <c r="AQ82" s="1">
        <v>42338</v>
      </c>
      <c r="AR82">
        <v>0.308</v>
      </c>
      <c r="AS82">
        <f t="shared" si="34"/>
        <v>8.0000000000000074E-5</v>
      </c>
      <c r="AT82" s="1">
        <v>42331</v>
      </c>
      <c r="AU82">
        <v>1.8740000000000001</v>
      </c>
      <c r="AV82">
        <f t="shared" si="35"/>
        <v>-9.9999999999997863E-5</v>
      </c>
      <c r="AW82" s="1">
        <v>42331</v>
      </c>
      <c r="AX82">
        <v>70.509</v>
      </c>
      <c r="AY82">
        <f t="shared" si="36"/>
        <v>-1.2824641232061507E-2</v>
      </c>
      <c r="AZ82" s="1">
        <v>42331</v>
      </c>
      <c r="BA82">
        <v>105.89</v>
      </c>
      <c r="BB82">
        <f t="shared" si="37"/>
        <v>9.452689290101457E-4</v>
      </c>
      <c r="BC82" s="1">
        <v>42331</v>
      </c>
      <c r="BD82">
        <v>82.84</v>
      </c>
      <c r="BE82">
        <f t="shared" si="38"/>
        <v>-2.4137098720733441E-4</v>
      </c>
      <c r="BF82" s="1">
        <v>42331</v>
      </c>
      <c r="BG82">
        <v>293.36599999999999</v>
      </c>
      <c r="BH82">
        <f t="shared" si="39"/>
        <v>-1.1570080862533749E-2</v>
      </c>
    </row>
    <row r="83" spans="1:60" x14ac:dyDescent="0.25">
      <c r="A83" s="1">
        <v>42332</v>
      </c>
      <c r="B83">
        <v>2086.59</v>
      </c>
      <c r="C83">
        <f t="shared" si="20"/>
        <v>-1.2349401915593416E-3</v>
      </c>
      <c r="D83" s="1">
        <v>42331</v>
      </c>
      <c r="E83">
        <v>4910.97</v>
      </c>
      <c r="F83">
        <f t="shared" si="21"/>
        <v>-8.402677463327235E-4</v>
      </c>
      <c r="G83" s="1">
        <v>42331</v>
      </c>
      <c r="H83">
        <v>11119.83</v>
      </c>
      <c r="I83">
        <f t="shared" si="22"/>
        <v>3.1022674787828386E-3</v>
      </c>
      <c r="J83" s="1">
        <v>42331</v>
      </c>
      <c r="K83">
        <v>3452.45</v>
      </c>
      <c r="L83">
        <f t="shared" si="23"/>
        <v>1.0206063909676821E-3</v>
      </c>
      <c r="M83" s="1">
        <v>42331</v>
      </c>
      <c r="N83">
        <v>136.21</v>
      </c>
      <c r="O83">
        <f t="shared" si="24"/>
        <v>-1.3328504165157629E-2</v>
      </c>
      <c r="P83" s="1">
        <v>42332</v>
      </c>
      <c r="Q83">
        <v>6305.49</v>
      </c>
      <c r="R83">
        <f t="shared" si="25"/>
        <v>-4.6001108194164697E-3</v>
      </c>
      <c r="S83" s="1">
        <v>42332</v>
      </c>
      <c r="T83">
        <v>34.79</v>
      </c>
      <c r="U83">
        <f t="shared" si="26"/>
        <v>-9.3963553530751476E-3</v>
      </c>
      <c r="V83" s="1">
        <v>42335</v>
      </c>
      <c r="W83">
        <v>3099.34</v>
      </c>
      <c r="X83">
        <f t="shared" si="27"/>
        <v>-2.2470318576321979E-3</v>
      </c>
      <c r="Y83" s="1">
        <v>42339</v>
      </c>
      <c r="Z83">
        <v>19747.47</v>
      </c>
      <c r="AA83">
        <f t="shared" si="28"/>
        <v>-6.8633278917556995E-3</v>
      </c>
      <c r="AB83" s="1">
        <v>42339</v>
      </c>
      <c r="AC83">
        <v>1580.25</v>
      </c>
      <c r="AD83">
        <f t="shared" si="29"/>
        <v>-8.9058923139641033E-3</v>
      </c>
      <c r="AE83" s="1">
        <v>42332</v>
      </c>
      <c r="AF83">
        <v>18.899999999999999</v>
      </c>
      <c r="AG83">
        <f t="shared" si="30"/>
        <v>-2.7277406073082933E-2</v>
      </c>
      <c r="AH83" s="1">
        <v>42331</v>
      </c>
      <c r="AI83">
        <v>0.47899999999999998</v>
      </c>
      <c r="AJ83">
        <f t="shared" si="31"/>
        <v>0</v>
      </c>
      <c r="AK83" s="1">
        <v>42333</v>
      </c>
      <c r="AL83">
        <v>2.915</v>
      </c>
      <c r="AM83">
        <f t="shared" si="32"/>
        <v>-2.0000000000000017E-4</v>
      </c>
      <c r="AN83" s="1">
        <v>42335</v>
      </c>
      <c r="AO83">
        <v>2.2341000000000002</v>
      </c>
      <c r="AP83">
        <f t="shared" si="33"/>
        <v>-3.5999999999996037E-5</v>
      </c>
      <c r="AQ83" s="1">
        <v>42339</v>
      </c>
      <c r="AR83">
        <v>0.307</v>
      </c>
      <c r="AS83">
        <f t="shared" si="34"/>
        <v>-1.0000000000000009E-5</v>
      </c>
      <c r="AT83" s="1">
        <v>42332</v>
      </c>
      <c r="AU83">
        <v>1.877</v>
      </c>
      <c r="AV83">
        <f t="shared" si="35"/>
        <v>2.9999999999998917E-5</v>
      </c>
      <c r="AW83" s="1">
        <v>42332</v>
      </c>
      <c r="AX83">
        <v>70.805999999999997</v>
      </c>
      <c r="AY83">
        <f t="shared" si="36"/>
        <v>4.212228226183834E-3</v>
      </c>
      <c r="AZ83" s="1">
        <v>42332</v>
      </c>
      <c r="BA83">
        <v>105.87</v>
      </c>
      <c r="BB83">
        <f t="shared" si="37"/>
        <v>-1.8887524789867882E-4</v>
      </c>
      <c r="BC83" s="1">
        <v>42332</v>
      </c>
      <c r="BD83">
        <v>82.77</v>
      </c>
      <c r="BE83">
        <f t="shared" si="38"/>
        <v>-8.4500241429275036E-4</v>
      </c>
      <c r="BF83" s="1">
        <v>42332</v>
      </c>
      <c r="BG83">
        <v>294.46899999999999</v>
      </c>
      <c r="BH83">
        <f t="shared" si="39"/>
        <v>3.7598085667733816E-3</v>
      </c>
    </row>
    <row r="84" spans="1:60" x14ac:dyDescent="0.25">
      <c r="A84" s="1">
        <v>42333</v>
      </c>
      <c r="B84">
        <v>2089.14</v>
      </c>
      <c r="C84">
        <f t="shared" si="20"/>
        <v>1.2220896294909966E-3</v>
      </c>
      <c r="D84" s="1">
        <v>42332</v>
      </c>
      <c r="E84">
        <v>4889.12</v>
      </c>
      <c r="F84">
        <f t="shared" si="21"/>
        <v>-4.4492228622858843E-3</v>
      </c>
      <c r="G84" s="1">
        <v>42332</v>
      </c>
      <c r="H84">
        <v>11092.31</v>
      </c>
      <c r="I84">
        <f t="shared" si="22"/>
        <v>-2.4748579789439784E-3</v>
      </c>
      <c r="J84" s="1">
        <v>42332</v>
      </c>
      <c r="K84">
        <v>3445.26</v>
      </c>
      <c r="L84">
        <f t="shared" si="23"/>
        <v>-2.0825790380742948E-3</v>
      </c>
      <c r="M84" s="1">
        <v>42332</v>
      </c>
      <c r="N84">
        <v>136.69</v>
      </c>
      <c r="O84">
        <f t="shared" si="24"/>
        <v>3.5239703399161382E-3</v>
      </c>
      <c r="P84" s="1">
        <v>42333</v>
      </c>
      <c r="Q84">
        <v>6277.23</v>
      </c>
      <c r="R84">
        <f t="shared" si="25"/>
        <v>-4.48180870955317E-3</v>
      </c>
      <c r="S84" s="1">
        <v>42333</v>
      </c>
      <c r="T84">
        <v>34.97</v>
      </c>
      <c r="U84">
        <f t="shared" si="26"/>
        <v>5.1739005461339804E-3</v>
      </c>
      <c r="V84" s="1">
        <v>42338</v>
      </c>
      <c r="W84">
        <v>3041.13</v>
      </c>
      <c r="X84">
        <f t="shared" si="27"/>
        <v>-1.8781417979311765E-2</v>
      </c>
      <c r="Y84" s="1">
        <v>42340</v>
      </c>
      <c r="Z84">
        <v>20012.400000000001</v>
      </c>
      <c r="AA84">
        <f t="shared" si="28"/>
        <v>1.3415895808425171E-2</v>
      </c>
      <c r="AB84" s="1">
        <v>42340</v>
      </c>
      <c r="AC84">
        <v>1601.95</v>
      </c>
      <c r="AD84">
        <f t="shared" si="29"/>
        <v>1.3732004429678923E-2</v>
      </c>
      <c r="AE84" s="1">
        <v>42333</v>
      </c>
      <c r="AF84">
        <v>19.03</v>
      </c>
      <c r="AG84">
        <f t="shared" si="30"/>
        <v>6.8783068783069279E-3</v>
      </c>
      <c r="AH84" s="1">
        <v>42332</v>
      </c>
      <c r="AI84">
        <v>0.53</v>
      </c>
      <c r="AJ84">
        <f t="shared" si="31"/>
        <v>5.1000000000000047E-4</v>
      </c>
      <c r="AK84" s="1">
        <v>42334</v>
      </c>
      <c r="AL84">
        <v>2.8740000000000001</v>
      </c>
      <c r="AM84">
        <f t="shared" si="32"/>
        <v>-4.0999999999999923E-4</v>
      </c>
      <c r="AN84" s="1">
        <v>42338</v>
      </c>
      <c r="AO84">
        <v>2.2201</v>
      </c>
      <c r="AP84">
        <f t="shared" si="33"/>
        <v>-1.4000000000000235E-4</v>
      </c>
      <c r="AQ84" s="1">
        <v>42340</v>
      </c>
      <c r="AR84">
        <v>0.29899999999999999</v>
      </c>
      <c r="AS84">
        <f t="shared" si="34"/>
        <v>-8.0000000000000074E-5</v>
      </c>
      <c r="AT84" s="1">
        <v>42333</v>
      </c>
      <c r="AU84">
        <v>1.8679999999999999</v>
      </c>
      <c r="AV84">
        <f t="shared" si="35"/>
        <v>-9.0000000000001185E-5</v>
      </c>
      <c r="AW84" s="1">
        <v>42333</v>
      </c>
      <c r="AX84">
        <v>72.287000000000006</v>
      </c>
      <c r="AY84">
        <f t="shared" si="36"/>
        <v>2.0916306527695605E-2</v>
      </c>
      <c r="AZ84" s="1">
        <v>42333</v>
      </c>
      <c r="BA84">
        <v>105.84</v>
      </c>
      <c r="BB84">
        <f t="shared" si="37"/>
        <v>-2.8336639274584297E-4</v>
      </c>
      <c r="BC84" s="1">
        <v>42333</v>
      </c>
      <c r="BD84">
        <v>82.88</v>
      </c>
      <c r="BE84">
        <f t="shared" si="38"/>
        <v>1.3289839313761487E-3</v>
      </c>
      <c r="BF84" s="1">
        <v>42333</v>
      </c>
      <c r="BG84">
        <v>301.03100000000001</v>
      </c>
      <c r="BH84">
        <f t="shared" si="39"/>
        <v>2.2284179319385089E-2</v>
      </c>
    </row>
    <row r="85" spans="1:60" x14ac:dyDescent="0.25">
      <c r="A85" s="1">
        <v>42335</v>
      </c>
      <c r="B85">
        <v>2088.87</v>
      </c>
      <c r="C85">
        <f t="shared" si="20"/>
        <v>-1.2923978287715521E-4</v>
      </c>
      <c r="D85" s="1">
        <v>42333</v>
      </c>
      <c r="E85">
        <v>4820.28</v>
      </c>
      <c r="F85">
        <f t="shared" si="21"/>
        <v>-1.4080243479399179E-2</v>
      </c>
      <c r="G85" s="1">
        <v>42333</v>
      </c>
      <c r="H85">
        <v>10933.99</v>
      </c>
      <c r="I85">
        <f t="shared" si="22"/>
        <v>-1.4272951260828393E-2</v>
      </c>
      <c r="J85" s="1">
        <v>42333</v>
      </c>
      <c r="K85">
        <v>3409.6</v>
      </c>
      <c r="L85">
        <f t="shared" si="23"/>
        <v>-1.0350452505761609E-2</v>
      </c>
      <c r="M85" s="1">
        <v>42333</v>
      </c>
      <c r="N85">
        <v>135.82</v>
      </c>
      <c r="O85">
        <f t="shared" si="24"/>
        <v>-6.3647669910015248E-3</v>
      </c>
      <c r="P85" s="1">
        <v>42334</v>
      </c>
      <c r="Q85">
        <v>6337.64</v>
      </c>
      <c r="R85">
        <f t="shared" si="25"/>
        <v>9.623671587627225E-3</v>
      </c>
      <c r="S85" s="1">
        <v>42335</v>
      </c>
      <c r="T85">
        <v>34.700000000000003</v>
      </c>
      <c r="U85">
        <f t="shared" si="26"/>
        <v>-7.7209036316842061E-3</v>
      </c>
      <c r="V85" s="1">
        <v>42339</v>
      </c>
      <c r="W85">
        <v>3032.02</v>
      </c>
      <c r="X85">
        <f t="shared" si="27"/>
        <v>-2.995597031366648E-3</v>
      </c>
      <c r="Y85" s="1">
        <v>42341</v>
      </c>
      <c r="Z85">
        <v>19938.13</v>
      </c>
      <c r="AA85">
        <f t="shared" si="28"/>
        <v>-3.7111990565849018E-3</v>
      </c>
      <c r="AB85" s="1">
        <v>42341</v>
      </c>
      <c r="AC85">
        <v>1602.26</v>
      </c>
      <c r="AD85">
        <f t="shared" si="29"/>
        <v>1.9351415462409705E-4</v>
      </c>
      <c r="AE85" s="1">
        <v>42335</v>
      </c>
      <c r="AF85">
        <v>18.739999999999998</v>
      </c>
      <c r="AG85">
        <f t="shared" si="30"/>
        <v>-1.5239096163951804E-2</v>
      </c>
      <c r="AH85" s="1">
        <v>42333</v>
      </c>
      <c r="AI85">
        <v>0.51700000000000002</v>
      </c>
      <c r="AJ85">
        <f t="shared" si="31"/>
        <v>-1.3000000000000012E-4</v>
      </c>
      <c r="AK85" s="1">
        <v>42335</v>
      </c>
      <c r="AL85">
        <v>2.823</v>
      </c>
      <c r="AM85">
        <f t="shared" si="32"/>
        <v>-5.1000000000000155E-4</v>
      </c>
      <c r="AN85" s="1">
        <v>42339</v>
      </c>
      <c r="AO85">
        <v>2.206</v>
      </c>
      <c r="AP85">
        <f t="shared" si="33"/>
        <v>-1.4100000000000001E-4</v>
      </c>
      <c r="AQ85" s="1">
        <v>42341</v>
      </c>
      <c r="AR85">
        <v>0.32200000000000001</v>
      </c>
      <c r="AS85">
        <f t="shared" si="34"/>
        <v>2.300000000000002E-4</v>
      </c>
      <c r="AT85" s="1">
        <v>42334</v>
      </c>
      <c r="AU85">
        <v>1.8839999999999999</v>
      </c>
      <c r="AV85">
        <f t="shared" si="35"/>
        <v>1.6000000000000015E-4</v>
      </c>
      <c r="AW85" s="1">
        <v>42334</v>
      </c>
      <c r="AX85">
        <v>70.519000000000005</v>
      </c>
      <c r="AY85">
        <f t="shared" si="36"/>
        <v>-2.4458062998879426E-2</v>
      </c>
      <c r="AZ85" s="1">
        <v>42334</v>
      </c>
      <c r="BA85">
        <v>105.505</v>
      </c>
      <c r="BB85">
        <f t="shared" si="37"/>
        <v>-3.1651549508693311E-3</v>
      </c>
      <c r="BC85" s="1">
        <v>42335</v>
      </c>
      <c r="BD85">
        <v>82.97</v>
      </c>
      <c r="BE85">
        <f t="shared" si="38"/>
        <v>1.085907335907299E-3</v>
      </c>
      <c r="BF85" s="1">
        <v>42334</v>
      </c>
      <c r="BG85">
        <v>296.83100000000002</v>
      </c>
      <c r="BH85">
        <f t="shared" si="39"/>
        <v>-1.3952051449850678E-2</v>
      </c>
    </row>
    <row r="86" spans="1:60" x14ac:dyDescent="0.25">
      <c r="A86" s="1">
        <v>42338</v>
      </c>
      <c r="B86">
        <v>2090.11</v>
      </c>
      <c r="C86">
        <f t="shared" si="20"/>
        <v>5.9362238913873711E-4</v>
      </c>
      <c r="D86" s="1">
        <v>42334</v>
      </c>
      <c r="E86">
        <v>4892.99</v>
      </c>
      <c r="F86">
        <f t="shared" si="21"/>
        <v>1.5084185980897447E-2</v>
      </c>
      <c r="G86" s="1">
        <v>42334</v>
      </c>
      <c r="H86">
        <v>11169.54</v>
      </c>
      <c r="I86">
        <f t="shared" si="22"/>
        <v>2.1542913428675314E-2</v>
      </c>
      <c r="J86" s="1">
        <v>42334</v>
      </c>
      <c r="K86">
        <v>3462.06</v>
      </c>
      <c r="L86">
        <f t="shared" si="23"/>
        <v>1.5385969028625102E-2</v>
      </c>
      <c r="M86" s="1">
        <v>42334</v>
      </c>
      <c r="N86">
        <v>136.01</v>
      </c>
      <c r="O86">
        <f t="shared" si="24"/>
        <v>1.3989103224856247E-3</v>
      </c>
      <c r="P86" s="1">
        <v>42335</v>
      </c>
      <c r="Q86">
        <v>6393.13</v>
      </c>
      <c r="R86">
        <f t="shared" si="25"/>
        <v>8.7556251222853376E-3</v>
      </c>
      <c r="S86" s="1">
        <v>42338</v>
      </c>
      <c r="T86">
        <v>33.94</v>
      </c>
      <c r="U86">
        <f t="shared" si="26"/>
        <v>-2.1902017291066445E-2</v>
      </c>
      <c r="V86" s="1">
        <v>42340</v>
      </c>
      <c r="W86">
        <v>3079.08</v>
      </c>
      <c r="X86">
        <f t="shared" si="27"/>
        <v>1.5521005798114773E-2</v>
      </c>
      <c r="Y86" s="1">
        <v>42342</v>
      </c>
      <c r="Z86">
        <v>19939.900000000001</v>
      </c>
      <c r="AA86">
        <f t="shared" si="28"/>
        <v>8.8774624300347327E-5</v>
      </c>
      <c r="AB86" s="1">
        <v>42342</v>
      </c>
      <c r="AC86">
        <v>1602.94</v>
      </c>
      <c r="AD86">
        <f t="shared" si="29"/>
        <v>4.2440053424552815E-4</v>
      </c>
      <c r="AE86" s="1">
        <v>42338</v>
      </c>
      <c r="AF86">
        <v>18.91</v>
      </c>
      <c r="AG86">
        <f t="shared" si="30"/>
        <v>9.0715048025613587E-3</v>
      </c>
      <c r="AH86" s="1">
        <v>42334</v>
      </c>
      <c r="AI86">
        <v>0.47099999999999997</v>
      </c>
      <c r="AJ86">
        <f t="shared" si="31"/>
        <v>-4.6000000000000039E-4</v>
      </c>
      <c r="AK86" s="1">
        <v>42338</v>
      </c>
      <c r="AL86">
        <v>2.843</v>
      </c>
      <c r="AM86">
        <f t="shared" si="32"/>
        <v>2.0000000000000017E-4</v>
      </c>
      <c r="AN86" s="1">
        <v>42340</v>
      </c>
      <c r="AO86">
        <v>2.1431</v>
      </c>
      <c r="AP86">
        <f t="shared" si="33"/>
        <v>-6.2899999999999957E-4</v>
      </c>
      <c r="AQ86" s="1">
        <v>42342</v>
      </c>
      <c r="AR86">
        <v>0.31900000000000001</v>
      </c>
      <c r="AS86">
        <f t="shared" si="34"/>
        <v>-3.0000000000000028E-5</v>
      </c>
      <c r="AT86" s="1">
        <v>42335</v>
      </c>
      <c r="AU86">
        <v>1.841</v>
      </c>
      <c r="AV86">
        <f t="shared" si="35"/>
        <v>-4.2999999999999928E-4</v>
      </c>
      <c r="AW86" s="1">
        <v>42335</v>
      </c>
      <c r="AX86">
        <v>69.762</v>
      </c>
      <c r="AY86">
        <f t="shared" si="36"/>
        <v>-1.0734695613948131E-2</v>
      </c>
      <c r="AZ86" s="1">
        <v>42335</v>
      </c>
      <c r="BA86">
        <v>105.41</v>
      </c>
      <c r="BB86">
        <f t="shared" si="37"/>
        <v>-9.0043125918204403E-4</v>
      </c>
      <c r="BC86" s="1">
        <v>42338</v>
      </c>
      <c r="BD86">
        <v>83.1</v>
      </c>
      <c r="BE86">
        <f t="shared" si="38"/>
        <v>1.566831384837819E-3</v>
      </c>
      <c r="BF86" s="1">
        <v>42335</v>
      </c>
      <c r="BG86">
        <v>292.31900000000002</v>
      </c>
      <c r="BH86">
        <f t="shared" si="39"/>
        <v>-1.5200568673757076E-2</v>
      </c>
    </row>
    <row r="87" spans="1:60" x14ac:dyDescent="0.25">
      <c r="A87" s="1">
        <v>42339</v>
      </c>
      <c r="B87">
        <v>2080.41</v>
      </c>
      <c r="C87">
        <f t="shared" si="20"/>
        <v>-4.6409040672501511E-3</v>
      </c>
      <c r="D87" s="1">
        <v>42335</v>
      </c>
      <c r="E87">
        <v>4946.0200000000004</v>
      </c>
      <c r="F87">
        <f t="shared" si="21"/>
        <v>1.0837953889135443E-2</v>
      </c>
      <c r="G87" s="1">
        <v>42335</v>
      </c>
      <c r="H87">
        <v>11320.77</v>
      </c>
      <c r="I87">
        <f t="shared" si="22"/>
        <v>1.3539501179099522E-2</v>
      </c>
      <c r="J87" s="1">
        <v>42335</v>
      </c>
      <c r="K87">
        <v>3498.62</v>
      </c>
      <c r="L87">
        <f t="shared" si="23"/>
        <v>1.0560186709646757E-2</v>
      </c>
      <c r="M87" s="1">
        <v>42335</v>
      </c>
      <c r="N87">
        <v>137.53</v>
      </c>
      <c r="O87">
        <f t="shared" si="24"/>
        <v>1.1175648849349296E-2</v>
      </c>
      <c r="P87" s="1">
        <v>42338</v>
      </c>
      <c r="Q87">
        <v>6375.15</v>
      </c>
      <c r="R87">
        <f t="shared" si="25"/>
        <v>-2.8123939291083699E-3</v>
      </c>
      <c r="S87" s="1">
        <v>42339</v>
      </c>
      <c r="T87">
        <v>33.99</v>
      </c>
      <c r="U87">
        <f t="shared" si="26"/>
        <v>1.4731879787861502E-3</v>
      </c>
      <c r="V87" s="1">
        <v>42341</v>
      </c>
      <c r="W87">
        <v>3098.19</v>
      </c>
      <c r="X87">
        <f t="shared" si="27"/>
        <v>6.206399314080846E-3</v>
      </c>
      <c r="Y87" s="1">
        <v>42345</v>
      </c>
      <c r="Z87">
        <v>19504.48</v>
      </c>
      <c r="AA87">
        <f t="shared" si="28"/>
        <v>-2.1836619040215943E-2</v>
      </c>
      <c r="AB87" s="1">
        <v>42345</v>
      </c>
      <c r="AC87">
        <v>1574.02</v>
      </c>
      <c r="AD87">
        <f t="shared" si="29"/>
        <v>-1.8041848104108693E-2</v>
      </c>
      <c r="AE87" s="1">
        <v>42339</v>
      </c>
      <c r="AF87">
        <v>18.8</v>
      </c>
      <c r="AG87">
        <f t="shared" si="30"/>
        <v>-5.8170280274986164E-3</v>
      </c>
      <c r="AH87" s="1">
        <v>42335</v>
      </c>
      <c r="AI87">
        <v>0.47</v>
      </c>
      <c r="AJ87">
        <f t="shared" si="31"/>
        <v>-1.0000000000000009E-5</v>
      </c>
      <c r="AK87" s="1">
        <v>42339</v>
      </c>
      <c r="AL87">
        <v>2.859</v>
      </c>
      <c r="AM87">
        <f t="shared" si="32"/>
        <v>1.6000000000000015E-4</v>
      </c>
      <c r="AN87" s="1">
        <v>42341</v>
      </c>
      <c r="AO87">
        <v>2.1797</v>
      </c>
      <c r="AP87">
        <f t="shared" si="33"/>
        <v>3.6599999999999968E-4</v>
      </c>
      <c r="AQ87" s="1">
        <v>42345</v>
      </c>
      <c r="AR87">
        <v>0.34100000000000003</v>
      </c>
      <c r="AS87">
        <f t="shared" si="34"/>
        <v>2.200000000000002E-4</v>
      </c>
      <c r="AT87" s="1">
        <v>42338</v>
      </c>
      <c r="AU87">
        <v>1.8159999999999998</v>
      </c>
      <c r="AV87">
        <f t="shared" si="35"/>
        <v>-2.5000000000000131E-4</v>
      </c>
      <c r="AW87" s="1">
        <v>42338</v>
      </c>
      <c r="AX87">
        <v>70.113</v>
      </c>
      <c r="AY87">
        <f t="shared" si="36"/>
        <v>5.0313924486109496E-3</v>
      </c>
      <c r="AZ87" s="1">
        <v>42338</v>
      </c>
      <c r="BA87">
        <v>105.55</v>
      </c>
      <c r="BB87">
        <f t="shared" si="37"/>
        <v>1.3281472346078349E-3</v>
      </c>
      <c r="BC87" s="1">
        <v>42339</v>
      </c>
      <c r="BD87">
        <v>83.05</v>
      </c>
      <c r="BE87">
        <f t="shared" si="38"/>
        <v>-6.0168471720811745E-4</v>
      </c>
      <c r="BF87" s="1">
        <v>42338</v>
      </c>
      <c r="BG87">
        <v>291.33100000000002</v>
      </c>
      <c r="BH87">
        <f t="shared" si="39"/>
        <v>-3.3798692524262819E-3</v>
      </c>
    </row>
    <row r="88" spans="1:60" x14ac:dyDescent="0.25">
      <c r="A88" s="1">
        <v>42340</v>
      </c>
      <c r="B88">
        <v>2102.63</v>
      </c>
      <c r="C88">
        <f t="shared" si="20"/>
        <v>1.0680586999677999E-2</v>
      </c>
      <c r="D88" s="1">
        <v>42338</v>
      </c>
      <c r="E88">
        <v>4930.1400000000003</v>
      </c>
      <c r="F88">
        <f t="shared" si="21"/>
        <v>-3.2106623103020926E-3</v>
      </c>
      <c r="G88" s="1">
        <v>42338</v>
      </c>
      <c r="H88">
        <v>11293.76</v>
      </c>
      <c r="I88">
        <f t="shared" si="22"/>
        <v>-2.3858801123951556E-3</v>
      </c>
      <c r="J88" s="1">
        <v>42338</v>
      </c>
      <c r="K88">
        <v>3488.99</v>
      </c>
      <c r="L88">
        <f t="shared" si="23"/>
        <v>-2.7525138483173173E-3</v>
      </c>
      <c r="M88" s="1">
        <v>42338</v>
      </c>
      <c r="N88">
        <v>137.33000000000001</v>
      </c>
      <c r="O88">
        <f t="shared" si="24"/>
        <v>-1.4542281683995739E-3</v>
      </c>
      <c r="P88" s="1">
        <v>42339</v>
      </c>
      <c r="Q88">
        <v>6356.09</v>
      </c>
      <c r="R88">
        <f t="shared" si="25"/>
        <v>-2.9897335748961806E-3</v>
      </c>
      <c r="S88" s="1">
        <v>42340</v>
      </c>
      <c r="T88">
        <v>34.25</v>
      </c>
      <c r="U88">
        <f t="shared" si="26"/>
        <v>7.6493086201823157E-3</v>
      </c>
      <c r="V88" s="1">
        <v>42342</v>
      </c>
      <c r="W88">
        <v>3087.52</v>
      </c>
      <c r="X88">
        <f t="shared" si="27"/>
        <v>-3.4439463041324725E-3</v>
      </c>
      <c r="Y88" s="1">
        <v>42346</v>
      </c>
      <c r="Z88">
        <v>19698.150000000001</v>
      </c>
      <c r="AA88">
        <f t="shared" si="28"/>
        <v>9.9295136296893016E-3</v>
      </c>
      <c r="AB88" s="1">
        <v>42346</v>
      </c>
      <c r="AC88">
        <v>1585.21</v>
      </c>
      <c r="AD88">
        <f t="shared" si="29"/>
        <v>7.1091853978983988E-3</v>
      </c>
      <c r="AE88" s="1">
        <v>42340</v>
      </c>
      <c r="AF88">
        <v>17.98</v>
      </c>
      <c r="AG88">
        <f t="shared" si="30"/>
        <v>-4.3617021276595724E-2</v>
      </c>
      <c r="AH88" s="1">
        <v>42338</v>
      </c>
      <c r="AI88">
        <v>0.46</v>
      </c>
      <c r="AJ88">
        <f t="shared" si="31"/>
        <v>-9.999999999999953E-5</v>
      </c>
      <c r="AK88" s="1">
        <v>42340</v>
      </c>
      <c r="AL88">
        <v>2.8380000000000001</v>
      </c>
      <c r="AM88">
        <f t="shared" si="32"/>
        <v>-2.0999999999999909E-4</v>
      </c>
      <c r="AN88" s="1">
        <v>42342</v>
      </c>
      <c r="AO88">
        <v>2.3136000000000001</v>
      </c>
      <c r="AP88">
        <f t="shared" si="33"/>
        <v>1.3390000000000012E-3</v>
      </c>
      <c r="AQ88" s="1">
        <v>42346</v>
      </c>
      <c r="AR88">
        <v>0.33</v>
      </c>
      <c r="AS88">
        <f t="shared" si="34"/>
        <v>-1.100000000000001E-4</v>
      </c>
      <c r="AT88" s="1">
        <v>42339</v>
      </c>
      <c r="AU88">
        <v>1.825</v>
      </c>
      <c r="AV88">
        <f t="shared" si="35"/>
        <v>9.0000000000001185E-5</v>
      </c>
      <c r="AW88" s="1">
        <v>42339</v>
      </c>
      <c r="AX88">
        <v>69.674999999999997</v>
      </c>
      <c r="AY88">
        <f t="shared" si="36"/>
        <v>-6.2470583201403862E-3</v>
      </c>
      <c r="AZ88" s="1">
        <v>42339</v>
      </c>
      <c r="BA88">
        <v>105.58</v>
      </c>
      <c r="BB88">
        <f t="shared" si="37"/>
        <v>2.8422548555195881E-4</v>
      </c>
      <c r="BC88" s="1">
        <v>42340</v>
      </c>
      <c r="BD88">
        <v>83.24</v>
      </c>
      <c r="BE88">
        <f t="shared" si="38"/>
        <v>2.2877784467187912E-3</v>
      </c>
      <c r="BF88" s="1">
        <v>42339</v>
      </c>
      <c r="BG88">
        <v>288.92599999999999</v>
      </c>
      <c r="BH88">
        <f t="shared" si="39"/>
        <v>-8.2552148587002883E-3</v>
      </c>
    </row>
    <row r="89" spans="1:60" x14ac:dyDescent="0.25">
      <c r="A89" s="1">
        <v>42341</v>
      </c>
      <c r="B89">
        <v>2079.5100000000002</v>
      </c>
      <c r="C89">
        <f t="shared" si="20"/>
        <v>-1.0995752937987158E-2</v>
      </c>
      <c r="D89" s="1">
        <v>42339</v>
      </c>
      <c r="E89">
        <v>4957.6000000000004</v>
      </c>
      <c r="F89">
        <f t="shared" si="21"/>
        <v>5.5698215466497558E-3</v>
      </c>
      <c r="G89" s="1">
        <v>42339</v>
      </c>
      <c r="H89">
        <v>11382.23</v>
      </c>
      <c r="I89">
        <f t="shared" si="22"/>
        <v>7.8335293117615112E-3</v>
      </c>
      <c r="J89" s="1">
        <v>42339</v>
      </c>
      <c r="K89">
        <v>3506.45</v>
      </c>
      <c r="L89">
        <f t="shared" si="23"/>
        <v>5.0043135692563467E-3</v>
      </c>
      <c r="M89" s="1">
        <v>42339</v>
      </c>
      <c r="N89">
        <v>138.01</v>
      </c>
      <c r="O89">
        <f t="shared" si="24"/>
        <v>4.9515764945748941E-3</v>
      </c>
      <c r="P89" s="1">
        <v>42340</v>
      </c>
      <c r="Q89">
        <v>6395.65</v>
      </c>
      <c r="R89">
        <f t="shared" si="25"/>
        <v>6.2239521466813663E-3</v>
      </c>
      <c r="S89" s="1">
        <v>42341</v>
      </c>
      <c r="T89">
        <v>33.840000000000003</v>
      </c>
      <c r="U89">
        <f t="shared" si="26"/>
        <v>-1.1970802919707979E-2</v>
      </c>
      <c r="V89" s="1">
        <v>42345</v>
      </c>
      <c r="W89">
        <v>3059.66</v>
      </c>
      <c r="X89">
        <f t="shared" si="27"/>
        <v>-9.02342333005135E-3</v>
      </c>
      <c r="Y89" s="1">
        <v>42347</v>
      </c>
      <c r="Z89">
        <v>19492.599999999999</v>
      </c>
      <c r="AA89">
        <f t="shared" si="28"/>
        <v>-1.043499008790183E-2</v>
      </c>
      <c r="AB89" s="1">
        <v>42347</v>
      </c>
      <c r="AC89">
        <v>1568.73</v>
      </c>
      <c r="AD89">
        <f t="shared" si="29"/>
        <v>-1.0396098939572718E-2</v>
      </c>
      <c r="AE89" s="1">
        <v>42341</v>
      </c>
      <c r="AF89">
        <v>18.68</v>
      </c>
      <c r="AG89">
        <f t="shared" si="30"/>
        <v>3.8932146829810943E-2</v>
      </c>
      <c r="AH89" s="1">
        <v>42339</v>
      </c>
      <c r="AI89">
        <v>0.47299999999999998</v>
      </c>
      <c r="AJ89">
        <f t="shared" si="31"/>
        <v>1.2999999999999955E-4</v>
      </c>
      <c r="AK89" s="1">
        <v>42341</v>
      </c>
      <c r="AL89">
        <v>2.8</v>
      </c>
      <c r="AM89">
        <f t="shared" si="32"/>
        <v>-3.8000000000000257E-4</v>
      </c>
      <c r="AN89" s="1">
        <v>42345</v>
      </c>
      <c r="AO89">
        <v>2.2692999999999999</v>
      </c>
      <c r="AP89">
        <f t="shared" si="33"/>
        <v>-4.4300000000000226E-4</v>
      </c>
      <c r="AQ89" s="1">
        <v>42347</v>
      </c>
      <c r="AR89">
        <v>0.32</v>
      </c>
      <c r="AS89">
        <f t="shared" si="34"/>
        <v>-1.0000000000000009E-4</v>
      </c>
      <c r="AT89" s="1">
        <v>42340</v>
      </c>
      <c r="AU89">
        <v>1.7610000000000001</v>
      </c>
      <c r="AV89">
        <f t="shared" si="35"/>
        <v>-6.3999999999999832E-4</v>
      </c>
      <c r="AW89" s="1">
        <v>42340</v>
      </c>
      <c r="AX89">
        <v>69.731999999999999</v>
      </c>
      <c r="AY89">
        <f t="shared" si="36"/>
        <v>8.1808396124860572E-4</v>
      </c>
      <c r="AZ89" s="1">
        <v>42340</v>
      </c>
      <c r="BA89">
        <v>105.4</v>
      </c>
      <c r="BB89">
        <f t="shared" si="37"/>
        <v>-1.7048683462775882E-3</v>
      </c>
      <c r="BC89" s="1">
        <v>42341</v>
      </c>
      <c r="BD89">
        <v>83.07</v>
      </c>
      <c r="BE89">
        <f t="shared" si="38"/>
        <v>-2.0422873618453075E-3</v>
      </c>
      <c r="BF89" s="1">
        <v>42340</v>
      </c>
      <c r="BG89">
        <v>287.5</v>
      </c>
      <c r="BH89">
        <f t="shared" si="39"/>
        <v>-4.9355198216843865E-3</v>
      </c>
    </row>
    <row r="90" spans="1:60" x14ac:dyDescent="0.25">
      <c r="A90" s="1">
        <v>42342</v>
      </c>
      <c r="B90">
        <v>2049.62</v>
      </c>
      <c r="C90">
        <f t="shared" si="20"/>
        <v>-1.4373578391063457E-2</v>
      </c>
      <c r="D90" s="1">
        <v>42340</v>
      </c>
      <c r="E90">
        <v>4914.53</v>
      </c>
      <c r="F90">
        <f t="shared" si="21"/>
        <v>-8.6876714539294575E-3</v>
      </c>
      <c r="G90" s="1">
        <v>42340</v>
      </c>
      <c r="H90">
        <v>11261.24</v>
      </c>
      <c r="I90">
        <f t="shared" si="22"/>
        <v>-1.0629727215141438E-2</v>
      </c>
      <c r="J90" s="1">
        <v>42340</v>
      </c>
      <c r="K90">
        <v>3479.64</v>
      </c>
      <c r="L90">
        <f t="shared" si="23"/>
        <v>-7.6459096807311999E-3</v>
      </c>
      <c r="M90" s="1">
        <v>42340</v>
      </c>
      <c r="N90">
        <v>138.24</v>
      </c>
      <c r="O90">
        <f t="shared" si="24"/>
        <v>1.6665459024709506E-3</v>
      </c>
      <c r="P90" s="1">
        <v>42341</v>
      </c>
      <c r="Q90">
        <v>6420.93</v>
      </c>
      <c r="R90">
        <f t="shared" si="25"/>
        <v>3.9526865916679199E-3</v>
      </c>
      <c r="S90" s="1">
        <v>42342</v>
      </c>
      <c r="T90">
        <v>33.65</v>
      </c>
      <c r="U90">
        <f t="shared" si="26"/>
        <v>-5.6146572104019965E-3</v>
      </c>
      <c r="V90" s="1">
        <v>42346</v>
      </c>
      <c r="W90">
        <v>3059.18</v>
      </c>
      <c r="X90">
        <f t="shared" si="27"/>
        <v>-1.5688017622872419E-4</v>
      </c>
      <c r="Y90" s="1">
        <v>42348</v>
      </c>
      <c r="Z90">
        <v>19301.07</v>
      </c>
      <c r="AA90">
        <f t="shared" si="28"/>
        <v>-9.8257800396046591E-3</v>
      </c>
      <c r="AB90" s="1">
        <v>42348</v>
      </c>
      <c r="AC90">
        <v>1555.58</v>
      </c>
      <c r="AD90">
        <f t="shared" si="29"/>
        <v>-8.3825769890294444E-3</v>
      </c>
      <c r="AE90" s="1">
        <v>42342</v>
      </c>
      <c r="AF90">
        <v>20.02</v>
      </c>
      <c r="AG90">
        <f t="shared" si="30"/>
        <v>7.1734475374732432E-2</v>
      </c>
      <c r="AH90" s="1">
        <v>42340</v>
      </c>
      <c r="AI90">
        <v>0.46800000000000003</v>
      </c>
      <c r="AJ90">
        <f t="shared" si="31"/>
        <v>-4.9999999999999487E-5</v>
      </c>
      <c r="AK90" s="1">
        <v>42342</v>
      </c>
      <c r="AL90">
        <v>2.8420000000000001</v>
      </c>
      <c r="AM90">
        <f t="shared" si="32"/>
        <v>4.2000000000000262E-4</v>
      </c>
      <c r="AN90" s="1">
        <v>42346</v>
      </c>
      <c r="AO90">
        <v>2.2288000000000001</v>
      </c>
      <c r="AP90">
        <f t="shared" si="33"/>
        <v>-4.0499999999999759E-4</v>
      </c>
      <c r="AQ90" s="1">
        <v>42348</v>
      </c>
      <c r="AR90">
        <v>0.30599999999999999</v>
      </c>
      <c r="AS90">
        <f t="shared" si="34"/>
        <v>-1.4000000000000012E-4</v>
      </c>
      <c r="AT90" s="1">
        <v>42341</v>
      </c>
      <c r="AU90">
        <v>1.7530000000000001</v>
      </c>
      <c r="AV90">
        <f t="shared" si="35"/>
        <v>-8.0000000000000074E-5</v>
      </c>
      <c r="AW90" s="1">
        <v>42341</v>
      </c>
      <c r="AX90">
        <v>69.188000000000002</v>
      </c>
      <c r="AY90">
        <f t="shared" si="36"/>
        <v>-7.8012963919004141E-3</v>
      </c>
      <c r="AZ90" s="1">
        <v>42341</v>
      </c>
      <c r="BA90">
        <v>105.31</v>
      </c>
      <c r="BB90">
        <f t="shared" si="37"/>
        <v>-8.5388994307400434E-4</v>
      </c>
      <c r="BC90" s="1">
        <v>42342</v>
      </c>
      <c r="BD90">
        <v>82.850999999999999</v>
      </c>
      <c r="BE90">
        <f t="shared" si="38"/>
        <v>-2.6363308053448664E-3</v>
      </c>
      <c r="BF90" s="1">
        <v>42341</v>
      </c>
      <c r="BG90">
        <v>284.45</v>
      </c>
      <c r="BH90">
        <f t="shared" si="39"/>
        <v>-1.0608695652173927E-2</v>
      </c>
    </row>
    <row r="91" spans="1:60" x14ac:dyDescent="0.25">
      <c r="A91" s="1">
        <v>42345</v>
      </c>
      <c r="B91">
        <v>2091.69</v>
      </c>
      <c r="C91">
        <f t="shared" si="20"/>
        <v>2.0525755993794137E-2</v>
      </c>
      <c r="D91" s="1">
        <v>42341</v>
      </c>
      <c r="E91">
        <v>4905.76</v>
      </c>
      <c r="F91">
        <f t="shared" si="21"/>
        <v>-1.7845043167911134E-3</v>
      </c>
      <c r="G91" s="1">
        <v>42341</v>
      </c>
      <c r="H91">
        <v>11190.02</v>
      </c>
      <c r="I91">
        <f t="shared" si="22"/>
        <v>-6.3243479403688463E-3</v>
      </c>
      <c r="J91" s="1">
        <v>42341</v>
      </c>
      <c r="K91">
        <v>3468.66</v>
      </c>
      <c r="L91">
        <f t="shared" si="23"/>
        <v>-3.1554988447081156E-3</v>
      </c>
      <c r="M91" s="1">
        <v>42341</v>
      </c>
      <c r="N91">
        <v>136.78</v>
      </c>
      <c r="O91">
        <f t="shared" si="24"/>
        <v>-1.0561342592592671E-2</v>
      </c>
      <c r="P91" s="1">
        <v>42342</v>
      </c>
      <c r="Q91">
        <v>6275</v>
      </c>
      <c r="R91">
        <f t="shared" si="25"/>
        <v>-2.2727237331663819E-2</v>
      </c>
      <c r="S91" s="1">
        <v>42345</v>
      </c>
      <c r="T91">
        <v>33.880000000000003</v>
      </c>
      <c r="U91">
        <f t="shared" si="26"/>
        <v>6.8350668647847446E-3</v>
      </c>
      <c r="V91" s="1">
        <v>42347</v>
      </c>
      <c r="W91">
        <v>3023.51</v>
      </c>
      <c r="X91">
        <f t="shared" si="27"/>
        <v>-1.1659987316862575E-2</v>
      </c>
      <c r="Y91" s="1">
        <v>42349</v>
      </c>
      <c r="Z91">
        <v>19046.55</v>
      </c>
      <c r="AA91">
        <f t="shared" si="28"/>
        <v>-1.318683368331397E-2</v>
      </c>
      <c r="AB91" s="1">
        <v>42349</v>
      </c>
      <c r="AC91">
        <v>1540.35</v>
      </c>
      <c r="AD91">
        <f t="shared" si="29"/>
        <v>-9.7905604340503549E-3</v>
      </c>
      <c r="AE91" s="1">
        <v>42345</v>
      </c>
      <c r="AF91">
        <v>18.218499999999999</v>
      </c>
      <c r="AG91">
        <f t="shared" si="30"/>
        <v>-8.9985014985014988E-2</v>
      </c>
      <c r="AH91" s="1">
        <v>42341</v>
      </c>
      <c r="AI91">
        <v>0.47</v>
      </c>
      <c r="AJ91">
        <f t="shared" si="31"/>
        <v>1.9999999999999463E-5</v>
      </c>
      <c r="AK91" s="1">
        <v>42345</v>
      </c>
      <c r="AL91">
        <v>2.95</v>
      </c>
      <c r="AM91">
        <f t="shared" si="32"/>
        <v>1.0800000000000009E-3</v>
      </c>
      <c r="AN91" s="1">
        <v>42347</v>
      </c>
      <c r="AO91">
        <v>2.2181999999999999</v>
      </c>
      <c r="AP91">
        <f t="shared" si="33"/>
        <v>-1.0600000000000165E-4</v>
      </c>
      <c r="AQ91" s="1">
        <v>42349</v>
      </c>
      <c r="AR91">
        <v>0.312</v>
      </c>
      <c r="AS91">
        <f t="shared" si="34"/>
        <v>6.0000000000000056E-5</v>
      </c>
      <c r="AT91" s="1">
        <v>42342</v>
      </c>
      <c r="AU91">
        <v>1.883</v>
      </c>
      <c r="AV91">
        <f t="shared" si="35"/>
        <v>1.2999999999999989E-3</v>
      </c>
      <c r="AW91" s="1">
        <v>42342</v>
      </c>
      <c r="AX91">
        <v>73.575000000000003</v>
      </c>
      <c r="AY91">
        <f t="shared" si="36"/>
        <v>6.3406949181939121E-2</v>
      </c>
      <c r="AZ91" s="1">
        <v>42342</v>
      </c>
      <c r="BA91">
        <v>104.77</v>
      </c>
      <c r="BB91">
        <f t="shared" si="37"/>
        <v>-5.1277181654164616E-3</v>
      </c>
      <c r="BC91" s="1">
        <v>42345</v>
      </c>
      <c r="BD91">
        <v>82.66</v>
      </c>
      <c r="BE91">
        <f t="shared" si="38"/>
        <v>-2.3053433271776891E-3</v>
      </c>
      <c r="BF91" s="1">
        <v>42342</v>
      </c>
      <c r="BG91">
        <v>301.78100000000001</v>
      </c>
      <c r="BH91">
        <f t="shared" si="39"/>
        <v>6.0928106872912613E-2</v>
      </c>
    </row>
    <row r="92" spans="1:60" x14ac:dyDescent="0.25">
      <c r="A92" s="1">
        <v>42346</v>
      </c>
      <c r="B92">
        <v>2077.0700000000002</v>
      </c>
      <c r="C92">
        <f t="shared" si="20"/>
        <v>-6.9895634630370296E-3</v>
      </c>
      <c r="D92" s="1">
        <v>42342</v>
      </c>
      <c r="E92">
        <v>4730.21</v>
      </c>
      <c r="F92">
        <f t="shared" si="21"/>
        <v>-3.5784465607775373E-2</v>
      </c>
      <c r="G92" s="1">
        <v>42342</v>
      </c>
      <c r="H92">
        <v>10789.24</v>
      </c>
      <c r="I92">
        <f t="shared" si="22"/>
        <v>-3.5815843045856943E-2</v>
      </c>
      <c r="J92" s="1">
        <v>42342</v>
      </c>
      <c r="K92">
        <v>3343.34</v>
      </c>
      <c r="L92">
        <f t="shared" si="23"/>
        <v>-3.6129225695225142E-2</v>
      </c>
      <c r="M92" s="1">
        <v>42342</v>
      </c>
      <c r="N92">
        <v>133.53</v>
      </c>
      <c r="O92">
        <f t="shared" si="24"/>
        <v>-2.3760783740312874E-2</v>
      </c>
      <c r="P92" s="1">
        <v>42345</v>
      </c>
      <c r="Q92">
        <v>6238.29</v>
      </c>
      <c r="R92">
        <f t="shared" si="25"/>
        <v>-5.8501992031873007E-3</v>
      </c>
      <c r="S92" s="1">
        <v>42346</v>
      </c>
      <c r="T92">
        <v>33.317</v>
      </c>
      <c r="U92">
        <f t="shared" si="26"/>
        <v>-1.6617473435655339E-2</v>
      </c>
      <c r="V92" s="1">
        <v>42348</v>
      </c>
      <c r="W92">
        <v>3006.78</v>
      </c>
      <c r="X92">
        <f t="shared" si="27"/>
        <v>-5.5333040075937756E-3</v>
      </c>
      <c r="Y92" s="1">
        <v>42352</v>
      </c>
      <c r="Z92">
        <v>19230.48</v>
      </c>
      <c r="AA92">
        <f t="shared" si="28"/>
        <v>9.656866991659907E-3</v>
      </c>
      <c r="AB92" s="1">
        <v>42352</v>
      </c>
      <c r="AC92">
        <v>1549.51</v>
      </c>
      <c r="AD92">
        <f t="shared" si="29"/>
        <v>5.9467004252280464E-3</v>
      </c>
      <c r="AE92" s="1">
        <v>42346</v>
      </c>
      <c r="AF92">
        <v>18.649999999999999</v>
      </c>
      <c r="AG92">
        <f t="shared" si="30"/>
        <v>2.3684716085297985E-2</v>
      </c>
      <c r="AH92" s="1">
        <v>42342</v>
      </c>
      <c r="AI92">
        <v>0.66600000000000004</v>
      </c>
      <c r="AJ92">
        <f t="shared" si="31"/>
        <v>1.9600000000000008E-3</v>
      </c>
      <c r="AK92" s="1">
        <v>42346</v>
      </c>
      <c r="AL92">
        <v>2.95</v>
      </c>
      <c r="AM92">
        <f t="shared" si="32"/>
        <v>0</v>
      </c>
      <c r="AN92" s="1">
        <v>42348</v>
      </c>
      <c r="AO92">
        <v>2.2164000000000001</v>
      </c>
      <c r="AP92">
        <f t="shared" si="33"/>
        <v>-1.7999999999998018E-5</v>
      </c>
      <c r="AQ92" s="1">
        <v>42352</v>
      </c>
      <c r="AR92">
        <v>0.32200000000000001</v>
      </c>
      <c r="AS92">
        <f t="shared" si="34"/>
        <v>1.0000000000000009E-4</v>
      </c>
      <c r="AT92" s="1">
        <v>42345</v>
      </c>
      <c r="AU92">
        <v>1.921</v>
      </c>
      <c r="AV92">
        <f t="shared" si="35"/>
        <v>3.8000000000000035E-4</v>
      </c>
      <c r="AW92" s="1">
        <v>42345</v>
      </c>
      <c r="AX92">
        <v>73.245000000000005</v>
      </c>
      <c r="AY92">
        <f t="shared" si="36"/>
        <v>-4.4852191641182593E-3</v>
      </c>
      <c r="AZ92" s="1">
        <v>42345</v>
      </c>
      <c r="BA92">
        <v>104.76</v>
      </c>
      <c r="BB92">
        <f t="shared" si="37"/>
        <v>-9.5447169991325076E-5</v>
      </c>
      <c r="BC92" s="1">
        <v>42346</v>
      </c>
      <c r="BD92">
        <v>82.08</v>
      </c>
      <c r="BE92">
        <f t="shared" si="38"/>
        <v>-7.0166948947495422E-3</v>
      </c>
      <c r="BF92" s="1">
        <v>42345</v>
      </c>
      <c r="BG92">
        <v>301.93099999999998</v>
      </c>
      <c r="BH92">
        <f t="shared" si="39"/>
        <v>4.970491846736369E-4</v>
      </c>
    </row>
    <row r="93" spans="1:60" x14ac:dyDescent="0.25">
      <c r="A93" s="1">
        <v>42347</v>
      </c>
      <c r="B93">
        <v>2063.59</v>
      </c>
      <c r="C93">
        <f t="shared" si="20"/>
        <v>-6.489911269239812E-3</v>
      </c>
      <c r="D93" s="1">
        <v>42345</v>
      </c>
      <c r="E93">
        <v>4714.79</v>
      </c>
      <c r="F93">
        <f t="shared" si="21"/>
        <v>-3.2598975521171969E-3</v>
      </c>
      <c r="G93" s="1">
        <v>42345</v>
      </c>
      <c r="H93">
        <v>10752.1</v>
      </c>
      <c r="I93">
        <f t="shared" si="22"/>
        <v>-3.4423184580192334E-3</v>
      </c>
      <c r="J93" s="1">
        <v>42345</v>
      </c>
      <c r="K93">
        <v>3330.75</v>
      </c>
      <c r="L93">
        <f t="shared" si="23"/>
        <v>-3.7656953824618533E-3</v>
      </c>
      <c r="M93" s="1">
        <v>42345</v>
      </c>
      <c r="N93">
        <v>133.6</v>
      </c>
      <c r="O93">
        <f t="shared" si="24"/>
        <v>5.2422676552077441E-4</v>
      </c>
      <c r="P93" s="1">
        <v>42346</v>
      </c>
      <c r="Q93">
        <v>6223.52</v>
      </c>
      <c r="R93">
        <f t="shared" si="25"/>
        <v>-2.3676360028147547E-3</v>
      </c>
      <c r="S93" s="1">
        <v>42347</v>
      </c>
      <c r="T93">
        <v>32.950000000000003</v>
      </c>
      <c r="U93">
        <f t="shared" si="26"/>
        <v>-1.1015397544796857E-2</v>
      </c>
      <c r="V93" s="1">
        <v>42349</v>
      </c>
      <c r="W93">
        <v>2987.23</v>
      </c>
      <c r="X93">
        <f t="shared" si="27"/>
        <v>-6.5019722094733501E-3</v>
      </c>
      <c r="Y93" s="1">
        <v>42353</v>
      </c>
      <c r="Z93">
        <v>18883.419999999998</v>
      </c>
      <c r="AA93">
        <f t="shared" si="28"/>
        <v>-1.8047391432767235E-2</v>
      </c>
      <c r="AB93" s="1">
        <v>42353</v>
      </c>
      <c r="AC93">
        <v>1527.88</v>
      </c>
      <c r="AD93">
        <f t="shared" si="29"/>
        <v>-1.3959251634387604E-2</v>
      </c>
      <c r="AE93" s="1">
        <v>42347</v>
      </c>
      <c r="AF93">
        <v>19.23</v>
      </c>
      <c r="AG93">
        <f t="shared" si="30"/>
        <v>3.1099195710455829E-2</v>
      </c>
      <c r="AH93" s="1">
        <v>42345</v>
      </c>
      <c r="AI93">
        <v>0.67800000000000005</v>
      </c>
      <c r="AJ93">
        <f t="shared" si="31"/>
        <v>1.2000000000000011E-4</v>
      </c>
      <c r="AK93" s="1">
        <v>42347</v>
      </c>
      <c r="AL93">
        <v>2.835</v>
      </c>
      <c r="AM93">
        <f t="shared" si="32"/>
        <v>-1.1500000000000021E-3</v>
      </c>
      <c r="AN93" s="1">
        <v>42349</v>
      </c>
      <c r="AO93">
        <v>2.2305000000000001</v>
      </c>
      <c r="AP93">
        <f t="shared" si="33"/>
        <v>1.4100000000000001E-4</v>
      </c>
      <c r="AQ93" s="1">
        <v>42353</v>
      </c>
      <c r="AR93">
        <v>0.3</v>
      </c>
      <c r="AS93">
        <f t="shared" si="34"/>
        <v>-2.200000000000002E-4</v>
      </c>
      <c r="AT93" s="1">
        <v>42346</v>
      </c>
      <c r="AU93">
        <v>1.8029999999999999</v>
      </c>
      <c r="AV93">
        <f t="shared" si="35"/>
        <v>-1.1800000000000011E-3</v>
      </c>
      <c r="AW93" s="1">
        <v>42346</v>
      </c>
      <c r="AX93">
        <v>71.775000000000006</v>
      </c>
      <c r="AY93">
        <f t="shared" si="36"/>
        <v>-2.0069629326233906E-2</v>
      </c>
      <c r="AZ93" s="1">
        <v>42346</v>
      </c>
      <c r="BA93">
        <v>104.75</v>
      </c>
      <c r="BB93">
        <f t="shared" si="37"/>
        <v>-9.5456281023365008E-5</v>
      </c>
      <c r="BC93" s="1">
        <v>42347</v>
      </c>
      <c r="BD93">
        <v>81.06</v>
      </c>
      <c r="BE93">
        <f t="shared" si="38"/>
        <v>-1.2426900584795231E-2</v>
      </c>
      <c r="BF93" s="1">
        <v>42346</v>
      </c>
      <c r="BG93">
        <v>294.14999999999998</v>
      </c>
      <c r="BH93">
        <f t="shared" si="39"/>
        <v>-2.5770788690131163E-2</v>
      </c>
    </row>
    <row r="94" spans="1:60" x14ac:dyDescent="0.25">
      <c r="A94" s="1">
        <v>42348</v>
      </c>
      <c r="B94">
        <v>2047.62</v>
      </c>
      <c r="C94">
        <f t="shared" si="20"/>
        <v>-7.7389403902908827E-3</v>
      </c>
      <c r="D94" s="1">
        <v>42346</v>
      </c>
      <c r="E94">
        <v>4756.41</v>
      </c>
      <c r="F94">
        <f t="shared" si="21"/>
        <v>8.8275405691451425E-3</v>
      </c>
      <c r="G94" s="1">
        <v>42346</v>
      </c>
      <c r="H94">
        <v>10886.09</v>
      </c>
      <c r="I94">
        <f t="shared" si="22"/>
        <v>1.2461751657815601E-2</v>
      </c>
      <c r="J94" s="1">
        <v>42346</v>
      </c>
      <c r="K94">
        <v>3360.21</v>
      </c>
      <c r="L94">
        <f t="shared" si="23"/>
        <v>8.8448547624409013E-3</v>
      </c>
      <c r="M94" s="1">
        <v>42346</v>
      </c>
      <c r="N94">
        <v>132.76</v>
      </c>
      <c r="O94">
        <f t="shared" si="24"/>
        <v>-6.2874251497005984E-3</v>
      </c>
      <c r="P94" s="1">
        <v>42347</v>
      </c>
      <c r="Q94">
        <v>6135.22</v>
      </c>
      <c r="R94">
        <f t="shared" si="25"/>
        <v>-1.4188112193742497E-2</v>
      </c>
      <c r="S94" s="1">
        <v>42348</v>
      </c>
      <c r="T94">
        <v>32.68</v>
      </c>
      <c r="U94">
        <f t="shared" si="26"/>
        <v>-8.1942336874052391E-3</v>
      </c>
      <c r="V94" s="1">
        <v>42352</v>
      </c>
      <c r="W94">
        <v>2948.24</v>
      </c>
      <c r="X94">
        <f t="shared" si="27"/>
        <v>-1.3052225640476367E-2</v>
      </c>
      <c r="Y94" s="1">
        <v>42354</v>
      </c>
      <c r="Z94">
        <v>18565.900000000001</v>
      </c>
      <c r="AA94">
        <f t="shared" si="28"/>
        <v>-1.6814750717825344E-2</v>
      </c>
      <c r="AB94" s="1">
        <v>42354</v>
      </c>
      <c r="AC94">
        <v>1502.55</v>
      </c>
      <c r="AD94">
        <f t="shared" si="29"/>
        <v>-1.6578527109458951E-2</v>
      </c>
      <c r="AE94" s="1">
        <v>42348</v>
      </c>
      <c r="AF94">
        <v>19.989999999999998</v>
      </c>
      <c r="AG94">
        <f t="shared" si="30"/>
        <v>3.9521580863234318E-2</v>
      </c>
      <c r="AH94" s="1">
        <v>42346</v>
      </c>
      <c r="AI94">
        <v>0.58099999999999996</v>
      </c>
      <c r="AJ94">
        <f t="shared" si="31"/>
        <v>-9.7000000000000081E-4</v>
      </c>
      <c r="AK94" s="1">
        <v>42348</v>
      </c>
      <c r="AL94">
        <v>2.8159999999999998</v>
      </c>
      <c r="AM94">
        <f t="shared" si="32"/>
        <v>-1.9000000000000128E-4</v>
      </c>
      <c r="AN94" s="1">
        <v>42352</v>
      </c>
      <c r="AO94">
        <v>2.1269999999999998</v>
      </c>
      <c r="AP94">
        <f t="shared" si="33"/>
        <v>-1.0350000000000038E-3</v>
      </c>
      <c r="AQ94" s="1">
        <v>42354</v>
      </c>
      <c r="AR94">
        <v>0.3</v>
      </c>
      <c r="AS94">
        <f t="shared" si="34"/>
        <v>0</v>
      </c>
      <c r="AT94" s="1">
        <v>42347</v>
      </c>
      <c r="AU94">
        <v>1.8220000000000001</v>
      </c>
      <c r="AV94">
        <f t="shared" si="35"/>
        <v>1.9000000000000128E-4</v>
      </c>
      <c r="AW94" s="1">
        <v>42347</v>
      </c>
      <c r="AX94">
        <v>73.382000000000005</v>
      </c>
      <c r="AY94">
        <f t="shared" si="36"/>
        <v>2.2389411354928557E-2</v>
      </c>
      <c r="AZ94" s="1">
        <v>42347</v>
      </c>
      <c r="BA94">
        <v>104.4</v>
      </c>
      <c r="BB94">
        <f t="shared" si="37"/>
        <v>-3.3412887828161431E-3</v>
      </c>
      <c r="BC94" s="1">
        <v>42348</v>
      </c>
      <c r="BD94">
        <v>81.48</v>
      </c>
      <c r="BE94">
        <f t="shared" si="38"/>
        <v>5.1813471502590858E-3</v>
      </c>
      <c r="BF94" s="1">
        <v>42347</v>
      </c>
      <c r="BG94">
        <v>302.25</v>
      </c>
      <c r="BH94">
        <f t="shared" si="39"/>
        <v>2.7536970933197402E-2</v>
      </c>
    </row>
    <row r="95" spans="1:60" x14ac:dyDescent="0.25">
      <c r="A95" s="1">
        <v>42349</v>
      </c>
      <c r="B95">
        <v>2052.23</v>
      </c>
      <c r="C95">
        <f t="shared" si="20"/>
        <v>2.2513943016770899E-3</v>
      </c>
      <c r="D95" s="1">
        <v>42347</v>
      </c>
      <c r="E95">
        <v>4681.8599999999997</v>
      </c>
      <c r="F95">
        <f t="shared" si="21"/>
        <v>-1.5673585750597629E-2</v>
      </c>
      <c r="G95" s="1">
        <v>42347</v>
      </c>
      <c r="H95">
        <v>10673.6</v>
      </c>
      <c r="I95">
        <f t="shared" si="22"/>
        <v>-1.9519405038907478E-2</v>
      </c>
      <c r="J95" s="1">
        <v>42347</v>
      </c>
      <c r="K95">
        <v>3297.46</v>
      </c>
      <c r="L95">
        <f t="shared" si="23"/>
        <v>-1.8674428086339789E-2</v>
      </c>
      <c r="M95" s="1">
        <v>42347</v>
      </c>
      <c r="N95">
        <v>129.33000000000001</v>
      </c>
      <c r="O95">
        <f t="shared" si="24"/>
        <v>-2.5836095209400223E-2</v>
      </c>
      <c r="P95" s="1">
        <v>42348</v>
      </c>
      <c r="Q95">
        <v>6126.68</v>
      </c>
      <c r="R95">
        <f t="shared" si="25"/>
        <v>-1.3919631243867192E-3</v>
      </c>
      <c r="S95" s="1">
        <v>42349</v>
      </c>
      <c r="T95">
        <v>32.459200000000003</v>
      </c>
      <c r="U95">
        <f t="shared" si="26"/>
        <v>-6.7564259485922706E-3</v>
      </c>
      <c r="V95" s="1">
        <v>42353</v>
      </c>
      <c r="W95">
        <v>2932.75</v>
      </c>
      <c r="X95">
        <f t="shared" si="27"/>
        <v>-5.2539820367405454E-3</v>
      </c>
      <c r="Y95" s="1">
        <v>42355</v>
      </c>
      <c r="Z95">
        <v>19049.91</v>
      </c>
      <c r="AA95">
        <f t="shared" si="28"/>
        <v>2.6069837713226907E-2</v>
      </c>
      <c r="AB95" s="1">
        <v>42355</v>
      </c>
      <c r="AC95">
        <v>1540.72</v>
      </c>
      <c r="AD95">
        <f t="shared" si="29"/>
        <v>2.5403480749392804E-2</v>
      </c>
      <c r="AE95" s="1">
        <v>42349</v>
      </c>
      <c r="AF95">
        <v>20.28</v>
      </c>
      <c r="AG95">
        <f t="shared" si="30"/>
        <v>1.4507253626813599E-2</v>
      </c>
      <c r="AH95" s="1">
        <v>42347</v>
      </c>
      <c r="AI95">
        <v>0.57099999999999995</v>
      </c>
      <c r="AJ95">
        <f t="shared" si="31"/>
        <v>-1.0000000000000009E-4</v>
      </c>
      <c r="AK95" s="1">
        <v>42349</v>
      </c>
      <c r="AL95">
        <v>2.8490000000000002</v>
      </c>
      <c r="AM95">
        <f t="shared" si="32"/>
        <v>3.3000000000000363E-4</v>
      </c>
      <c r="AN95" s="1">
        <v>42353</v>
      </c>
      <c r="AO95">
        <v>2.2217000000000002</v>
      </c>
      <c r="AP95">
        <f t="shared" si="33"/>
        <v>9.4700000000000448E-4</v>
      </c>
      <c r="AQ95" s="1">
        <v>42355</v>
      </c>
      <c r="AR95">
        <v>0.30399999999999999</v>
      </c>
      <c r="AS95">
        <f t="shared" si="34"/>
        <v>4.0000000000000037E-5</v>
      </c>
      <c r="AT95" s="1">
        <v>42348</v>
      </c>
      <c r="AU95">
        <v>1.8759999999999999</v>
      </c>
      <c r="AV95">
        <f t="shared" si="35"/>
        <v>5.3999999999999827E-4</v>
      </c>
      <c r="AW95" s="1">
        <v>42348</v>
      </c>
      <c r="AX95">
        <v>75.756</v>
      </c>
      <c r="AY95">
        <f t="shared" si="36"/>
        <v>3.235125780164072E-2</v>
      </c>
      <c r="AZ95" s="1">
        <v>42348</v>
      </c>
      <c r="BA95">
        <v>104.15</v>
      </c>
      <c r="BB95">
        <f t="shared" si="37"/>
        <v>-2.3946360153256352E-3</v>
      </c>
      <c r="BC95" s="1">
        <v>42349</v>
      </c>
      <c r="BD95">
        <v>81.14</v>
      </c>
      <c r="BE95">
        <f t="shared" si="38"/>
        <v>-4.172803141875403E-3</v>
      </c>
      <c r="BF95" s="1">
        <v>42348</v>
      </c>
      <c r="BG95">
        <v>314.54000000000002</v>
      </c>
      <c r="BH95">
        <f t="shared" si="39"/>
        <v>4.0661703887510336E-2</v>
      </c>
    </row>
    <row r="96" spans="1:60" x14ac:dyDescent="0.25">
      <c r="A96" s="1">
        <v>42352</v>
      </c>
      <c r="B96">
        <v>2012.37</v>
      </c>
      <c r="C96">
        <f t="shared" si="20"/>
        <v>-1.9422774250449582E-2</v>
      </c>
      <c r="D96" s="1">
        <v>42348</v>
      </c>
      <c r="E96">
        <v>4637.45</v>
      </c>
      <c r="F96">
        <f t="shared" si="21"/>
        <v>-9.4855463426928299E-3</v>
      </c>
      <c r="G96" s="1">
        <v>42348</v>
      </c>
      <c r="H96">
        <v>10592.49</v>
      </c>
      <c r="I96">
        <f t="shared" si="22"/>
        <v>-7.5991230700045431E-3</v>
      </c>
      <c r="J96" s="1">
        <v>42348</v>
      </c>
      <c r="K96">
        <v>3277.21</v>
      </c>
      <c r="L96">
        <f t="shared" si="23"/>
        <v>-6.1410904150467349E-3</v>
      </c>
      <c r="M96" s="1">
        <v>42348</v>
      </c>
      <c r="N96">
        <v>128.74</v>
      </c>
      <c r="O96">
        <f t="shared" si="24"/>
        <v>-4.5619732467332419E-3</v>
      </c>
      <c r="P96" s="1">
        <v>42349</v>
      </c>
      <c r="Q96">
        <v>6088.05</v>
      </c>
      <c r="R96">
        <f t="shared" si="25"/>
        <v>-6.3052093466609005E-3</v>
      </c>
      <c r="S96" s="1">
        <v>42352</v>
      </c>
      <c r="T96">
        <v>31.55</v>
      </c>
      <c r="U96">
        <f t="shared" si="26"/>
        <v>-2.8010548627199761E-2</v>
      </c>
      <c r="V96" s="1">
        <v>42354</v>
      </c>
      <c r="W96">
        <v>2930.45</v>
      </c>
      <c r="X96">
        <f t="shared" si="27"/>
        <v>-7.8424686727485149E-4</v>
      </c>
      <c r="Y96" s="1">
        <v>42356</v>
      </c>
      <c r="Z96">
        <v>19353.560000000001</v>
      </c>
      <c r="AA96">
        <f t="shared" si="28"/>
        <v>1.5939707851638119E-2</v>
      </c>
      <c r="AB96" s="1">
        <v>42356</v>
      </c>
      <c r="AC96">
        <v>1564.71</v>
      </c>
      <c r="AD96">
        <f t="shared" si="29"/>
        <v>1.5570642297107806E-2</v>
      </c>
      <c r="AE96" s="1">
        <v>42352</v>
      </c>
      <c r="AF96">
        <v>23.32</v>
      </c>
      <c r="AG96">
        <f t="shared" si="30"/>
        <v>0.14990138067061132</v>
      </c>
      <c r="AH96" s="1">
        <v>42348</v>
      </c>
      <c r="AI96">
        <v>0.6</v>
      </c>
      <c r="AJ96">
        <f t="shared" si="31"/>
        <v>2.9000000000000027E-4</v>
      </c>
      <c r="AK96" s="1">
        <v>42352</v>
      </c>
      <c r="AL96">
        <v>2.851</v>
      </c>
      <c r="AM96">
        <f t="shared" si="32"/>
        <v>1.9999999999997796E-5</v>
      </c>
      <c r="AN96" s="1">
        <v>42354</v>
      </c>
      <c r="AO96">
        <v>2.2658</v>
      </c>
      <c r="AP96">
        <f t="shared" si="33"/>
        <v>4.4099999999999803E-4</v>
      </c>
      <c r="AQ96" s="1">
        <v>42356</v>
      </c>
      <c r="AR96">
        <v>0.3</v>
      </c>
      <c r="AS96">
        <f t="shared" si="34"/>
        <v>-4.0000000000000037E-5</v>
      </c>
      <c r="AT96" s="1">
        <v>42349</v>
      </c>
      <c r="AU96">
        <v>1.8660000000000001</v>
      </c>
      <c r="AV96">
        <f t="shared" si="35"/>
        <v>-9.9999999999997863E-5</v>
      </c>
      <c r="AW96" s="1">
        <v>42349</v>
      </c>
      <c r="AX96">
        <v>77.194000000000003</v>
      </c>
      <c r="AY96">
        <f t="shared" si="36"/>
        <v>1.8981994825492343E-2</v>
      </c>
      <c r="AZ96" s="1">
        <v>42349</v>
      </c>
      <c r="BA96">
        <v>104.05</v>
      </c>
      <c r="BB96">
        <f t="shared" si="37"/>
        <v>-9.6015362458001796E-4</v>
      </c>
      <c r="BC96" s="1">
        <v>42352</v>
      </c>
      <c r="BD96">
        <v>79.52</v>
      </c>
      <c r="BE96">
        <f t="shared" si="38"/>
        <v>-1.9965491742667041E-2</v>
      </c>
      <c r="BF96" s="1">
        <v>42349</v>
      </c>
      <c r="BG96">
        <v>319.60000000000002</v>
      </c>
      <c r="BH96">
        <f t="shared" si="39"/>
        <v>1.6086984167355434E-2</v>
      </c>
    </row>
    <row r="97" spans="1:60" x14ac:dyDescent="0.25">
      <c r="A97" s="1">
        <v>42353</v>
      </c>
      <c r="B97">
        <v>2021.94</v>
      </c>
      <c r="C97">
        <f t="shared" si="20"/>
        <v>4.7555866962836202E-3</v>
      </c>
      <c r="D97" s="1">
        <v>42349</v>
      </c>
      <c r="E97">
        <v>4635.0600000000004</v>
      </c>
      <c r="F97">
        <f t="shared" si="21"/>
        <v>-5.153694379452789E-4</v>
      </c>
      <c r="G97" s="1">
        <v>42349</v>
      </c>
      <c r="H97">
        <v>10598.93</v>
      </c>
      <c r="I97">
        <f t="shared" si="22"/>
        <v>6.0797791642941412E-4</v>
      </c>
      <c r="J97" s="1">
        <v>42349</v>
      </c>
      <c r="K97">
        <v>3269.97</v>
      </c>
      <c r="L97">
        <f t="shared" si="23"/>
        <v>-2.2091962370431872E-3</v>
      </c>
      <c r="M97" s="1">
        <v>42349</v>
      </c>
      <c r="N97">
        <v>128.02000000000001</v>
      </c>
      <c r="O97">
        <f t="shared" si="24"/>
        <v>-5.5926673916421032E-3</v>
      </c>
      <c r="P97" s="1">
        <v>42352</v>
      </c>
      <c r="Q97">
        <v>5952.78</v>
      </c>
      <c r="R97">
        <f t="shared" si="25"/>
        <v>-2.2218937098085645E-2</v>
      </c>
      <c r="S97" s="1">
        <v>42353</v>
      </c>
      <c r="T97">
        <v>32.06</v>
      </c>
      <c r="U97">
        <f t="shared" si="26"/>
        <v>1.6164817749603877E-2</v>
      </c>
      <c r="V97" s="1">
        <v>42355</v>
      </c>
      <c r="W97">
        <v>2980.53</v>
      </c>
      <c r="X97">
        <f t="shared" si="27"/>
        <v>1.7089525499496716E-2</v>
      </c>
      <c r="Y97" s="1">
        <v>42359</v>
      </c>
      <c r="Z97">
        <v>18986.8</v>
      </c>
      <c r="AA97">
        <f t="shared" si="28"/>
        <v>-1.8950518664266558E-2</v>
      </c>
      <c r="AB97" s="1">
        <v>42359</v>
      </c>
      <c r="AC97">
        <v>1537.1</v>
      </c>
      <c r="AD97">
        <f t="shared" si="29"/>
        <v>-1.7645442286430169E-2</v>
      </c>
      <c r="AE97" s="1">
        <v>42353</v>
      </c>
      <c r="AF97">
        <v>21.67</v>
      </c>
      <c r="AG97">
        <f t="shared" si="30"/>
        <v>-7.0754716981132004E-2</v>
      </c>
      <c r="AH97" s="1">
        <v>42349</v>
      </c>
      <c r="AI97">
        <v>0.56799999999999995</v>
      </c>
      <c r="AJ97">
        <f t="shared" si="31"/>
        <v>-3.200000000000003E-4</v>
      </c>
      <c r="AK97" s="1">
        <v>42353</v>
      </c>
      <c r="AL97">
        <v>2.8159999999999998</v>
      </c>
      <c r="AM97">
        <f t="shared" si="32"/>
        <v>-3.5000000000000141E-4</v>
      </c>
      <c r="AN97" s="1">
        <v>42355</v>
      </c>
      <c r="AO97">
        <v>2.2959999999999998</v>
      </c>
      <c r="AP97">
        <f t="shared" si="33"/>
        <v>3.019999999999978E-4</v>
      </c>
      <c r="AQ97" s="1">
        <v>42359</v>
      </c>
      <c r="AR97">
        <v>0.27</v>
      </c>
      <c r="AS97">
        <f t="shared" si="34"/>
        <v>-2.999999999999997E-4</v>
      </c>
      <c r="AT97" s="1">
        <v>42352</v>
      </c>
      <c r="AU97">
        <v>1.8129999999999999</v>
      </c>
      <c r="AV97">
        <f t="shared" si="35"/>
        <v>-5.3000000000000161E-4</v>
      </c>
      <c r="AW97" s="1">
        <v>42352</v>
      </c>
      <c r="AX97">
        <v>81.869</v>
      </c>
      <c r="AY97">
        <f t="shared" si="36"/>
        <v>6.056170168665953E-2</v>
      </c>
      <c r="AZ97" s="1">
        <v>42352</v>
      </c>
      <c r="BA97">
        <v>103.2</v>
      </c>
      <c r="BB97">
        <f t="shared" si="37"/>
        <v>-8.1691494473810078E-3</v>
      </c>
      <c r="BC97" s="1">
        <v>42353</v>
      </c>
      <c r="BD97">
        <v>78.83</v>
      </c>
      <c r="BE97">
        <f t="shared" si="38"/>
        <v>-8.6770623742454811E-3</v>
      </c>
      <c r="BF97" s="1">
        <v>42352</v>
      </c>
      <c r="BG97">
        <v>342.71199999999999</v>
      </c>
      <c r="BH97">
        <f t="shared" si="39"/>
        <v>7.2315394242803421E-2</v>
      </c>
    </row>
    <row r="98" spans="1:60" x14ac:dyDescent="0.25">
      <c r="A98" s="1">
        <v>42354</v>
      </c>
      <c r="B98">
        <v>2043.41</v>
      </c>
      <c r="C98">
        <f t="shared" si="20"/>
        <v>1.0618514891638675E-2</v>
      </c>
      <c r="D98" s="1">
        <v>42352</v>
      </c>
      <c r="E98">
        <v>4549.5600000000004</v>
      </c>
      <c r="F98">
        <f t="shared" si="21"/>
        <v>-1.8446363153875045E-2</v>
      </c>
      <c r="G98" s="1">
        <v>42352</v>
      </c>
      <c r="H98">
        <v>10340.06</v>
      </c>
      <c r="I98">
        <f t="shared" si="22"/>
        <v>-2.4424163571228452E-2</v>
      </c>
      <c r="J98" s="1">
        <v>42352</v>
      </c>
      <c r="K98">
        <v>3203.21</v>
      </c>
      <c r="L98">
        <f t="shared" si="23"/>
        <v>-2.0416089444245555E-2</v>
      </c>
      <c r="M98" s="1">
        <v>42352</v>
      </c>
      <c r="N98">
        <v>125.69</v>
      </c>
      <c r="O98">
        <f t="shared" si="24"/>
        <v>-1.8200281206061653E-2</v>
      </c>
      <c r="P98" s="1">
        <v>42353</v>
      </c>
      <c r="Q98">
        <v>5874.06</v>
      </c>
      <c r="R98">
        <f t="shared" si="25"/>
        <v>-1.3224073458115271E-2</v>
      </c>
      <c r="S98" s="1">
        <v>42354</v>
      </c>
      <c r="T98">
        <v>32.549999999999997</v>
      </c>
      <c r="U98">
        <f t="shared" si="26"/>
        <v>1.5283842794759694E-2</v>
      </c>
      <c r="V98" s="1">
        <v>42356</v>
      </c>
      <c r="W98">
        <v>3011.06</v>
      </c>
      <c r="X98">
        <f t="shared" si="27"/>
        <v>1.0243144675611271E-2</v>
      </c>
      <c r="Y98" s="1">
        <v>42360</v>
      </c>
      <c r="Z98">
        <v>18916.02</v>
      </c>
      <c r="AA98">
        <f t="shared" si="28"/>
        <v>-3.7278530347398808E-3</v>
      </c>
      <c r="AB98" s="1">
        <v>42360</v>
      </c>
      <c r="AC98">
        <v>1531.28</v>
      </c>
      <c r="AD98">
        <f t="shared" si="29"/>
        <v>-3.7863509205646739E-3</v>
      </c>
      <c r="AE98" s="1">
        <v>42354</v>
      </c>
      <c r="AF98">
        <v>20.76</v>
      </c>
      <c r="AG98">
        <f t="shared" si="30"/>
        <v>-4.1993539455468354E-2</v>
      </c>
      <c r="AH98" s="1">
        <v>42352</v>
      </c>
      <c r="AI98">
        <v>0.54</v>
      </c>
      <c r="AJ98">
        <f t="shared" si="31"/>
        <v>-2.7999999999999916E-4</v>
      </c>
      <c r="AK98" s="1">
        <v>42354</v>
      </c>
      <c r="AL98">
        <v>2.819</v>
      </c>
      <c r="AM98">
        <f t="shared" si="32"/>
        <v>3.0000000000001136E-5</v>
      </c>
      <c r="AN98" s="1">
        <v>42356</v>
      </c>
      <c r="AO98">
        <v>2.2233999999999998</v>
      </c>
      <c r="AP98">
        <f t="shared" si="33"/>
        <v>-7.2599999999999997E-4</v>
      </c>
      <c r="AQ98" s="1">
        <v>42360</v>
      </c>
      <c r="AR98">
        <v>0.28000000000000003</v>
      </c>
      <c r="AS98">
        <f t="shared" si="34"/>
        <v>1.0000000000000009E-4</v>
      </c>
      <c r="AT98" s="1">
        <v>42353</v>
      </c>
      <c r="AU98">
        <v>1.8399999999999999</v>
      </c>
      <c r="AV98">
        <f t="shared" si="35"/>
        <v>2.6999999999999914E-4</v>
      </c>
      <c r="AW98" s="1">
        <v>42353</v>
      </c>
      <c r="AX98">
        <v>85.49</v>
      </c>
      <c r="AY98">
        <f t="shared" si="36"/>
        <v>4.422919542195447E-2</v>
      </c>
      <c r="AZ98" s="1">
        <v>42353</v>
      </c>
      <c r="BA98">
        <v>102</v>
      </c>
      <c r="BB98">
        <f t="shared" si="37"/>
        <v>-1.1627906976744207E-2</v>
      </c>
      <c r="BC98" s="1">
        <v>42354</v>
      </c>
      <c r="BD98">
        <v>80.12</v>
      </c>
      <c r="BE98">
        <f t="shared" si="38"/>
        <v>1.6364328301408104E-2</v>
      </c>
      <c r="BF98" s="1">
        <v>42353</v>
      </c>
      <c r="BG98">
        <v>358.56099999999998</v>
      </c>
      <c r="BH98">
        <f t="shared" si="39"/>
        <v>4.6245827400266171E-2</v>
      </c>
    </row>
    <row r="99" spans="1:60" x14ac:dyDescent="0.25">
      <c r="A99" s="1">
        <v>42355</v>
      </c>
      <c r="B99">
        <v>2073.0700000000002</v>
      </c>
      <c r="C99">
        <f t="shared" si="20"/>
        <v>1.4514952946300674E-2</v>
      </c>
      <c r="D99" s="1">
        <v>42353</v>
      </c>
      <c r="E99">
        <v>4473.07</v>
      </c>
      <c r="F99">
        <f t="shared" si="21"/>
        <v>-1.6812614846270946E-2</v>
      </c>
      <c r="G99" s="1">
        <v>42353</v>
      </c>
      <c r="H99">
        <v>10139.34</v>
      </c>
      <c r="I99">
        <f t="shared" si="22"/>
        <v>-1.9411879621588191E-2</v>
      </c>
      <c r="J99" s="1">
        <v>42353</v>
      </c>
      <c r="K99">
        <v>3139.24</v>
      </c>
      <c r="L99">
        <f t="shared" si="23"/>
        <v>-1.9970591999900145E-2</v>
      </c>
      <c r="M99" s="1">
        <v>42353</v>
      </c>
      <c r="N99">
        <v>123.03</v>
      </c>
      <c r="O99">
        <f t="shared" si="24"/>
        <v>-2.1163179250537012E-2</v>
      </c>
      <c r="P99" s="1">
        <v>42354</v>
      </c>
      <c r="Q99">
        <v>6017.79</v>
      </c>
      <c r="R99">
        <f t="shared" si="25"/>
        <v>2.4468595826395934E-2</v>
      </c>
      <c r="S99" s="1">
        <v>42355</v>
      </c>
      <c r="T99">
        <v>33.19</v>
      </c>
      <c r="U99">
        <f t="shared" si="26"/>
        <v>1.9662058371735736E-2</v>
      </c>
      <c r="V99" s="1">
        <v>42359</v>
      </c>
      <c r="W99">
        <v>2994.37</v>
      </c>
      <c r="X99">
        <f t="shared" si="27"/>
        <v>-5.5428985141445786E-3</v>
      </c>
      <c r="Y99" s="1">
        <v>42362</v>
      </c>
      <c r="Z99">
        <v>18886.7</v>
      </c>
      <c r="AA99">
        <f t="shared" si="28"/>
        <v>-1.550008934226077E-3</v>
      </c>
      <c r="AB99" s="1">
        <v>42362</v>
      </c>
      <c r="AC99">
        <v>1533.6</v>
      </c>
      <c r="AD99">
        <f t="shared" si="29"/>
        <v>1.5150723577659342E-3</v>
      </c>
      <c r="AE99" s="1">
        <v>42355</v>
      </c>
      <c r="AF99">
        <v>19.34</v>
      </c>
      <c r="AG99">
        <f t="shared" si="30"/>
        <v>-6.8400770712909509E-2</v>
      </c>
      <c r="AH99" s="1">
        <v>42353</v>
      </c>
      <c r="AI99">
        <v>0.57399999999999995</v>
      </c>
      <c r="AJ99">
        <f t="shared" si="31"/>
        <v>3.3999999999999921E-4</v>
      </c>
      <c r="AK99" s="1">
        <v>42355</v>
      </c>
      <c r="AL99">
        <v>2.8639999999999999</v>
      </c>
      <c r="AM99">
        <f t="shared" si="32"/>
        <v>4.4999999999999928E-4</v>
      </c>
      <c r="AN99" s="1">
        <v>42359</v>
      </c>
      <c r="AO99">
        <v>2.2040000000000002</v>
      </c>
      <c r="AP99">
        <f t="shared" si="33"/>
        <v>-1.9399999999999639E-4</v>
      </c>
      <c r="AQ99" s="1">
        <v>42362</v>
      </c>
      <c r="AR99">
        <v>0.27500000000000002</v>
      </c>
      <c r="AS99">
        <f t="shared" si="34"/>
        <v>-5.0000000000000043E-5</v>
      </c>
      <c r="AT99" s="1">
        <v>42354</v>
      </c>
      <c r="AU99">
        <v>1.9379999999999999</v>
      </c>
      <c r="AV99">
        <f t="shared" si="35"/>
        <v>9.8000000000000084E-4</v>
      </c>
      <c r="AW99" s="1">
        <v>42354</v>
      </c>
      <c r="AX99">
        <v>79.938000000000002</v>
      </c>
      <c r="AY99">
        <f t="shared" si="36"/>
        <v>-6.4943268218505046E-2</v>
      </c>
      <c r="AZ99" s="1">
        <v>42354</v>
      </c>
      <c r="BA99">
        <v>103</v>
      </c>
      <c r="BB99">
        <f t="shared" si="37"/>
        <v>9.8039215686274161E-3</v>
      </c>
      <c r="BC99" s="1">
        <v>42355</v>
      </c>
      <c r="BD99">
        <v>80.73</v>
      </c>
      <c r="BE99">
        <f t="shared" si="38"/>
        <v>7.6135796305540904E-3</v>
      </c>
      <c r="BF99" s="1">
        <v>42354</v>
      </c>
      <c r="BG99">
        <v>331.65</v>
      </c>
      <c r="BH99">
        <f t="shared" si="39"/>
        <v>-7.5052780419510245E-2</v>
      </c>
    </row>
    <row r="100" spans="1:60" x14ac:dyDescent="0.25">
      <c r="A100" s="1">
        <v>42356</v>
      </c>
      <c r="B100">
        <v>2041.89</v>
      </c>
      <c r="C100">
        <f t="shared" si="20"/>
        <v>-1.5040495497016582E-2</v>
      </c>
      <c r="D100" s="1">
        <v>42354</v>
      </c>
      <c r="E100">
        <v>4614.3999999999996</v>
      </c>
      <c r="F100">
        <f t="shared" si="21"/>
        <v>3.1595749675279006E-2</v>
      </c>
      <c r="G100" s="1">
        <v>42354</v>
      </c>
      <c r="H100">
        <v>10450.379999999999</v>
      </c>
      <c r="I100">
        <f t="shared" si="22"/>
        <v>3.0676552911727883E-2</v>
      </c>
      <c r="J100" s="1">
        <v>42354</v>
      </c>
      <c r="K100">
        <v>3241.51</v>
      </c>
      <c r="L100">
        <f t="shared" si="23"/>
        <v>3.2577948802895218E-2</v>
      </c>
      <c r="M100" s="1">
        <v>42354</v>
      </c>
      <c r="N100">
        <v>127.71</v>
      </c>
      <c r="O100">
        <f t="shared" si="24"/>
        <v>3.8039502560351046E-2</v>
      </c>
      <c r="P100" s="1">
        <v>42355</v>
      </c>
      <c r="Q100">
        <v>6061.19</v>
      </c>
      <c r="R100">
        <f t="shared" si="25"/>
        <v>7.2119499018741262E-3</v>
      </c>
      <c r="S100" s="1">
        <v>42356</v>
      </c>
      <c r="T100">
        <v>32.76</v>
      </c>
      <c r="U100">
        <f t="shared" si="26"/>
        <v>-1.2955709551069616E-2</v>
      </c>
      <c r="V100" s="1">
        <v>42360</v>
      </c>
      <c r="W100">
        <v>3001.26</v>
      </c>
      <c r="X100">
        <f t="shared" si="27"/>
        <v>2.3009848482320461E-3</v>
      </c>
      <c r="Y100" s="1">
        <v>42363</v>
      </c>
      <c r="Z100">
        <v>18789.689999999999</v>
      </c>
      <c r="AA100">
        <f t="shared" si="28"/>
        <v>-5.1364187497022762E-3</v>
      </c>
      <c r="AB100" s="1">
        <v>42363</v>
      </c>
      <c r="AC100">
        <v>1523.62</v>
      </c>
      <c r="AD100">
        <f t="shared" si="29"/>
        <v>-6.5075639019300802E-3</v>
      </c>
      <c r="AE100" s="1">
        <v>42356</v>
      </c>
      <c r="AF100">
        <v>20.159199999999998</v>
      </c>
      <c r="AG100">
        <f t="shared" si="30"/>
        <v>4.2357807652533497E-2</v>
      </c>
      <c r="AH100" s="1">
        <v>42354</v>
      </c>
      <c r="AI100">
        <v>0.64100000000000001</v>
      </c>
      <c r="AJ100">
        <f t="shared" si="31"/>
        <v>6.7000000000000056E-4</v>
      </c>
      <c r="AK100" s="1">
        <v>42356</v>
      </c>
      <c r="AL100">
        <v>2.843</v>
      </c>
      <c r="AM100">
        <f t="shared" si="32"/>
        <v>-2.0999999999999909E-4</v>
      </c>
      <c r="AN100" s="1">
        <v>42360</v>
      </c>
      <c r="AO100">
        <v>2.1917</v>
      </c>
      <c r="AP100">
        <f t="shared" si="33"/>
        <v>-1.2300000000000199E-4</v>
      </c>
      <c r="AQ100" s="1">
        <v>42363</v>
      </c>
      <c r="AR100">
        <v>0.28100000000000003</v>
      </c>
      <c r="AS100">
        <f t="shared" si="34"/>
        <v>6.0000000000000056E-5</v>
      </c>
      <c r="AT100" s="1">
        <v>42355</v>
      </c>
      <c r="AU100">
        <v>1.946</v>
      </c>
      <c r="AV100">
        <f t="shared" si="35"/>
        <v>8.0000000000000074E-5</v>
      </c>
      <c r="AW100" s="1">
        <v>42355</v>
      </c>
      <c r="AX100">
        <v>78.974999999999994</v>
      </c>
      <c r="AY100">
        <f t="shared" si="36"/>
        <v>-1.2046836298131192E-2</v>
      </c>
      <c r="AZ100" s="1">
        <v>42355</v>
      </c>
      <c r="BA100">
        <v>103.1</v>
      </c>
      <c r="BB100">
        <f t="shared" si="37"/>
        <v>9.7087378640781097E-4</v>
      </c>
      <c r="BC100" s="1">
        <v>42356</v>
      </c>
      <c r="BD100">
        <v>79.83</v>
      </c>
      <c r="BE100">
        <f t="shared" si="38"/>
        <v>-1.1148272017837302E-2</v>
      </c>
      <c r="BF100" s="1">
        <v>42355</v>
      </c>
      <c r="BG100">
        <v>328.375</v>
      </c>
      <c r="BH100">
        <f t="shared" si="39"/>
        <v>-9.8748680838232072E-3</v>
      </c>
    </row>
    <row r="101" spans="1:60" x14ac:dyDescent="0.25">
      <c r="A101" s="1">
        <v>42359</v>
      </c>
      <c r="B101">
        <v>2005.55</v>
      </c>
      <c r="C101">
        <f t="shared" si="20"/>
        <v>-1.7797236873680844E-2</v>
      </c>
      <c r="D101" s="1">
        <v>42355</v>
      </c>
      <c r="E101">
        <v>4624.67</v>
      </c>
      <c r="F101">
        <f t="shared" si="21"/>
        <v>2.2256414701804506E-3</v>
      </c>
      <c r="G101" s="1">
        <v>42355</v>
      </c>
      <c r="H101">
        <v>10469.26</v>
      </c>
      <c r="I101">
        <f t="shared" si="22"/>
        <v>1.8066328688526312E-3</v>
      </c>
      <c r="J101" s="1">
        <v>42355</v>
      </c>
      <c r="K101">
        <v>3246.78</v>
      </c>
      <c r="L101">
        <f t="shared" si="23"/>
        <v>1.6257855135415333E-3</v>
      </c>
      <c r="M101" s="1">
        <v>42355</v>
      </c>
      <c r="N101">
        <v>127.91</v>
      </c>
      <c r="O101">
        <f t="shared" si="24"/>
        <v>1.5660480776760188E-3</v>
      </c>
      <c r="P101" s="1">
        <v>42356</v>
      </c>
      <c r="Q101">
        <v>6102.54</v>
      </c>
      <c r="R101">
        <f t="shared" si="25"/>
        <v>6.8220926913693525E-3</v>
      </c>
      <c r="S101" s="1">
        <v>42359</v>
      </c>
      <c r="T101">
        <v>32.65</v>
      </c>
      <c r="U101">
        <f t="shared" si="26"/>
        <v>-3.3577533577533458E-3</v>
      </c>
      <c r="V101" s="1">
        <v>42361</v>
      </c>
      <c r="W101">
        <v>3006.15</v>
      </c>
      <c r="X101">
        <f t="shared" si="27"/>
        <v>1.6293156874112036E-3</v>
      </c>
      <c r="Y101" s="1">
        <v>42366</v>
      </c>
      <c r="Z101">
        <v>18769.060000000001</v>
      </c>
      <c r="AA101">
        <f t="shared" si="28"/>
        <v>-1.0979425418938815E-3</v>
      </c>
      <c r="AB101" s="1">
        <v>42366</v>
      </c>
      <c r="AC101">
        <v>1516.19</v>
      </c>
      <c r="AD101">
        <f t="shared" si="29"/>
        <v>-4.8765440201623544E-3</v>
      </c>
      <c r="AE101" s="1">
        <v>42359</v>
      </c>
      <c r="AF101">
        <v>21.77</v>
      </c>
      <c r="AG101">
        <f t="shared" si="30"/>
        <v>7.9903964443033493E-2</v>
      </c>
      <c r="AH101" s="1">
        <v>42355</v>
      </c>
      <c r="AI101">
        <v>0.67800000000000005</v>
      </c>
      <c r="AJ101">
        <f t="shared" si="31"/>
        <v>3.7000000000000032E-4</v>
      </c>
      <c r="AK101" s="1">
        <v>42359</v>
      </c>
      <c r="AL101">
        <v>2.7560000000000002</v>
      </c>
      <c r="AM101">
        <f t="shared" si="32"/>
        <v>-8.699999999999974E-4</v>
      </c>
      <c r="AN101" s="1">
        <v>42361</v>
      </c>
      <c r="AO101">
        <v>2.2357</v>
      </c>
      <c r="AP101">
        <f t="shared" si="33"/>
        <v>4.400000000000004E-4</v>
      </c>
      <c r="AQ101" s="1">
        <v>42366</v>
      </c>
      <c r="AR101">
        <v>0.27900000000000003</v>
      </c>
      <c r="AS101">
        <f t="shared" si="34"/>
        <v>-2.0000000000000019E-5</v>
      </c>
      <c r="AT101" s="1">
        <v>42356</v>
      </c>
      <c r="AU101">
        <v>1.85</v>
      </c>
      <c r="AV101">
        <f t="shared" si="35"/>
        <v>-9.5999999999999861E-4</v>
      </c>
      <c r="AW101" s="1">
        <v>42356</v>
      </c>
      <c r="AX101">
        <v>78.932000000000002</v>
      </c>
      <c r="AY101">
        <f t="shared" si="36"/>
        <v>-5.4447610003161007E-4</v>
      </c>
      <c r="AZ101" s="1">
        <v>42356</v>
      </c>
      <c r="BA101">
        <v>103.38</v>
      </c>
      <c r="BB101">
        <f t="shared" si="37"/>
        <v>2.7158098933075525E-3</v>
      </c>
      <c r="BC101" s="1">
        <v>42359</v>
      </c>
      <c r="BD101">
        <v>79.53</v>
      </c>
      <c r="BE101">
        <f t="shared" si="38"/>
        <v>-3.7579857196542443E-3</v>
      </c>
      <c r="BF101" s="1">
        <v>42356</v>
      </c>
      <c r="BG101">
        <v>326.85000000000002</v>
      </c>
      <c r="BH101">
        <f t="shared" si="39"/>
        <v>-4.6440807004186624E-3</v>
      </c>
    </row>
    <row r="102" spans="1:60" x14ac:dyDescent="0.25">
      <c r="A102" s="1">
        <v>42360</v>
      </c>
      <c r="B102">
        <v>2021.15</v>
      </c>
      <c r="C102">
        <f t="shared" si="20"/>
        <v>7.7784148986563828E-3</v>
      </c>
      <c r="D102" s="1">
        <v>42356</v>
      </c>
      <c r="E102">
        <v>4677.54</v>
      </c>
      <c r="F102">
        <f t="shared" si="21"/>
        <v>1.1432167051919295E-2</v>
      </c>
      <c r="G102" s="1">
        <v>42356</v>
      </c>
      <c r="H102">
        <v>10738.12</v>
      </c>
      <c r="I102">
        <f t="shared" si="22"/>
        <v>2.5680898172363742E-2</v>
      </c>
      <c r="J102" s="1">
        <v>42356</v>
      </c>
      <c r="K102">
        <v>3306.47</v>
      </c>
      <c r="L102">
        <f t="shared" si="23"/>
        <v>1.838436851280334E-2</v>
      </c>
      <c r="M102" s="1">
        <v>42356</v>
      </c>
      <c r="N102">
        <v>130.32</v>
      </c>
      <c r="O102">
        <f t="shared" si="24"/>
        <v>1.8841372840278314E-2</v>
      </c>
      <c r="P102" s="1">
        <v>42359</v>
      </c>
      <c r="Q102">
        <v>6052.42</v>
      </c>
      <c r="R102">
        <f t="shared" si="25"/>
        <v>-8.2129736142655396E-3</v>
      </c>
      <c r="S102" s="1">
        <v>42360</v>
      </c>
      <c r="T102">
        <v>32.4</v>
      </c>
      <c r="U102">
        <f t="shared" si="26"/>
        <v>-7.6569678407351072E-3</v>
      </c>
      <c r="V102" s="1">
        <v>42362</v>
      </c>
      <c r="W102">
        <v>3035.33</v>
      </c>
      <c r="X102">
        <f t="shared" si="27"/>
        <v>9.7067677926916396E-3</v>
      </c>
      <c r="Y102" s="1">
        <v>42367</v>
      </c>
      <c r="Z102">
        <v>18873.349999999999</v>
      </c>
      <c r="AA102">
        <f t="shared" si="28"/>
        <v>5.5564849811335915E-3</v>
      </c>
      <c r="AB102" s="1">
        <v>42367</v>
      </c>
      <c r="AC102">
        <v>1529.22</v>
      </c>
      <c r="AD102">
        <f t="shared" si="29"/>
        <v>8.5939097342682125E-3</v>
      </c>
      <c r="AE102" s="1">
        <v>42360</v>
      </c>
      <c r="AF102">
        <v>20.76</v>
      </c>
      <c r="AG102">
        <f t="shared" si="30"/>
        <v>-4.6394120349104173E-2</v>
      </c>
      <c r="AH102" s="1">
        <v>42356</v>
      </c>
      <c r="AI102">
        <v>0.59899999999999998</v>
      </c>
      <c r="AJ102">
        <f t="shared" si="31"/>
        <v>-7.9000000000000066E-4</v>
      </c>
      <c r="AK102" s="1">
        <v>42360</v>
      </c>
      <c r="AL102">
        <v>2.7509999999999999</v>
      </c>
      <c r="AM102">
        <f t="shared" si="32"/>
        <v>-5.0000000000003377E-5</v>
      </c>
      <c r="AN102" s="1">
        <v>42362</v>
      </c>
      <c r="AO102">
        <v>2.2534000000000001</v>
      </c>
      <c r="AP102">
        <f t="shared" si="33"/>
        <v>1.7700000000000048E-4</v>
      </c>
      <c r="AQ102" s="1">
        <v>42367</v>
      </c>
      <c r="AR102">
        <v>0.26700000000000002</v>
      </c>
      <c r="AS102">
        <f t="shared" si="34"/>
        <v>-1.2000000000000011E-4</v>
      </c>
      <c r="AT102" s="1">
        <v>42359</v>
      </c>
      <c r="AU102">
        <v>1.831</v>
      </c>
      <c r="AV102">
        <f t="shared" si="35"/>
        <v>-1.9000000000000128E-4</v>
      </c>
      <c r="AW102" s="1">
        <v>42359</v>
      </c>
      <c r="AX102">
        <v>80.343999999999994</v>
      </c>
      <c r="AY102">
        <f t="shared" si="36"/>
        <v>1.7888815689454107E-2</v>
      </c>
      <c r="AZ102" s="1">
        <v>42359</v>
      </c>
      <c r="BA102">
        <v>103.3</v>
      </c>
      <c r="BB102">
        <f t="shared" si="37"/>
        <v>-7.7384407041980463E-4</v>
      </c>
      <c r="BC102" s="1">
        <v>42360</v>
      </c>
      <c r="BD102">
        <v>79.28</v>
      </c>
      <c r="BE102">
        <f t="shared" si="38"/>
        <v>-3.1434678737582988E-3</v>
      </c>
      <c r="BF102" s="1">
        <v>42359</v>
      </c>
      <c r="BG102">
        <v>331.93799999999999</v>
      </c>
      <c r="BH102">
        <f t="shared" si="39"/>
        <v>1.5566773749426277E-2</v>
      </c>
    </row>
    <row r="103" spans="1:60" x14ac:dyDescent="0.25">
      <c r="A103" s="1">
        <v>42361</v>
      </c>
      <c r="B103">
        <v>2038.97</v>
      </c>
      <c r="C103">
        <f t="shared" si="20"/>
        <v>8.8167627340869359E-3</v>
      </c>
      <c r="D103" s="1">
        <v>42359</v>
      </c>
      <c r="E103">
        <v>4625.26</v>
      </c>
      <c r="F103">
        <f t="shared" si="21"/>
        <v>-1.1176815163526088E-2</v>
      </c>
      <c r="G103" s="1">
        <v>42359</v>
      </c>
      <c r="H103">
        <v>10608.19</v>
      </c>
      <c r="I103">
        <f t="shared" si="22"/>
        <v>-1.2099883406033851E-2</v>
      </c>
      <c r="J103" s="1">
        <v>42359</v>
      </c>
      <c r="K103">
        <v>3260.72</v>
      </c>
      <c r="L103">
        <f t="shared" si="23"/>
        <v>-1.3836508421367855E-2</v>
      </c>
      <c r="M103" s="1">
        <v>42359</v>
      </c>
      <c r="N103">
        <v>129.16999999999999</v>
      </c>
      <c r="O103">
        <f t="shared" si="24"/>
        <v>-8.8244321669735948E-3</v>
      </c>
      <c r="P103" s="1">
        <v>42360</v>
      </c>
      <c r="Q103">
        <v>6034.84</v>
      </c>
      <c r="R103">
        <f t="shared" si="25"/>
        <v>-2.9046232746570144E-3</v>
      </c>
      <c r="S103" s="1">
        <v>42361</v>
      </c>
      <c r="T103">
        <v>32.659999999999997</v>
      </c>
      <c r="U103">
        <f t="shared" si="26"/>
        <v>8.0246913580246382E-3</v>
      </c>
      <c r="V103" s="1">
        <v>42366</v>
      </c>
      <c r="W103">
        <v>3048.69</v>
      </c>
      <c r="X103">
        <f t="shared" si="27"/>
        <v>4.4014983543798625E-3</v>
      </c>
      <c r="Y103" s="1">
        <v>42368</v>
      </c>
      <c r="Z103">
        <v>18982.23</v>
      </c>
      <c r="AA103">
        <f t="shared" si="28"/>
        <v>5.7689811294763249E-3</v>
      </c>
      <c r="AB103" s="1">
        <v>42368</v>
      </c>
      <c r="AC103">
        <v>1543.39</v>
      </c>
      <c r="AD103">
        <f t="shared" si="29"/>
        <v>9.2661618341376428E-3</v>
      </c>
      <c r="AE103" s="1">
        <v>42361</v>
      </c>
      <c r="AF103">
        <v>19.739999999999998</v>
      </c>
      <c r="AG103">
        <f t="shared" si="30"/>
        <v>-4.9132947976878727E-2</v>
      </c>
      <c r="AH103" s="1">
        <v>42359</v>
      </c>
      <c r="AI103">
        <v>0.54800000000000004</v>
      </c>
      <c r="AJ103">
        <f t="shared" si="31"/>
        <v>-5.0999999999999939E-4</v>
      </c>
      <c r="AK103" s="1">
        <v>42361</v>
      </c>
      <c r="AL103">
        <v>2.73</v>
      </c>
      <c r="AM103">
        <f t="shared" si="32"/>
        <v>-2.0999999999999909E-4</v>
      </c>
      <c r="AN103" s="1">
        <v>42366</v>
      </c>
      <c r="AO103">
        <v>2.2410000000000001</v>
      </c>
      <c r="AP103">
        <f t="shared" si="33"/>
        <v>-1.2399999999999965E-4</v>
      </c>
      <c r="AQ103" s="1">
        <v>42368</v>
      </c>
      <c r="AR103">
        <v>0.26800000000000002</v>
      </c>
      <c r="AS103">
        <f t="shared" si="34"/>
        <v>1.0000000000000009E-5</v>
      </c>
      <c r="AT103" s="1">
        <v>42360</v>
      </c>
      <c r="AU103">
        <v>1.8159999999999998</v>
      </c>
      <c r="AV103">
        <f t="shared" si="35"/>
        <v>-1.5000000000000123E-4</v>
      </c>
      <c r="AW103" s="1">
        <v>42360</v>
      </c>
      <c r="AX103">
        <v>82.881</v>
      </c>
      <c r="AY103">
        <f t="shared" si="36"/>
        <v>3.1576720103554834E-2</v>
      </c>
      <c r="AZ103" s="1">
        <v>42360</v>
      </c>
      <c r="BA103">
        <v>103.18</v>
      </c>
      <c r="BB103">
        <f t="shared" si="37"/>
        <v>-1.1616650532428885E-3</v>
      </c>
      <c r="BC103" s="1">
        <v>42361</v>
      </c>
      <c r="BD103">
        <v>80.239999999999995</v>
      </c>
      <c r="BE103">
        <f t="shared" si="38"/>
        <v>1.2108980827447047E-2</v>
      </c>
      <c r="BF103" s="1">
        <v>42360</v>
      </c>
      <c r="BG103">
        <v>339.71199999999999</v>
      </c>
      <c r="BH103">
        <f t="shared" si="39"/>
        <v>2.3420036271833977E-2</v>
      </c>
    </row>
    <row r="104" spans="1:60" x14ac:dyDescent="0.25">
      <c r="A104" s="1">
        <v>42362</v>
      </c>
      <c r="B104">
        <v>2064.29</v>
      </c>
      <c r="C104">
        <f t="shared" si="20"/>
        <v>1.2418034595898853E-2</v>
      </c>
      <c r="D104" s="1">
        <v>42360</v>
      </c>
      <c r="E104">
        <v>4565.17</v>
      </c>
      <c r="F104">
        <f t="shared" si="21"/>
        <v>-1.2991702088098855E-2</v>
      </c>
      <c r="G104" s="1">
        <v>42360</v>
      </c>
      <c r="H104">
        <v>10497.77</v>
      </c>
      <c r="I104">
        <f t="shared" si="22"/>
        <v>-1.0408938753925012E-2</v>
      </c>
      <c r="J104" s="1">
        <v>42360</v>
      </c>
      <c r="K104">
        <v>3213.01</v>
      </c>
      <c r="L104">
        <f t="shared" si="23"/>
        <v>-1.4631737775705811E-2</v>
      </c>
      <c r="M104" s="1">
        <v>42360</v>
      </c>
      <c r="N104">
        <v>126.53</v>
      </c>
      <c r="O104">
        <f t="shared" si="24"/>
        <v>-2.0438182240458236E-2</v>
      </c>
      <c r="P104" s="1">
        <v>42361</v>
      </c>
      <c r="Q104">
        <v>6083.1</v>
      </c>
      <c r="R104">
        <f t="shared" si="25"/>
        <v>7.9968980122091526E-3</v>
      </c>
      <c r="S104" s="1">
        <v>42362</v>
      </c>
      <c r="T104">
        <v>33.119999999999997</v>
      </c>
      <c r="U104">
        <f t="shared" si="26"/>
        <v>1.4084507042253502E-2</v>
      </c>
      <c r="V104" s="1">
        <v>42367</v>
      </c>
      <c r="W104">
        <v>3020.75</v>
      </c>
      <c r="X104">
        <f t="shared" si="27"/>
        <v>-9.1645920050906771E-3</v>
      </c>
      <c r="Y104" s="1">
        <v>42373</v>
      </c>
      <c r="Z104">
        <v>19033.71</v>
      </c>
      <c r="AA104">
        <f t="shared" si="28"/>
        <v>2.7120101273665487E-3</v>
      </c>
      <c r="AB104" s="1">
        <v>42373</v>
      </c>
      <c r="AC104">
        <v>1547.3</v>
      </c>
      <c r="AD104">
        <f t="shared" si="29"/>
        <v>2.533384303384123E-3</v>
      </c>
      <c r="AE104" s="1">
        <v>42362</v>
      </c>
      <c r="AF104">
        <v>19.271000000000001</v>
      </c>
      <c r="AG104">
        <f t="shared" si="30"/>
        <v>-2.375886524822679E-2</v>
      </c>
      <c r="AH104" s="1">
        <v>42360</v>
      </c>
      <c r="AI104">
        <v>0.55100000000000005</v>
      </c>
      <c r="AJ104">
        <f t="shared" si="31"/>
        <v>3.0000000000000028E-5</v>
      </c>
      <c r="AK104" s="1">
        <v>42362</v>
      </c>
      <c r="AL104">
        <v>2.774</v>
      </c>
      <c r="AM104">
        <f t="shared" si="32"/>
        <v>4.400000000000004E-4</v>
      </c>
      <c r="AN104" s="1">
        <v>42367</v>
      </c>
      <c r="AO104">
        <v>2.2303999999999999</v>
      </c>
      <c r="AP104">
        <f t="shared" si="33"/>
        <v>-1.0600000000000165E-4</v>
      </c>
      <c r="AQ104" s="1">
        <v>42373</v>
      </c>
      <c r="AR104">
        <v>0.26500000000000001</v>
      </c>
      <c r="AS104">
        <f t="shared" si="34"/>
        <v>-3.0000000000000028E-5</v>
      </c>
      <c r="AT104" s="1">
        <v>42361</v>
      </c>
      <c r="AU104">
        <v>1.875</v>
      </c>
      <c r="AV104">
        <f t="shared" si="35"/>
        <v>5.9000000000000166E-4</v>
      </c>
      <c r="AW104" s="1">
        <v>42361</v>
      </c>
      <c r="AX104">
        <v>81.855999999999995</v>
      </c>
      <c r="AY104">
        <f t="shared" si="36"/>
        <v>-1.2367128774990688E-2</v>
      </c>
      <c r="AZ104" s="1">
        <v>42361</v>
      </c>
      <c r="BA104">
        <v>103.14</v>
      </c>
      <c r="BB104">
        <f t="shared" si="37"/>
        <v>-3.876720294631042E-4</v>
      </c>
      <c r="BC104" s="1">
        <v>42362</v>
      </c>
      <c r="BD104">
        <v>80.75</v>
      </c>
      <c r="BE104">
        <f t="shared" si="38"/>
        <v>6.3559322033899246E-3</v>
      </c>
      <c r="BF104" s="1">
        <v>42361</v>
      </c>
      <c r="BG104">
        <v>334.625</v>
      </c>
      <c r="BH104">
        <f t="shared" si="39"/>
        <v>-1.4974448944988672E-2</v>
      </c>
    </row>
    <row r="105" spans="1:60" x14ac:dyDescent="0.25">
      <c r="A105" s="1">
        <v>42366</v>
      </c>
      <c r="B105">
        <v>2060.9899999999998</v>
      </c>
      <c r="C105">
        <f t="shared" si="20"/>
        <v>-1.5986125980361754E-3</v>
      </c>
      <c r="D105" s="1">
        <v>42361</v>
      </c>
      <c r="E105">
        <v>4567.6000000000004</v>
      </c>
      <c r="F105">
        <f t="shared" si="21"/>
        <v>5.3229123997589056E-4</v>
      </c>
      <c r="G105" s="1">
        <v>42361</v>
      </c>
      <c r="H105">
        <v>10488.75</v>
      </c>
      <c r="I105">
        <f t="shared" si="22"/>
        <v>-8.5923010315525072E-4</v>
      </c>
      <c r="J105" s="1">
        <v>42361</v>
      </c>
      <c r="K105">
        <v>3214.32</v>
      </c>
      <c r="L105">
        <f t="shared" si="23"/>
        <v>4.0771737405109754E-4</v>
      </c>
      <c r="M105" s="1">
        <v>42361</v>
      </c>
      <c r="N105">
        <v>127.09</v>
      </c>
      <c r="O105">
        <f t="shared" si="24"/>
        <v>4.4258278669091489E-3</v>
      </c>
      <c r="P105" s="1">
        <v>42362</v>
      </c>
      <c r="Q105">
        <v>6240.98</v>
      </c>
      <c r="R105">
        <f t="shared" si="25"/>
        <v>2.5953872203317241E-2</v>
      </c>
      <c r="S105" s="1">
        <v>42366</v>
      </c>
      <c r="T105">
        <v>33</v>
      </c>
      <c r="U105">
        <f t="shared" si="26"/>
        <v>-3.6231884057970065E-3</v>
      </c>
      <c r="V105" s="1">
        <v>42368</v>
      </c>
      <c r="W105">
        <v>3030.04</v>
      </c>
      <c r="X105">
        <f t="shared" si="27"/>
        <v>3.0753951833153437E-3</v>
      </c>
      <c r="Y105" s="1">
        <v>42374</v>
      </c>
      <c r="Z105">
        <v>18450.98</v>
      </c>
      <c r="AA105">
        <f t="shared" si="28"/>
        <v>-3.0615681335903533E-2</v>
      </c>
      <c r="AB105" s="1">
        <v>42374</v>
      </c>
      <c r="AC105">
        <v>1509.67</v>
      </c>
      <c r="AD105">
        <f t="shared" si="29"/>
        <v>-2.4319782847540772E-2</v>
      </c>
      <c r="AE105" s="1">
        <v>42366</v>
      </c>
      <c r="AF105">
        <v>19.62</v>
      </c>
      <c r="AG105">
        <f t="shared" si="30"/>
        <v>1.8110113642260339E-2</v>
      </c>
      <c r="AH105" s="1">
        <v>42361</v>
      </c>
      <c r="AI105">
        <v>0.60199999999999998</v>
      </c>
      <c r="AJ105">
        <f t="shared" si="31"/>
        <v>5.0999999999999939E-4</v>
      </c>
      <c r="AK105" s="1">
        <v>42367</v>
      </c>
      <c r="AL105">
        <v>2.766</v>
      </c>
      <c r="AM105">
        <f t="shared" si="32"/>
        <v>-8.0000000000000074E-5</v>
      </c>
      <c r="AN105" s="1">
        <v>42368</v>
      </c>
      <c r="AO105">
        <v>2.3050000000000002</v>
      </c>
      <c r="AP105">
        <f t="shared" si="33"/>
        <v>7.460000000000022E-4</v>
      </c>
      <c r="AQ105" s="1">
        <v>42374</v>
      </c>
      <c r="AR105">
        <v>0.26200000000000001</v>
      </c>
      <c r="AS105">
        <f t="shared" si="34"/>
        <v>-3.0000000000000028E-5</v>
      </c>
      <c r="AT105" s="1">
        <v>42362</v>
      </c>
      <c r="AU105">
        <v>1.9379999999999999</v>
      </c>
      <c r="AV105">
        <f t="shared" si="35"/>
        <v>6.2999999999999948E-4</v>
      </c>
      <c r="AW105" s="1">
        <v>42362</v>
      </c>
      <c r="AX105">
        <v>78.781000000000006</v>
      </c>
      <c r="AY105">
        <f t="shared" si="36"/>
        <v>-3.7565969507427521E-2</v>
      </c>
      <c r="AZ105" s="1">
        <v>42362</v>
      </c>
      <c r="BA105">
        <v>103.39</v>
      </c>
      <c r="BB105">
        <f t="shared" si="37"/>
        <v>2.4238898584447721E-3</v>
      </c>
      <c r="BC105" s="1">
        <v>42366</v>
      </c>
      <c r="BD105">
        <v>80.489999999999995</v>
      </c>
      <c r="BE105">
        <f t="shared" si="38"/>
        <v>-3.2198142414860964E-3</v>
      </c>
      <c r="BF105" s="1">
        <v>42362</v>
      </c>
      <c r="BG105">
        <v>322.98700000000002</v>
      </c>
      <c r="BH105">
        <f t="shared" si="39"/>
        <v>-3.4779230481882584E-2</v>
      </c>
    </row>
    <row r="106" spans="1:60" x14ac:dyDescent="0.25">
      <c r="A106" s="1">
        <v>42367</v>
      </c>
      <c r="B106">
        <v>2056.5</v>
      </c>
      <c r="C106">
        <f t="shared" si="20"/>
        <v>-2.1785646703768036E-3</v>
      </c>
      <c r="D106" s="1">
        <v>42362</v>
      </c>
      <c r="E106">
        <v>4674.53</v>
      </c>
      <c r="F106">
        <f t="shared" si="21"/>
        <v>2.3410543830457931E-2</v>
      </c>
      <c r="G106" s="1">
        <v>42366</v>
      </c>
      <c r="H106">
        <v>10727.64</v>
      </c>
      <c r="I106">
        <f t="shared" si="22"/>
        <v>2.2775831247765499E-2</v>
      </c>
      <c r="J106" s="1">
        <v>42362</v>
      </c>
      <c r="K106">
        <v>3286.68</v>
      </c>
      <c r="L106">
        <f t="shared" si="23"/>
        <v>2.2511759874561221E-2</v>
      </c>
      <c r="M106" s="1">
        <v>42362</v>
      </c>
      <c r="N106">
        <v>129.46</v>
      </c>
      <c r="O106">
        <f t="shared" si="24"/>
        <v>1.8648202061531283E-2</v>
      </c>
      <c r="P106" s="1">
        <v>42367</v>
      </c>
      <c r="Q106">
        <v>6254.64</v>
      </c>
      <c r="R106">
        <f t="shared" si="25"/>
        <v>2.1887588167244232E-3</v>
      </c>
      <c r="S106" s="1">
        <v>42367</v>
      </c>
      <c r="T106">
        <v>32.770000000000003</v>
      </c>
      <c r="U106">
        <f t="shared" si="26"/>
        <v>-6.969696969696848E-3</v>
      </c>
      <c r="V106" s="1">
        <v>42369</v>
      </c>
      <c r="W106">
        <v>3015.7</v>
      </c>
      <c r="X106">
        <f t="shared" si="27"/>
        <v>-4.7326107906167092E-3</v>
      </c>
      <c r="Y106" s="1">
        <v>42375</v>
      </c>
      <c r="Z106">
        <v>18374</v>
      </c>
      <c r="AA106">
        <f t="shared" si="28"/>
        <v>-4.1721361141793256E-3</v>
      </c>
      <c r="AB106" s="1">
        <v>42375</v>
      </c>
      <c r="AC106">
        <v>1504.71</v>
      </c>
      <c r="AD106">
        <f t="shared" si="29"/>
        <v>-3.2854862320904621E-3</v>
      </c>
      <c r="AE106" s="1">
        <v>42367</v>
      </c>
      <c r="AF106">
        <v>19.39</v>
      </c>
      <c r="AG106">
        <f t="shared" si="30"/>
        <v>-1.1722731906218198E-2</v>
      </c>
      <c r="AH106" s="1">
        <v>42362</v>
      </c>
      <c r="AI106">
        <v>0.629</v>
      </c>
      <c r="AJ106">
        <f t="shared" si="31"/>
        <v>2.7000000000000022E-4</v>
      </c>
      <c r="AK106" s="1">
        <v>42368</v>
      </c>
      <c r="AL106">
        <v>2.6850000000000001</v>
      </c>
      <c r="AM106">
        <f t="shared" si="32"/>
        <v>-8.0999999999999963E-4</v>
      </c>
      <c r="AN106" s="1">
        <v>42369</v>
      </c>
      <c r="AO106">
        <v>2.2942999999999998</v>
      </c>
      <c r="AP106">
        <f t="shared" si="33"/>
        <v>-1.0700000000000375E-4</v>
      </c>
      <c r="AQ106" s="1">
        <v>42375</v>
      </c>
      <c r="AR106">
        <v>0.26</v>
      </c>
      <c r="AS106">
        <f t="shared" si="34"/>
        <v>-2.0000000000000019E-5</v>
      </c>
      <c r="AT106" s="1">
        <v>42367</v>
      </c>
      <c r="AU106">
        <v>1.92</v>
      </c>
      <c r="AV106">
        <f t="shared" si="35"/>
        <v>-1.8000000000000015E-4</v>
      </c>
      <c r="AW106" s="1">
        <v>42363</v>
      </c>
      <c r="AX106">
        <v>79.218000000000004</v>
      </c>
      <c r="AY106">
        <f t="shared" si="36"/>
        <v>5.5470227592946397E-3</v>
      </c>
      <c r="AZ106" s="1">
        <v>42367</v>
      </c>
      <c r="BA106">
        <v>103.18</v>
      </c>
      <c r="BB106">
        <f t="shared" si="37"/>
        <v>-2.0311442112389555E-3</v>
      </c>
      <c r="BC106" s="1">
        <v>42367</v>
      </c>
      <c r="BD106">
        <v>80.010000000000005</v>
      </c>
      <c r="BE106">
        <f t="shared" si="38"/>
        <v>-5.9634737234437463E-3</v>
      </c>
      <c r="BF106" s="1">
        <v>42363</v>
      </c>
      <c r="BG106">
        <v>324.18799999999999</v>
      </c>
      <c r="BH106">
        <f t="shared" si="39"/>
        <v>3.7184159114762583E-3</v>
      </c>
    </row>
    <row r="107" spans="1:60" x14ac:dyDescent="0.25">
      <c r="A107" s="1">
        <v>42368</v>
      </c>
      <c r="B107">
        <v>2078.36</v>
      </c>
      <c r="C107">
        <f t="shared" si="20"/>
        <v>1.0629710673474513E-2</v>
      </c>
      <c r="D107" s="1">
        <v>42366</v>
      </c>
      <c r="E107">
        <v>4663.18</v>
      </c>
      <c r="F107">
        <f t="shared" si="21"/>
        <v>-2.4280515902131983E-3</v>
      </c>
      <c r="G107" s="1">
        <v>42367</v>
      </c>
      <c r="H107">
        <v>10653.91</v>
      </c>
      <c r="I107">
        <f t="shared" si="22"/>
        <v>-6.8729002837529807E-3</v>
      </c>
      <c r="J107" s="1">
        <v>42366</v>
      </c>
      <c r="K107">
        <v>3284.47</v>
      </c>
      <c r="L107">
        <f t="shared" si="23"/>
        <v>-6.724110652694959E-4</v>
      </c>
      <c r="M107" s="1">
        <v>42366</v>
      </c>
      <c r="N107">
        <v>129.59</v>
      </c>
      <c r="O107">
        <f t="shared" si="24"/>
        <v>1.0041711725630176E-3</v>
      </c>
      <c r="P107" s="1">
        <v>42368</v>
      </c>
      <c r="Q107">
        <v>6314.57</v>
      </c>
      <c r="R107">
        <f t="shared" si="25"/>
        <v>9.581686555900859E-3</v>
      </c>
      <c r="S107" s="1">
        <v>42368</v>
      </c>
      <c r="T107">
        <v>32.799999999999997</v>
      </c>
      <c r="U107">
        <f t="shared" si="26"/>
        <v>9.1547146780568411E-4</v>
      </c>
      <c r="V107" s="1">
        <v>42373</v>
      </c>
      <c r="W107">
        <v>3021.47</v>
      </c>
      <c r="X107">
        <f t="shared" si="27"/>
        <v>1.9133202904797475E-3</v>
      </c>
      <c r="Y107" s="1">
        <v>42376</v>
      </c>
      <c r="Z107">
        <v>18191.32</v>
      </c>
      <c r="AA107">
        <f t="shared" si="28"/>
        <v>-9.9423097855665388E-3</v>
      </c>
      <c r="AB107" s="1">
        <v>42376</v>
      </c>
      <c r="AC107">
        <v>1488.84</v>
      </c>
      <c r="AD107">
        <f t="shared" si="29"/>
        <v>-1.0546882788045608E-2</v>
      </c>
      <c r="AE107" s="1">
        <v>42368</v>
      </c>
      <c r="AF107">
        <v>19.07</v>
      </c>
      <c r="AG107">
        <f t="shared" si="30"/>
        <v>-1.6503352243424474E-2</v>
      </c>
      <c r="AH107" s="1">
        <v>42366</v>
      </c>
      <c r="AI107">
        <v>0.64100000000000001</v>
      </c>
      <c r="AJ107">
        <f t="shared" si="31"/>
        <v>1.2000000000000011E-4</v>
      </c>
      <c r="AK107" s="1">
        <v>42369</v>
      </c>
      <c r="AL107">
        <v>2.8029999999999999</v>
      </c>
      <c r="AM107">
        <f t="shared" si="32"/>
        <v>1.1799999999999988E-3</v>
      </c>
      <c r="AN107" s="1">
        <v>42373</v>
      </c>
      <c r="AO107">
        <v>2.2694000000000001</v>
      </c>
      <c r="AP107">
        <f t="shared" si="33"/>
        <v>-2.48999999999997E-4</v>
      </c>
      <c r="AQ107" s="1">
        <v>42376</v>
      </c>
      <c r="AR107">
        <v>0.25</v>
      </c>
      <c r="AS107">
        <f t="shared" si="34"/>
        <v>-1.0000000000000009E-4</v>
      </c>
      <c r="AT107" s="1">
        <v>42368</v>
      </c>
      <c r="AU107">
        <v>1.901</v>
      </c>
      <c r="AV107">
        <f t="shared" si="35"/>
        <v>-1.8999999999999906E-4</v>
      </c>
      <c r="AW107" s="1">
        <v>42368</v>
      </c>
      <c r="AX107">
        <v>77.662000000000006</v>
      </c>
      <c r="AY107">
        <f t="shared" si="36"/>
        <v>-1.9642000555429306E-2</v>
      </c>
      <c r="AZ107" s="1">
        <v>42368</v>
      </c>
      <c r="BA107">
        <v>103.44</v>
      </c>
      <c r="BB107">
        <f t="shared" si="37"/>
        <v>2.5198681915099552E-3</v>
      </c>
      <c r="BC107" s="1">
        <v>42368</v>
      </c>
      <c r="BD107">
        <v>80.47</v>
      </c>
      <c r="BE107">
        <f t="shared" si="38"/>
        <v>5.749281339832546E-3</v>
      </c>
      <c r="BF107" s="1">
        <v>42368</v>
      </c>
      <c r="BG107">
        <v>318.27499999999998</v>
      </c>
      <c r="BH107">
        <f t="shared" si="39"/>
        <v>-1.8239416634792227E-2</v>
      </c>
    </row>
    <row r="108" spans="1:60" x14ac:dyDescent="0.25">
      <c r="A108" s="1">
        <v>42369</v>
      </c>
      <c r="B108">
        <v>2063.36</v>
      </c>
      <c r="C108">
        <f t="shared" si="20"/>
        <v>-7.2172289689947933E-3</v>
      </c>
      <c r="D108" s="1">
        <v>42367</v>
      </c>
      <c r="E108">
        <v>4617.95</v>
      </c>
      <c r="F108">
        <f t="shared" si="21"/>
        <v>-9.6993896868661222E-3</v>
      </c>
      <c r="G108" s="1">
        <v>42368</v>
      </c>
      <c r="H108">
        <v>10860.14</v>
      </c>
      <c r="I108">
        <f t="shared" si="22"/>
        <v>1.9357212516343703E-2</v>
      </c>
      <c r="J108" s="1">
        <v>42367</v>
      </c>
      <c r="K108">
        <v>3256.49</v>
      </c>
      <c r="L108">
        <f t="shared" si="23"/>
        <v>-8.5188782360624549E-3</v>
      </c>
      <c r="M108" s="1">
        <v>42367</v>
      </c>
      <c r="N108">
        <v>128.24</v>
      </c>
      <c r="O108">
        <f t="shared" si="24"/>
        <v>-1.0417470483833569E-2</v>
      </c>
      <c r="P108" s="1">
        <v>42369</v>
      </c>
      <c r="Q108">
        <v>6274.05</v>
      </c>
      <c r="R108">
        <f t="shared" si="25"/>
        <v>-6.416905664201944E-3</v>
      </c>
      <c r="S108" s="1">
        <v>42369</v>
      </c>
      <c r="T108">
        <v>32.29</v>
      </c>
      <c r="U108">
        <f t="shared" si="26"/>
        <v>-1.5548780487804836E-2</v>
      </c>
      <c r="V108" s="1">
        <v>42374</v>
      </c>
      <c r="W108">
        <v>2933.81</v>
      </c>
      <c r="X108">
        <f t="shared" si="27"/>
        <v>-2.9012368151925982E-2</v>
      </c>
      <c r="Y108" s="1">
        <v>42377</v>
      </c>
      <c r="Z108">
        <v>17767.34</v>
      </c>
      <c r="AA108">
        <f t="shared" si="28"/>
        <v>-2.330671990817601E-2</v>
      </c>
      <c r="AB108" s="1">
        <v>42377</v>
      </c>
      <c r="AC108">
        <v>1457.94</v>
      </c>
      <c r="AD108">
        <f t="shared" si="29"/>
        <v>-2.0754412831466063E-2</v>
      </c>
      <c r="AE108" s="1">
        <v>42369</v>
      </c>
      <c r="AF108">
        <v>19.62</v>
      </c>
      <c r="AG108">
        <f t="shared" si="30"/>
        <v>2.8841111693759913E-2</v>
      </c>
      <c r="AH108" s="1">
        <v>42367</v>
      </c>
      <c r="AI108">
        <v>0.56399999999999995</v>
      </c>
      <c r="AJ108">
        <f t="shared" si="31"/>
        <v>-7.7000000000000072E-4</v>
      </c>
      <c r="AK108" s="1">
        <v>42373</v>
      </c>
      <c r="AL108">
        <v>2.88</v>
      </c>
      <c r="AM108">
        <f t="shared" si="32"/>
        <v>7.6999999999999953E-4</v>
      </c>
      <c r="AN108" s="1">
        <v>42374</v>
      </c>
      <c r="AO108">
        <v>2.2427999999999999</v>
      </c>
      <c r="AP108">
        <f t="shared" si="33"/>
        <v>-2.660000000000018E-4</v>
      </c>
      <c r="AQ108" s="1">
        <v>42377</v>
      </c>
      <c r="AR108">
        <v>0.24399999999999999</v>
      </c>
      <c r="AS108">
        <f t="shared" si="34"/>
        <v>-6.0000000000000056E-5</v>
      </c>
      <c r="AT108" s="1">
        <v>42369</v>
      </c>
      <c r="AU108">
        <v>1.988</v>
      </c>
      <c r="AV108">
        <f t="shared" si="35"/>
        <v>8.6999999999999968E-4</v>
      </c>
      <c r="AW108" s="1">
        <v>42369</v>
      </c>
      <c r="AX108">
        <v>77.057000000000002</v>
      </c>
      <c r="AY108">
        <f t="shared" si="36"/>
        <v>-7.7901676495584216E-3</v>
      </c>
      <c r="AZ108" s="1">
        <v>42369</v>
      </c>
      <c r="BA108">
        <v>102.79</v>
      </c>
      <c r="BB108">
        <f t="shared" si="37"/>
        <v>-6.2838360402164284E-3</v>
      </c>
      <c r="BC108" s="1">
        <v>42369</v>
      </c>
      <c r="BD108">
        <v>80.53</v>
      </c>
      <c r="BE108">
        <f t="shared" si="38"/>
        <v>7.4561948552265278E-4</v>
      </c>
      <c r="BF108" s="1">
        <v>42369</v>
      </c>
      <c r="BG108">
        <v>314.42500000000001</v>
      </c>
      <c r="BH108">
        <f t="shared" si="39"/>
        <v>-1.2096457466027721E-2</v>
      </c>
    </row>
    <row r="109" spans="1:60" x14ac:dyDescent="0.25">
      <c r="A109" s="1">
        <v>42373</v>
      </c>
      <c r="B109">
        <v>2043.94</v>
      </c>
      <c r="C109">
        <f t="shared" si="20"/>
        <v>-9.411833126550917E-3</v>
      </c>
      <c r="D109" s="1">
        <v>42368</v>
      </c>
      <c r="E109">
        <v>4701.3599999999997</v>
      </c>
      <c r="F109">
        <f t="shared" si="21"/>
        <v>1.8062127134334416E-2</v>
      </c>
      <c r="G109" s="1">
        <v>42373</v>
      </c>
      <c r="H109">
        <v>10743.01</v>
      </c>
      <c r="I109">
        <f t="shared" si="22"/>
        <v>-1.0785312159879989E-2</v>
      </c>
      <c r="J109" s="1">
        <v>42368</v>
      </c>
      <c r="K109">
        <v>3314.28</v>
      </c>
      <c r="L109">
        <f t="shared" si="23"/>
        <v>1.7746100863199388E-2</v>
      </c>
      <c r="M109" s="1">
        <v>42368</v>
      </c>
      <c r="N109">
        <v>129.68</v>
      </c>
      <c r="O109">
        <f t="shared" si="24"/>
        <v>1.1228945726762252E-2</v>
      </c>
      <c r="P109" s="1">
        <v>42373</v>
      </c>
      <c r="Q109">
        <v>6242.32</v>
      </c>
      <c r="R109">
        <f t="shared" si="25"/>
        <v>-5.0573393581498927E-3</v>
      </c>
      <c r="S109" s="1">
        <v>42373</v>
      </c>
      <c r="T109">
        <v>32.19</v>
      </c>
      <c r="U109">
        <f t="shared" si="26"/>
        <v>-3.0969340353050878E-3</v>
      </c>
      <c r="V109" s="1">
        <v>42375</v>
      </c>
      <c r="W109">
        <v>2916.5</v>
      </c>
      <c r="X109">
        <f t="shared" si="27"/>
        <v>-5.9001775847787874E-3</v>
      </c>
      <c r="Y109" s="1">
        <v>42381</v>
      </c>
      <c r="Z109">
        <v>17697.96</v>
      </c>
      <c r="AA109">
        <f t="shared" si="28"/>
        <v>-3.9049176747898429E-3</v>
      </c>
      <c r="AB109" s="1">
        <v>42381</v>
      </c>
      <c r="AC109">
        <v>1447.32</v>
      </c>
      <c r="AD109">
        <f t="shared" si="29"/>
        <v>-7.284250380674151E-3</v>
      </c>
      <c r="AE109" s="1">
        <v>42373</v>
      </c>
      <c r="AF109">
        <v>20.100000000000001</v>
      </c>
      <c r="AG109">
        <f t="shared" si="30"/>
        <v>2.4464831804281273E-2</v>
      </c>
      <c r="AH109" s="1">
        <v>42368</v>
      </c>
      <c r="AI109">
        <v>0.629</v>
      </c>
      <c r="AJ109">
        <f t="shared" si="31"/>
        <v>6.5000000000000062E-4</v>
      </c>
      <c r="AK109" s="1">
        <v>42374</v>
      </c>
      <c r="AL109">
        <v>2.8149999999999999</v>
      </c>
      <c r="AM109">
        <f t="shared" si="32"/>
        <v>-6.4999999999999943E-4</v>
      </c>
      <c r="AN109" s="1">
        <v>42375</v>
      </c>
      <c r="AO109">
        <v>2.2357</v>
      </c>
      <c r="AP109">
        <f t="shared" si="33"/>
        <v>-7.0999999999998839E-5</v>
      </c>
      <c r="AQ109" s="1">
        <v>42381</v>
      </c>
      <c r="AR109">
        <v>0.22900000000000001</v>
      </c>
      <c r="AS109">
        <f t="shared" si="34"/>
        <v>-1.4999999999999985E-4</v>
      </c>
      <c r="AT109" s="1">
        <v>42373</v>
      </c>
      <c r="AU109">
        <v>1.96</v>
      </c>
      <c r="AV109">
        <f t="shared" si="35"/>
        <v>-2.8000000000000025E-4</v>
      </c>
      <c r="AW109" s="1">
        <v>42370</v>
      </c>
      <c r="AX109">
        <v>77.057000000000002</v>
      </c>
      <c r="AY109">
        <f t="shared" si="36"/>
        <v>0</v>
      </c>
      <c r="AZ109" s="1">
        <v>42373</v>
      </c>
      <c r="BA109">
        <v>102.705</v>
      </c>
      <c r="BB109">
        <f t="shared" si="37"/>
        <v>-8.2692868956135701E-4</v>
      </c>
      <c r="BC109" s="1">
        <v>42373</v>
      </c>
      <c r="BD109">
        <v>80.58</v>
      </c>
      <c r="BE109">
        <f t="shared" si="38"/>
        <v>6.2088662610193524E-4</v>
      </c>
      <c r="BF109" s="1">
        <v>42370</v>
      </c>
      <c r="BG109">
        <v>314.42500000000001</v>
      </c>
      <c r="BH109">
        <f t="shared" si="39"/>
        <v>0</v>
      </c>
    </row>
    <row r="110" spans="1:60" x14ac:dyDescent="0.25">
      <c r="A110" s="1">
        <v>42374</v>
      </c>
      <c r="B110">
        <v>2012.66</v>
      </c>
      <c r="C110">
        <f t="shared" si="20"/>
        <v>-1.5303776040392569E-2</v>
      </c>
      <c r="D110" s="1">
        <v>42369</v>
      </c>
      <c r="E110">
        <v>4677.1400000000003</v>
      </c>
      <c r="F110">
        <f t="shared" si="21"/>
        <v>-5.1517007844537055E-3</v>
      </c>
      <c r="G110" s="1">
        <v>42374</v>
      </c>
      <c r="H110">
        <v>10283.44</v>
      </c>
      <c r="I110">
        <f t="shared" si="22"/>
        <v>-4.2778513656787087E-2</v>
      </c>
      <c r="J110" s="1">
        <v>42369</v>
      </c>
      <c r="K110">
        <v>3287.98</v>
      </c>
      <c r="L110">
        <f t="shared" si="23"/>
        <v>-7.9353585092388768E-3</v>
      </c>
      <c r="M110" s="1">
        <v>42369</v>
      </c>
      <c r="N110">
        <v>128.66</v>
      </c>
      <c r="O110">
        <f t="shared" si="24"/>
        <v>-7.8655151141271418E-3</v>
      </c>
      <c r="P110" s="1">
        <v>42374</v>
      </c>
      <c r="Q110">
        <v>6093.43</v>
      </c>
      <c r="R110">
        <f t="shared" si="25"/>
        <v>-2.3851708979994557E-2</v>
      </c>
      <c r="S110" s="1">
        <v>42374</v>
      </c>
      <c r="T110">
        <v>31.31</v>
      </c>
      <c r="U110">
        <f t="shared" si="26"/>
        <v>-2.7337682510096273E-2</v>
      </c>
      <c r="V110" s="1">
        <v>42376</v>
      </c>
      <c r="W110">
        <v>2893.18</v>
      </c>
      <c r="X110">
        <f t="shared" si="27"/>
        <v>-7.9958854791702949E-3</v>
      </c>
      <c r="Y110" s="1">
        <v>42382</v>
      </c>
      <c r="Z110">
        <v>17218.96</v>
      </c>
      <c r="AA110">
        <f t="shared" si="28"/>
        <v>-2.7065266279277411E-2</v>
      </c>
      <c r="AB110" s="1">
        <v>42382</v>
      </c>
      <c r="AC110">
        <v>1401.95</v>
      </c>
      <c r="AD110">
        <f t="shared" si="29"/>
        <v>-3.1347594174059523E-2</v>
      </c>
      <c r="AE110" s="1">
        <v>42374</v>
      </c>
      <c r="AF110">
        <v>21.338999999999999</v>
      </c>
      <c r="AG110">
        <f t="shared" si="30"/>
        <v>6.1641791044775962E-2</v>
      </c>
      <c r="AH110" s="1">
        <v>42369</v>
      </c>
      <c r="AI110">
        <v>0.629</v>
      </c>
      <c r="AJ110">
        <f t="shared" si="31"/>
        <v>0</v>
      </c>
      <c r="AK110" s="1">
        <v>42375</v>
      </c>
      <c r="AL110">
        <v>2.8050000000000002</v>
      </c>
      <c r="AM110">
        <f t="shared" si="32"/>
        <v>-9.9999999999997863E-5</v>
      </c>
      <c r="AN110" s="1">
        <v>42376</v>
      </c>
      <c r="AO110">
        <v>2.1701999999999999</v>
      </c>
      <c r="AP110">
        <f t="shared" si="33"/>
        <v>-6.5500000000000118E-4</v>
      </c>
      <c r="AQ110" s="1">
        <v>42382</v>
      </c>
      <c r="AR110">
        <v>0.222</v>
      </c>
      <c r="AS110">
        <f t="shared" si="34"/>
        <v>-7.0000000000000062E-5</v>
      </c>
      <c r="AT110" s="1">
        <v>42374</v>
      </c>
      <c r="AU110">
        <v>1.8759999999999999</v>
      </c>
      <c r="AV110">
        <f t="shared" si="35"/>
        <v>-8.4000000000000079E-4</v>
      </c>
      <c r="AW110" s="1">
        <v>42374</v>
      </c>
      <c r="AX110">
        <v>80.968000000000004</v>
      </c>
      <c r="AY110">
        <f t="shared" si="36"/>
        <v>5.075463617841347E-2</v>
      </c>
      <c r="AZ110" s="1">
        <v>42374</v>
      </c>
      <c r="BA110">
        <v>102.62</v>
      </c>
      <c r="BB110">
        <f t="shared" si="37"/>
        <v>-8.2761306654977052E-4</v>
      </c>
      <c r="BC110" s="1">
        <v>42374</v>
      </c>
      <c r="BD110">
        <v>80.099999999999994</v>
      </c>
      <c r="BE110">
        <f t="shared" si="38"/>
        <v>-5.9568131049888562E-3</v>
      </c>
      <c r="BF110" s="1">
        <v>42374</v>
      </c>
      <c r="BG110">
        <v>332.96300000000002</v>
      </c>
      <c r="BH110">
        <f t="shared" si="39"/>
        <v>5.8958416156476234E-2</v>
      </c>
    </row>
    <row r="111" spans="1:60" x14ac:dyDescent="0.25">
      <c r="A111" s="1">
        <v>42375</v>
      </c>
      <c r="B111">
        <v>2016.71</v>
      </c>
      <c r="C111">
        <f t="shared" si="20"/>
        <v>2.0122623791400951E-3</v>
      </c>
      <c r="D111" s="1">
        <v>42373</v>
      </c>
      <c r="E111">
        <v>4637.0600000000004</v>
      </c>
      <c r="F111">
        <f t="shared" si="21"/>
        <v>-8.5693393826141717E-3</v>
      </c>
      <c r="G111" s="1">
        <v>42375</v>
      </c>
      <c r="H111">
        <v>10310.1</v>
      </c>
      <c r="I111">
        <f t="shared" si="22"/>
        <v>2.592517678909001E-3</v>
      </c>
      <c r="J111" s="1">
        <v>42373</v>
      </c>
      <c r="K111">
        <v>3267.52</v>
      </c>
      <c r="L111">
        <f t="shared" si="23"/>
        <v>-6.2226655879902282E-3</v>
      </c>
      <c r="M111" s="1">
        <v>42373</v>
      </c>
      <c r="N111">
        <v>127.87</v>
      </c>
      <c r="O111">
        <f t="shared" si="24"/>
        <v>-6.1402145188869106E-3</v>
      </c>
      <c r="P111" s="1">
        <v>42375</v>
      </c>
      <c r="Q111">
        <v>6137.24</v>
      </c>
      <c r="R111">
        <f t="shared" si="25"/>
        <v>7.1897108853304914E-3</v>
      </c>
      <c r="S111" s="1">
        <v>42375</v>
      </c>
      <c r="T111">
        <v>31.38</v>
      </c>
      <c r="U111">
        <f t="shared" si="26"/>
        <v>2.235707441711865E-3</v>
      </c>
      <c r="V111" s="1">
        <v>42377</v>
      </c>
      <c r="W111">
        <v>2792.52</v>
      </c>
      <c r="X111">
        <f t="shared" si="27"/>
        <v>-3.4792166405132052E-2</v>
      </c>
      <c r="Y111" s="1">
        <v>42383</v>
      </c>
      <c r="Z111">
        <v>17715.63</v>
      </c>
      <c r="AA111">
        <f t="shared" si="28"/>
        <v>2.8844366907176955E-2</v>
      </c>
      <c r="AB111" s="1">
        <v>42383</v>
      </c>
      <c r="AC111">
        <v>1442.09</v>
      </c>
      <c r="AD111">
        <f t="shared" si="29"/>
        <v>2.8631548914012539E-2</v>
      </c>
      <c r="AE111" s="1">
        <v>42375</v>
      </c>
      <c r="AF111">
        <v>20.67</v>
      </c>
      <c r="AG111">
        <f t="shared" si="30"/>
        <v>-3.1351047378040064E-2</v>
      </c>
      <c r="AH111" s="1">
        <v>42373</v>
      </c>
      <c r="AI111">
        <v>0.629</v>
      </c>
      <c r="AJ111">
        <f t="shared" si="31"/>
        <v>0</v>
      </c>
      <c r="AK111" s="1">
        <v>42376</v>
      </c>
      <c r="AL111">
        <v>2.7629999999999999</v>
      </c>
      <c r="AM111">
        <f t="shared" si="32"/>
        <v>-4.2000000000000262E-4</v>
      </c>
      <c r="AN111" s="1">
        <v>42377</v>
      </c>
      <c r="AO111">
        <v>2.1455000000000002</v>
      </c>
      <c r="AP111">
        <f t="shared" si="33"/>
        <v>-2.4699999999999722E-4</v>
      </c>
      <c r="AQ111" s="1">
        <v>42383</v>
      </c>
      <c r="AR111">
        <v>0.2</v>
      </c>
      <c r="AS111">
        <f t="shared" si="34"/>
        <v>-2.1999999999999993E-4</v>
      </c>
      <c r="AT111" s="1">
        <v>42375</v>
      </c>
      <c r="AU111">
        <v>1.8740000000000001</v>
      </c>
      <c r="AV111">
        <f t="shared" si="35"/>
        <v>-1.9999999999997796E-5</v>
      </c>
      <c r="AW111" s="1">
        <v>42375</v>
      </c>
      <c r="AX111">
        <v>79.656999999999996</v>
      </c>
      <c r="AY111">
        <f t="shared" si="36"/>
        <v>-1.6191581859500093E-2</v>
      </c>
      <c r="AZ111" s="1">
        <v>42375</v>
      </c>
      <c r="BA111">
        <v>102.62</v>
      </c>
      <c r="BB111">
        <f t="shared" si="37"/>
        <v>0</v>
      </c>
      <c r="BC111" s="1">
        <v>42375</v>
      </c>
      <c r="BD111">
        <v>80.25</v>
      </c>
      <c r="BE111">
        <f t="shared" si="38"/>
        <v>1.8726591760300781E-3</v>
      </c>
      <c r="BF111" s="1">
        <v>42375</v>
      </c>
      <c r="BG111">
        <v>328</v>
      </c>
      <c r="BH111">
        <f t="shared" si="39"/>
        <v>-1.4905560077245861E-2</v>
      </c>
    </row>
    <row r="112" spans="1:60" x14ac:dyDescent="0.25">
      <c r="A112" s="1">
        <v>42376</v>
      </c>
      <c r="B112">
        <v>1990.26</v>
      </c>
      <c r="C112">
        <f t="shared" si="20"/>
        <v>-1.3115420660382515E-2</v>
      </c>
      <c r="D112" s="1">
        <v>42374</v>
      </c>
      <c r="E112">
        <v>4522.45</v>
      </c>
      <c r="F112">
        <f t="shared" si="21"/>
        <v>-2.4716091661526995E-2</v>
      </c>
      <c r="G112" s="1">
        <v>42376</v>
      </c>
      <c r="H112">
        <v>10214.02</v>
      </c>
      <c r="I112">
        <f t="shared" si="22"/>
        <v>-9.3190172743232713E-3</v>
      </c>
      <c r="J112" s="1">
        <v>42374</v>
      </c>
      <c r="K112">
        <v>3164.76</v>
      </c>
      <c r="L112">
        <f t="shared" si="23"/>
        <v>-3.1448927627068746E-2</v>
      </c>
      <c r="M112" s="1">
        <v>42374</v>
      </c>
      <c r="N112">
        <v>124.56</v>
      </c>
      <c r="O112">
        <f t="shared" si="24"/>
        <v>-2.5885665128646318E-2</v>
      </c>
      <c r="P112" s="1">
        <v>42376</v>
      </c>
      <c r="Q112">
        <v>6073.38</v>
      </c>
      <c r="R112">
        <f t="shared" si="25"/>
        <v>-1.0405328779712009E-2</v>
      </c>
      <c r="S112" s="1">
        <v>42376</v>
      </c>
      <c r="T112">
        <v>30.779199999999999</v>
      </c>
      <c r="U112">
        <f t="shared" si="26"/>
        <v>-1.9145952836201352E-2</v>
      </c>
      <c r="V112" s="1">
        <v>42380</v>
      </c>
      <c r="W112">
        <v>2806.71</v>
      </c>
      <c r="X112">
        <f t="shared" si="27"/>
        <v>5.081431825018301E-3</v>
      </c>
      <c r="Y112" s="1">
        <v>42384</v>
      </c>
      <c r="Z112">
        <v>17240.95</v>
      </c>
      <c r="AA112">
        <f t="shared" si="28"/>
        <v>-2.6794418262291564E-2</v>
      </c>
      <c r="AB112" s="1">
        <v>42384</v>
      </c>
      <c r="AC112">
        <v>1406.55</v>
      </c>
      <c r="AD112">
        <f t="shared" si="29"/>
        <v>-2.4644786386425199E-2</v>
      </c>
      <c r="AE112" s="1">
        <v>42376</v>
      </c>
      <c r="AF112">
        <v>21.29</v>
      </c>
      <c r="AG112">
        <f t="shared" si="30"/>
        <v>2.9995162070633574E-2</v>
      </c>
      <c r="AH112" s="1">
        <v>42374</v>
      </c>
      <c r="AI112">
        <v>0.56599999999999995</v>
      </c>
      <c r="AJ112">
        <f t="shared" si="31"/>
        <v>-6.3000000000000057E-4</v>
      </c>
      <c r="AK112" s="1">
        <v>42377</v>
      </c>
      <c r="AL112">
        <v>2.7109999999999999</v>
      </c>
      <c r="AM112">
        <f t="shared" si="32"/>
        <v>-5.200000000000005E-4</v>
      </c>
      <c r="AN112" s="1">
        <v>42380</v>
      </c>
      <c r="AO112">
        <v>2.1156000000000001</v>
      </c>
      <c r="AP112">
        <f t="shared" si="33"/>
        <v>-2.9900000000000038E-4</v>
      </c>
      <c r="AQ112" s="1">
        <v>42384</v>
      </c>
      <c r="AR112">
        <v>0.24399999999999999</v>
      </c>
      <c r="AS112">
        <f t="shared" si="34"/>
        <v>4.3999999999999985E-4</v>
      </c>
      <c r="AT112" s="1">
        <v>42376</v>
      </c>
      <c r="AU112">
        <v>1.7930000000000001</v>
      </c>
      <c r="AV112">
        <f t="shared" si="35"/>
        <v>-8.0999999999999963E-4</v>
      </c>
      <c r="AW112" s="1">
        <v>42376</v>
      </c>
      <c r="AX112">
        <v>81.563000000000002</v>
      </c>
      <c r="AY112">
        <f t="shared" si="36"/>
        <v>2.3927589540153393E-2</v>
      </c>
      <c r="AZ112" s="1">
        <v>42376</v>
      </c>
      <c r="BA112">
        <v>102.32</v>
      </c>
      <c r="BB112">
        <f t="shared" si="37"/>
        <v>-2.9234067433250299E-3</v>
      </c>
      <c r="BC112" s="1">
        <v>42376</v>
      </c>
      <c r="BD112">
        <v>80.25</v>
      </c>
      <c r="BE112">
        <f t="shared" si="38"/>
        <v>0</v>
      </c>
      <c r="BF112" s="1">
        <v>42376</v>
      </c>
      <c r="BG112">
        <v>337.26299999999998</v>
      </c>
      <c r="BH112">
        <f t="shared" si="39"/>
        <v>2.8240853658536569E-2</v>
      </c>
    </row>
    <row r="113" spans="1:60" x14ac:dyDescent="0.25">
      <c r="A113" s="1">
        <v>42377</v>
      </c>
      <c r="B113">
        <v>1943.09</v>
      </c>
      <c r="C113">
        <f t="shared" si="20"/>
        <v>-2.3700421050516063E-2</v>
      </c>
      <c r="D113" s="1">
        <v>42375</v>
      </c>
      <c r="E113">
        <v>4537.63</v>
      </c>
      <c r="F113">
        <f t="shared" si="21"/>
        <v>3.356587690300783E-3</v>
      </c>
      <c r="G113" s="1">
        <v>42377</v>
      </c>
      <c r="H113">
        <v>9979.85</v>
      </c>
      <c r="I113">
        <f t="shared" si="22"/>
        <v>-2.2926330670979711E-2</v>
      </c>
      <c r="J113" s="1">
        <v>42375</v>
      </c>
      <c r="K113">
        <v>3178.01</v>
      </c>
      <c r="L113">
        <f t="shared" si="23"/>
        <v>4.1867313793146899E-3</v>
      </c>
      <c r="M113" s="1">
        <v>42375</v>
      </c>
      <c r="N113">
        <v>125.04</v>
      </c>
      <c r="O113">
        <f t="shared" si="24"/>
        <v>3.8535645472062008E-3</v>
      </c>
      <c r="P113" s="1">
        <v>42377</v>
      </c>
      <c r="Q113">
        <v>5954.08</v>
      </c>
      <c r="R113">
        <f t="shared" si="25"/>
        <v>-1.9643098241835744E-2</v>
      </c>
      <c r="S113" s="1">
        <v>42377</v>
      </c>
      <c r="T113">
        <v>29.83</v>
      </c>
      <c r="U113">
        <f t="shared" si="26"/>
        <v>-3.0839008161355763E-2</v>
      </c>
      <c r="V113" s="1">
        <v>42381</v>
      </c>
      <c r="W113">
        <v>2718.74</v>
      </c>
      <c r="X113">
        <f t="shared" si="27"/>
        <v>-3.1342746489662399E-2</v>
      </c>
      <c r="Y113" s="1">
        <v>42387</v>
      </c>
      <c r="Z113">
        <v>17147.11</v>
      </c>
      <c r="AA113">
        <f t="shared" si="28"/>
        <v>-5.4428555271026635E-3</v>
      </c>
      <c r="AB113" s="1">
        <v>42387</v>
      </c>
      <c r="AC113">
        <v>1402.45</v>
      </c>
      <c r="AD113">
        <f t="shared" si="29"/>
        <v>-2.9149337030321965E-3</v>
      </c>
      <c r="AE113" s="1">
        <v>42377</v>
      </c>
      <c r="AF113">
        <v>23.6</v>
      </c>
      <c r="AG113">
        <f t="shared" si="30"/>
        <v>0.10850164396430251</v>
      </c>
      <c r="AH113" s="1">
        <v>42375</v>
      </c>
      <c r="AI113">
        <v>0.54</v>
      </c>
      <c r="AJ113">
        <f t="shared" si="31"/>
        <v>-2.5999999999999911E-4</v>
      </c>
      <c r="AK113" s="1">
        <v>42380</v>
      </c>
      <c r="AL113">
        <v>2.7759999999999998</v>
      </c>
      <c r="AM113">
        <f t="shared" si="32"/>
        <v>6.4999999999999943E-4</v>
      </c>
      <c r="AN113" s="1">
        <v>42381</v>
      </c>
      <c r="AO113">
        <v>2.1753999999999998</v>
      </c>
      <c r="AP113">
        <f t="shared" si="33"/>
        <v>5.9799999999999632E-4</v>
      </c>
      <c r="AQ113" s="1">
        <v>42387</v>
      </c>
      <c r="AR113">
        <v>0.221</v>
      </c>
      <c r="AS113">
        <f t="shared" si="34"/>
        <v>-2.2999999999999993E-4</v>
      </c>
      <c r="AT113" s="1">
        <v>42377</v>
      </c>
      <c r="AU113">
        <v>1.8029999999999999</v>
      </c>
      <c r="AV113">
        <f t="shared" si="35"/>
        <v>9.9999999999997863E-5</v>
      </c>
      <c r="AW113" s="1">
        <v>42377</v>
      </c>
      <c r="AX113">
        <v>82.912000000000006</v>
      </c>
      <c r="AY113">
        <f t="shared" si="36"/>
        <v>1.6539362210806319E-2</v>
      </c>
      <c r="AZ113" s="1">
        <v>42377</v>
      </c>
      <c r="BA113">
        <v>102.05</v>
      </c>
      <c r="BB113">
        <f t="shared" si="37"/>
        <v>-2.6387802971070684E-3</v>
      </c>
      <c r="BC113" s="1">
        <v>42377</v>
      </c>
      <c r="BD113">
        <v>79.73</v>
      </c>
      <c r="BE113">
        <f t="shared" si="38"/>
        <v>-6.479750778816129E-3</v>
      </c>
      <c r="BF113" s="1">
        <v>42377</v>
      </c>
      <c r="BG113">
        <v>343.35700000000003</v>
      </c>
      <c r="BH113">
        <f t="shared" si="39"/>
        <v>1.8068984738913052E-2</v>
      </c>
    </row>
    <row r="114" spans="1:60" x14ac:dyDescent="0.25">
      <c r="A114" s="1">
        <v>42380</v>
      </c>
      <c r="B114">
        <v>1922.03</v>
      </c>
      <c r="C114">
        <f t="shared" si="20"/>
        <v>-1.083840686741222E-2</v>
      </c>
      <c r="D114" s="1">
        <v>42376</v>
      </c>
      <c r="E114">
        <v>4480.47</v>
      </c>
      <c r="F114">
        <f t="shared" si="21"/>
        <v>-1.2596884276593667E-2</v>
      </c>
      <c r="G114" s="1">
        <v>42380</v>
      </c>
      <c r="H114">
        <v>9849.34</v>
      </c>
      <c r="I114">
        <f t="shared" si="22"/>
        <v>-1.3077350861986914E-2</v>
      </c>
      <c r="J114" s="1">
        <v>42376</v>
      </c>
      <c r="K114">
        <v>3139.32</v>
      </c>
      <c r="L114">
        <f t="shared" si="23"/>
        <v>-1.2174285165874266E-2</v>
      </c>
      <c r="M114" s="1">
        <v>42376</v>
      </c>
      <c r="N114">
        <v>122.16</v>
      </c>
      <c r="O114">
        <f t="shared" si="24"/>
        <v>-2.3032629558541351E-2</v>
      </c>
      <c r="P114" s="1">
        <v>42380</v>
      </c>
      <c r="Q114">
        <v>5912.44</v>
      </c>
      <c r="R114">
        <f t="shared" si="25"/>
        <v>-6.993523768575538E-3</v>
      </c>
      <c r="S114" s="1">
        <v>42380</v>
      </c>
      <c r="T114">
        <v>29.51</v>
      </c>
      <c r="U114">
        <f t="shared" si="26"/>
        <v>-1.0727455581629131E-2</v>
      </c>
      <c r="V114" s="1">
        <v>42382</v>
      </c>
      <c r="W114">
        <v>2700.02</v>
      </c>
      <c r="X114">
        <f t="shared" si="27"/>
        <v>-6.8855425675128368E-3</v>
      </c>
      <c r="Y114" s="1">
        <v>42388</v>
      </c>
      <c r="Z114">
        <v>16955.57</v>
      </c>
      <c r="AA114">
        <f t="shared" si="28"/>
        <v>-1.1170395477721917E-2</v>
      </c>
      <c r="AB114" s="1">
        <v>42388</v>
      </c>
      <c r="AC114">
        <v>1387.93</v>
      </c>
      <c r="AD114">
        <f t="shared" si="29"/>
        <v>-1.035331027844133E-2</v>
      </c>
      <c r="AE114" s="1">
        <v>42380</v>
      </c>
      <c r="AF114">
        <v>24.83</v>
      </c>
      <c r="AG114">
        <f t="shared" si="30"/>
        <v>5.2118644067796538E-2</v>
      </c>
      <c r="AH114" s="1">
        <v>42376</v>
      </c>
      <c r="AI114">
        <v>0.503</v>
      </c>
      <c r="AJ114">
        <f t="shared" si="31"/>
        <v>-3.7000000000000032E-4</v>
      </c>
      <c r="AK114" s="1">
        <v>42381</v>
      </c>
      <c r="AL114">
        <v>2.7509999999999999</v>
      </c>
      <c r="AM114">
        <f t="shared" si="32"/>
        <v>-2.4999999999999914E-4</v>
      </c>
      <c r="AN114" s="1">
        <v>42382</v>
      </c>
      <c r="AO114">
        <v>2.1032000000000002</v>
      </c>
      <c r="AP114">
        <f t="shared" si="33"/>
        <v>-7.2199999999999597E-4</v>
      </c>
      <c r="AQ114" s="1">
        <v>42388</v>
      </c>
      <c r="AR114">
        <v>0.21199999999999999</v>
      </c>
      <c r="AS114">
        <f t="shared" si="34"/>
        <v>-9.0000000000000073E-5</v>
      </c>
      <c r="AT114" s="1">
        <v>42380</v>
      </c>
      <c r="AU114">
        <v>1.77</v>
      </c>
      <c r="AV114">
        <f t="shared" si="35"/>
        <v>-3.2999999999999919E-4</v>
      </c>
      <c r="AW114" s="1">
        <v>42380</v>
      </c>
      <c r="AX114">
        <v>86.242999999999995</v>
      </c>
      <c r="AY114">
        <f t="shared" si="36"/>
        <v>4.0175125434195103E-2</v>
      </c>
      <c r="AZ114" s="1">
        <v>42380</v>
      </c>
      <c r="BA114">
        <v>102.2</v>
      </c>
      <c r="BB114">
        <f t="shared" si="37"/>
        <v>1.4698677119060477E-3</v>
      </c>
      <c r="BC114" s="1">
        <v>42380</v>
      </c>
      <c r="BD114">
        <v>79.52</v>
      </c>
      <c r="BE114">
        <f t="shared" si="38"/>
        <v>-2.6338893766463256E-3</v>
      </c>
      <c r="BF114" s="1">
        <v>42380</v>
      </c>
      <c r="BG114">
        <v>353.625</v>
      </c>
      <c r="BH114">
        <f t="shared" si="39"/>
        <v>2.9904734722169479E-2</v>
      </c>
    </row>
    <row r="115" spans="1:60" x14ac:dyDescent="0.25">
      <c r="A115" s="1">
        <v>42381</v>
      </c>
      <c r="B115">
        <v>1923.67</v>
      </c>
      <c r="C115">
        <f t="shared" si="20"/>
        <v>8.5326451720324492E-4</v>
      </c>
      <c r="D115" s="1">
        <v>42377</v>
      </c>
      <c r="E115">
        <v>4403.58</v>
      </c>
      <c r="F115">
        <f t="shared" si="21"/>
        <v>-1.7161146040482467E-2</v>
      </c>
      <c r="G115" s="1">
        <v>42381</v>
      </c>
      <c r="H115">
        <v>9825.07</v>
      </c>
      <c r="I115">
        <f t="shared" si="22"/>
        <v>-2.4641244997126721E-3</v>
      </c>
      <c r="J115" s="1">
        <v>42377</v>
      </c>
      <c r="K115">
        <v>3084.68</v>
      </c>
      <c r="L115">
        <f t="shared" si="23"/>
        <v>-1.740504313035951E-2</v>
      </c>
      <c r="M115" s="1">
        <v>42377</v>
      </c>
      <c r="N115">
        <v>119.57</v>
      </c>
      <c r="O115">
        <f t="shared" si="24"/>
        <v>-2.1201702685003321E-2</v>
      </c>
      <c r="P115" s="1">
        <v>42381</v>
      </c>
      <c r="Q115">
        <v>5871.83</v>
      </c>
      <c r="R115">
        <f t="shared" si="25"/>
        <v>-6.8685686450939976E-3</v>
      </c>
      <c r="S115" s="1">
        <v>42381</v>
      </c>
      <c r="T115">
        <v>29.5</v>
      </c>
      <c r="U115">
        <f t="shared" si="26"/>
        <v>-3.388681802779514E-4</v>
      </c>
      <c r="V115" s="1">
        <v>42383</v>
      </c>
      <c r="W115">
        <v>2725.43</v>
      </c>
      <c r="X115">
        <f t="shared" si="27"/>
        <v>9.4110413996932873E-3</v>
      </c>
      <c r="Y115" s="1">
        <v>42389</v>
      </c>
      <c r="Z115">
        <v>17048.37</v>
      </c>
      <c r="AA115">
        <f t="shared" si="28"/>
        <v>5.4731277096553566E-3</v>
      </c>
      <c r="AB115" s="1">
        <v>42389</v>
      </c>
      <c r="AC115">
        <v>1390.41</v>
      </c>
      <c r="AD115">
        <f t="shared" si="29"/>
        <v>1.7868336299380339E-3</v>
      </c>
      <c r="AE115" s="1">
        <v>42381</v>
      </c>
      <c r="AF115">
        <v>24.02</v>
      </c>
      <c r="AG115">
        <f t="shared" si="30"/>
        <v>-3.2621828433346711E-2</v>
      </c>
      <c r="AH115" s="1">
        <v>42377</v>
      </c>
      <c r="AI115">
        <v>0.53900000000000003</v>
      </c>
      <c r="AJ115">
        <f t="shared" si="31"/>
        <v>3.6000000000000029E-4</v>
      </c>
      <c r="AK115" s="1">
        <v>42382</v>
      </c>
      <c r="AL115">
        <v>2.786</v>
      </c>
      <c r="AM115">
        <f t="shared" si="32"/>
        <v>3.5000000000000141E-4</v>
      </c>
      <c r="AN115" s="1">
        <v>42383</v>
      </c>
      <c r="AO115">
        <v>2.0926999999999998</v>
      </c>
      <c r="AP115">
        <f t="shared" si="33"/>
        <v>-1.0500000000000398E-4</v>
      </c>
      <c r="AQ115" s="1">
        <v>42389</v>
      </c>
      <c r="AR115">
        <v>0.22500000000000001</v>
      </c>
      <c r="AS115">
        <f t="shared" si="34"/>
        <v>1.3000000000000012E-4</v>
      </c>
      <c r="AT115" s="1">
        <v>42381</v>
      </c>
      <c r="AU115">
        <v>1.7770000000000001</v>
      </c>
      <c r="AV115">
        <f t="shared" si="35"/>
        <v>7.0000000000001173E-5</v>
      </c>
      <c r="AW115" s="1">
        <v>42381</v>
      </c>
      <c r="AX115">
        <v>85.811000000000007</v>
      </c>
      <c r="AY115">
        <f t="shared" si="36"/>
        <v>-5.0091021880035447E-3</v>
      </c>
      <c r="AZ115" s="1">
        <v>42381</v>
      </c>
      <c r="BA115">
        <v>102.1</v>
      </c>
      <c r="BB115">
        <f t="shared" si="37"/>
        <v>-9.7847358121339045E-4</v>
      </c>
      <c r="BC115" s="1">
        <v>42381</v>
      </c>
      <c r="BD115">
        <v>79.400000000000006</v>
      </c>
      <c r="BE115">
        <f t="shared" si="38"/>
        <v>-1.5090543259556055E-3</v>
      </c>
      <c r="BF115" s="1">
        <v>42381</v>
      </c>
      <c r="BG115">
        <v>350.92700000000002</v>
      </c>
      <c r="BH115">
        <f t="shared" si="39"/>
        <v>-7.6295510781194675E-3</v>
      </c>
    </row>
    <row r="116" spans="1:60" x14ac:dyDescent="0.25">
      <c r="A116" s="1">
        <v>42382</v>
      </c>
      <c r="B116">
        <v>1938.68</v>
      </c>
      <c r="C116">
        <f t="shared" si="20"/>
        <v>7.8027936184481561E-3</v>
      </c>
      <c r="D116" s="1">
        <v>42380</v>
      </c>
      <c r="E116">
        <v>4333.76</v>
      </c>
      <c r="F116">
        <f t="shared" si="21"/>
        <v>-1.58552813846915E-2</v>
      </c>
      <c r="G116" s="1">
        <v>42382</v>
      </c>
      <c r="H116">
        <v>9985.43</v>
      </c>
      <c r="I116">
        <f t="shared" si="22"/>
        <v>1.6321512213144596E-2</v>
      </c>
      <c r="J116" s="1">
        <v>42380</v>
      </c>
      <c r="K116">
        <v>3033.47</v>
      </c>
      <c r="L116">
        <f t="shared" si="23"/>
        <v>-1.6601397875954715E-2</v>
      </c>
      <c r="M116" s="1">
        <v>42380</v>
      </c>
      <c r="N116">
        <v>116.96</v>
      </c>
      <c r="O116">
        <f t="shared" si="24"/>
        <v>-2.1828217780379688E-2</v>
      </c>
      <c r="P116" s="1">
        <v>42382</v>
      </c>
      <c r="Q116">
        <v>5929.24</v>
      </c>
      <c r="R116">
        <f t="shared" si="25"/>
        <v>9.7771904159349443E-3</v>
      </c>
      <c r="S116" s="1">
        <v>42382</v>
      </c>
      <c r="T116">
        <v>29.56</v>
      </c>
      <c r="U116">
        <f t="shared" si="26"/>
        <v>2.0338983050847137E-3</v>
      </c>
      <c r="V116" s="1">
        <v>42384</v>
      </c>
      <c r="W116">
        <v>2708.48</v>
      </c>
      <c r="X116">
        <f t="shared" si="27"/>
        <v>-6.2192021075572201E-3</v>
      </c>
      <c r="Y116" s="1">
        <v>42390</v>
      </c>
      <c r="Z116">
        <v>16416.189999999999</v>
      </c>
      <c r="AA116">
        <f t="shared" si="28"/>
        <v>-3.7081550904866534E-2</v>
      </c>
      <c r="AB116" s="1">
        <v>42390</v>
      </c>
      <c r="AC116">
        <v>1338.97</v>
      </c>
      <c r="AD116">
        <f t="shared" si="29"/>
        <v>-3.6996281672312503E-2</v>
      </c>
      <c r="AE116" s="1">
        <v>42382</v>
      </c>
      <c r="AF116">
        <v>22.91</v>
      </c>
      <c r="AG116">
        <f t="shared" si="30"/>
        <v>-4.6211490424646118E-2</v>
      </c>
      <c r="AH116" s="1">
        <v>42380</v>
      </c>
      <c r="AI116">
        <v>0.51400000000000001</v>
      </c>
      <c r="AJ116">
        <f t="shared" si="31"/>
        <v>-2.5000000000000022E-4</v>
      </c>
      <c r="AK116" s="1">
        <v>42383</v>
      </c>
      <c r="AL116">
        <v>2.7610000000000001</v>
      </c>
      <c r="AM116">
        <f t="shared" si="32"/>
        <v>-2.4999999999999914E-4</v>
      </c>
      <c r="AN116" s="1">
        <v>42384</v>
      </c>
      <c r="AO116">
        <v>2.0874000000000001</v>
      </c>
      <c r="AP116">
        <f t="shared" si="33"/>
        <v>-5.2999999999996382E-5</v>
      </c>
      <c r="AQ116" s="1">
        <v>42390</v>
      </c>
      <c r="AR116">
        <v>0.217</v>
      </c>
      <c r="AS116">
        <f t="shared" si="34"/>
        <v>-8.0000000000000074E-5</v>
      </c>
      <c r="AT116" s="1">
        <v>42382</v>
      </c>
      <c r="AU116">
        <v>1.7469999999999999</v>
      </c>
      <c r="AV116">
        <f t="shared" si="35"/>
        <v>-3.0000000000000247E-4</v>
      </c>
      <c r="AW116" s="1">
        <v>42382</v>
      </c>
      <c r="AX116">
        <v>86.367999999999995</v>
      </c>
      <c r="AY116">
        <f t="shared" si="36"/>
        <v>6.4910093111605338E-3</v>
      </c>
      <c r="AZ116" s="1">
        <v>42382</v>
      </c>
      <c r="BA116">
        <v>102</v>
      </c>
      <c r="BB116">
        <f t="shared" si="37"/>
        <v>-9.7943192948080071E-4</v>
      </c>
      <c r="BC116" s="1">
        <v>42382</v>
      </c>
      <c r="BD116">
        <v>79.48</v>
      </c>
      <c r="BE116">
        <f t="shared" si="38"/>
        <v>1.007556675062915E-3</v>
      </c>
      <c r="BF116" s="1">
        <v>42382</v>
      </c>
      <c r="BG116">
        <v>352.93799999999999</v>
      </c>
      <c r="BH116">
        <f t="shared" si="39"/>
        <v>5.7305365503366179E-3</v>
      </c>
    </row>
    <row r="117" spans="1:60" x14ac:dyDescent="0.25">
      <c r="A117" s="1">
        <v>42383</v>
      </c>
      <c r="B117">
        <v>1890.28</v>
      </c>
      <c r="C117">
        <f t="shared" si="20"/>
        <v>-2.4965440402748285E-2</v>
      </c>
      <c r="D117" s="1">
        <v>42381</v>
      </c>
      <c r="E117">
        <v>4312.74</v>
      </c>
      <c r="F117">
        <f t="shared" si="21"/>
        <v>-4.8502916635901894E-3</v>
      </c>
      <c r="G117" s="1">
        <v>42383</v>
      </c>
      <c r="H117">
        <v>9960.9599999999991</v>
      </c>
      <c r="I117">
        <f t="shared" si="22"/>
        <v>-2.4505704811912388E-3</v>
      </c>
      <c r="J117" s="1">
        <v>42381</v>
      </c>
      <c r="K117">
        <v>3027.49</v>
      </c>
      <c r="L117">
        <f t="shared" si="23"/>
        <v>-1.9713397528243748E-3</v>
      </c>
      <c r="M117" s="1">
        <v>42381</v>
      </c>
      <c r="N117">
        <v>116.86</v>
      </c>
      <c r="O117">
        <f t="shared" si="24"/>
        <v>-8.549931600546623E-4</v>
      </c>
      <c r="P117" s="1">
        <v>42383</v>
      </c>
      <c r="Q117">
        <v>5960.97</v>
      </c>
      <c r="R117">
        <f t="shared" si="25"/>
        <v>5.3514447045490687E-3</v>
      </c>
      <c r="S117" s="1">
        <v>42383</v>
      </c>
      <c r="T117">
        <v>29.25</v>
      </c>
      <c r="U117">
        <f t="shared" si="26"/>
        <v>-1.048714479025703E-2</v>
      </c>
      <c r="V117" s="1">
        <v>42387</v>
      </c>
      <c r="W117">
        <v>2665.04</v>
      </c>
      <c r="X117">
        <f t="shared" si="27"/>
        <v>-1.6038516068052955E-2</v>
      </c>
      <c r="Y117" s="1">
        <v>42391</v>
      </c>
      <c r="Z117">
        <v>16017.26</v>
      </c>
      <c r="AA117">
        <f t="shared" si="28"/>
        <v>-2.4301010161310144E-2</v>
      </c>
      <c r="AB117" s="1">
        <v>42391</v>
      </c>
      <c r="AC117">
        <v>1301.49</v>
      </c>
      <c r="AD117">
        <f t="shared" si="29"/>
        <v>-2.7991665235218122E-2</v>
      </c>
      <c r="AE117" s="1">
        <v>42383</v>
      </c>
      <c r="AF117">
        <v>25.2</v>
      </c>
      <c r="AG117">
        <f t="shared" si="30"/>
        <v>9.9956350938454674E-2</v>
      </c>
      <c r="AH117" s="1">
        <v>42381</v>
      </c>
      <c r="AI117">
        <v>0.54100000000000004</v>
      </c>
      <c r="AJ117">
        <f t="shared" si="31"/>
        <v>2.7000000000000022E-4</v>
      </c>
      <c r="AK117" s="1">
        <v>42384</v>
      </c>
      <c r="AL117">
        <v>2.681</v>
      </c>
      <c r="AM117">
        <f t="shared" si="32"/>
        <v>-8.0000000000000069E-4</v>
      </c>
      <c r="AN117" s="1">
        <v>42388</v>
      </c>
      <c r="AO117">
        <v>2.0347</v>
      </c>
      <c r="AP117">
        <f t="shared" si="33"/>
        <v>-5.2700000000000186E-4</v>
      </c>
      <c r="AQ117" s="1">
        <v>42391</v>
      </c>
      <c r="AR117">
        <v>0.23300000000000001</v>
      </c>
      <c r="AS117">
        <f t="shared" si="34"/>
        <v>1.6000000000000015E-4</v>
      </c>
      <c r="AT117" s="1">
        <v>42383</v>
      </c>
      <c r="AU117">
        <v>1.7410000000000001</v>
      </c>
      <c r="AV117">
        <f t="shared" si="35"/>
        <v>-5.9999999999997833E-5</v>
      </c>
      <c r="AW117" s="1">
        <v>42383</v>
      </c>
      <c r="AX117">
        <v>87.113</v>
      </c>
      <c r="AY117">
        <f t="shared" si="36"/>
        <v>8.6258799555392063E-3</v>
      </c>
      <c r="AZ117" s="1">
        <v>42383</v>
      </c>
      <c r="BA117">
        <v>101.8</v>
      </c>
      <c r="BB117">
        <f t="shared" si="37"/>
        <v>-1.9607843137254832E-3</v>
      </c>
      <c r="BC117" s="1">
        <v>42383</v>
      </c>
      <c r="BD117">
        <v>78.599999999999994</v>
      </c>
      <c r="BE117">
        <f t="shared" si="38"/>
        <v>-1.1071967790639237E-2</v>
      </c>
      <c r="BF117" s="1">
        <v>42383</v>
      </c>
      <c r="BG117">
        <v>352.8</v>
      </c>
      <c r="BH117">
        <f t="shared" si="39"/>
        <v>-3.9100351903165187E-4</v>
      </c>
    </row>
    <row r="118" spans="1:60" x14ac:dyDescent="0.25">
      <c r="A118" s="1">
        <v>42384</v>
      </c>
      <c r="B118">
        <v>1921.84</v>
      </c>
      <c r="C118">
        <f t="shared" si="20"/>
        <v>1.6695939225934708E-2</v>
      </c>
      <c r="D118" s="1">
        <v>42382</v>
      </c>
      <c r="E118">
        <v>4378.75</v>
      </c>
      <c r="F118">
        <f t="shared" si="21"/>
        <v>1.5305814864795986E-2</v>
      </c>
      <c r="G118" s="1">
        <v>42384</v>
      </c>
      <c r="H118">
        <v>9794.2000000000007</v>
      </c>
      <c r="I118">
        <f t="shared" si="22"/>
        <v>-1.6741358262657213E-2</v>
      </c>
      <c r="J118" s="1">
        <v>42382</v>
      </c>
      <c r="K118">
        <v>3064.66</v>
      </c>
      <c r="L118">
        <f t="shared" si="23"/>
        <v>1.227749720065141E-2</v>
      </c>
      <c r="M118" s="1">
        <v>42382</v>
      </c>
      <c r="N118">
        <v>118.08</v>
      </c>
      <c r="O118">
        <f t="shared" si="24"/>
        <v>1.043984254663699E-2</v>
      </c>
      <c r="P118" s="1">
        <v>42384</v>
      </c>
      <c r="Q118">
        <v>5918.23</v>
      </c>
      <c r="R118">
        <f t="shared" si="25"/>
        <v>-7.1699740142964208E-3</v>
      </c>
      <c r="S118" s="1">
        <v>42384</v>
      </c>
      <c r="T118">
        <v>29.63</v>
      </c>
      <c r="U118">
        <f t="shared" si="26"/>
        <v>1.299145299145299E-2</v>
      </c>
      <c r="V118" s="1">
        <v>42388</v>
      </c>
      <c r="W118">
        <v>2628.05</v>
      </c>
      <c r="X118">
        <f t="shared" si="27"/>
        <v>-1.3879716627142491E-2</v>
      </c>
      <c r="Y118" s="1">
        <v>42394</v>
      </c>
      <c r="Z118">
        <v>16958.53</v>
      </c>
      <c r="AA118">
        <f t="shared" si="28"/>
        <v>5.8765981197782757E-2</v>
      </c>
      <c r="AB118" s="1">
        <v>42394</v>
      </c>
      <c r="AC118">
        <v>1374.19</v>
      </c>
      <c r="AD118">
        <f t="shared" si="29"/>
        <v>5.5859053853660079E-2</v>
      </c>
      <c r="AE118" s="1">
        <v>42384</v>
      </c>
      <c r="AF118">
        <v>24.29</v>
      </c>
      <c r="AG118">
        <f t="shared" si="30"/>
        <v>-3.6111111111111094E-2</v>
      </c>
      <c r="AH118" s="1">
        <v>42382</v>
      </c>
      <c r="AI118">
        <v>0.53300000000000003</v>
      </c>
      <c r="AJ118">
        <f t="shared" si="31"/>
        <v>-8.0000000000000074E-5</v>
      </c>
      <c r="AK118" s="1">
        <v>42387</v>
      </c>
      <c r="AL118">
        <v>2.694</v>
      </c>
      <c r="AM118">
        <f t="shared" si="32"/>
        <v>1.2999999999999901E-4</v>
      </c>
      <c r="AN118" s="1">
        <v>42389</v>
      </c>
      <c r="AO118">
        <v>2.0556000000000001</v>
      </c>
      <c r="AP118">
        <f t="shared" si="33"/>
        <v>2.0900000000000139E-4</v>
      </c>
      <c r="AQ118" s="1">
        <v>42394</v>
      </c>
      <c r="AR118">
        <v>0.24</v>
      </c>
      <c r="AS118">
        <f t="shared" si="34"/>
        <v>6.9999999999999791E-5</v>
      </c>
      <c r="AT118" s="1">
        <v>42384</v>
      </c>
      <c r="AU118">
        <v>1.7309999999999999</v>
      </c>
      <c r="AV118">
        <f t="shared" si="35"/>
        <v>-1.0000000000000231E-4</v>
      </c>
      <c r="AW118" s="1">
        <v>42384</v>
      </c>
      <c r="AX118">
        <v>90.406000000000006</v>
      </c>
      <c r="AY118">
        <f t="shared" si="36"/>
        <v>3.7801476243499943E-2</v>
      </c>
      <c r="AZ118" s="1">
        <v>42384</v>
      </c>
      <c r="BA118">
        <v>101.15</v>
      </c>
      <c r="BB118">
        <f t="shared" si="37"/>
        <v>-6.3850687622788449E-3</v>
      </c>
      <c r="BC118" s="1">
        <v>42384</v>
      </c>
      <c r="BD118">
        <v>78.95</v>
      </c>
      <c r="BE118">
        <f t="shared" si="38"/>
        <v>4.4529262086514532E-3</v>
      </c>
      <c r="BF118" s="1">
        <v>42384</v>
      </c>
      <c r="BG118">
        <v>363.38499999999999</v>
      </c>
      <c r="BH118">
        <f t="shared" si="39"/>
        <v>3.0002834467120154E-2</v>
      </c>
    </row>
    <row r="119" spans="1:60" x14ac:dyDescent="0.25">
      <c r="A119" s="1">
        <v>42388</v>
      </c>
      <c r="B119">
        <v>1880.33</v>
      </c>
      <c r="C119">
        <f t="shared" si="20"/>
        <v>-2.1599092536319309E-2</v>
      </c>
      <c r="D119" s="1">
        <v>42383</v>
      </c>
      <c r="E119">
        <v>4391.9399999999996</v>
      </c>
      <c r="F119">
        <f t="shared" si="21"/>
        <v>3.0122751926919822E-3</v>
      </c>
      <c r="G119" s="1">
        <v>42387</v>
      </c>
      <c r="H119">
        <v>9545.27</v>
      </c>
      <c r="I119">
        <f t="shared" si="22"/>
        <v>-2.5416062567642062E-2</v>
      </c>
      <c r="J119" s="1">
        <v>42383</v>
      </c>
      <c r="K119">
        <v>3073.02</v>
      </c>
      <c r="L119">
        <f t="shared" si="23"/>
        <v>2.7278719335914747E-3</v>
      </c>
      <c r="M119" s="1">
        <v>42383</v>
      </c>
      <c r="N119">
        <v>118.58</v>
      </c>
      <c r="O119">
        <f t="shared" si="24"/>
        <v>4.2344173441735133E-3</v>
      </c>
      <c r="P119" s="1">
        <v>42387</v>
      </c>
      <c r="Q119">
        <v>5804.1</v>
      </c>
      <c r="R119">
        <f t="shared" si="25"/>
        <v>-1.9284482015737625E-2</v>
      </c>
      <c r="S119" s="1">
        <v>42388</v>
      </c>
      <c r="T119">
        <v>28.454999999999998</v>
      </c>
      <c r="U119">
        <f t="shared" si="26"/>
        <v>-3.9655754303071222E-2</v>
      </c>
      <c r="V119" s="1">
        <v>42389</v>
      </c>
      <c r="W119">
        <v>2686.04</v>
      </c>
      <c r="X119">
        <f t="shared" si="27"/>
        <v>2.206579022469124E-2</v>
      </c>
      <c r="Y119" s="1">
        <v>42395</v>
      </c>
      <c r="Z119">
        <v>17110.91</v>
      </c>
      <c r="AA119">
        <f t="shared" si="28"/>
        <v>8.9854486208416073E-3</v>
      </c>
      <c r="AB119" s="1">
        <v>42395</v>
      </c>
      <c r="AC119">
        <v>1392.63</v>
      </c>
      <c r="AD119">
        <f t="shared" si="29"/>
        <v>1.3418813992242651E-2</v>
      </c>
      <c r="AE119" s="1">
        <v>42388</v>
      </c>
      <c r="AF119">
        <v>26.7</v>
      </c>
      <c r="AG119">
        <f t="shared" si="30"/>
        <v>9.9217785096747724E-2</v>
      </c>
      <c r="AH119" s="1">
        <v>42383</v>
      </c>
      <c r="AI119">
        <v>0.56699999999999995</v>
      </c>
      <c r="AJ119">
        <f t="shared" si="31"/>
        <v>3.3999999999999921E-4</v>
      </c>
      <c r="AK119" s="1">
        <v>42388</v>
      </c>
      <c r="AL119">
        <v>2.694</v>
      </c>
      <c r="AM119">
        <f t="shared" si="32"/>
        <v>0</v>
      </c>
      <c r="AN119" s="1">
        <v>42390</v>
      </c>
      <c r="AO119">
        <v>1.9824000000000002</v>
      </c>
      <c r="AP119">
        <f t="shared" si="33"/>
        <v>-7.3199999999999936E-4</v>
      </c>
      <c r="AQ119" s="1">
        <v>42395</v>
      </c>
      <c r="AR119">
        <v>0.22600000000000001</v>
      </c>
      <c r="AS119">
        <f t="shared" si="34"/>
        <v>-1.3999999999999985E-4</v>
      </c>
      <c r="AT119" s="1">
        <v>42387</v>
      </c>
      <c r="AU119">
        <v>1.6619999999999999</v>
      </c>
      <c r="AV119">
        <f t="shared" si="35"/>
        <v>-6.8999999999999953E-4</v>
      </c>
      <c r="AW119" s="1">
        <v>42387</v>
      </c>
      <c r="AX119">
        <v>96.311000000000007</v>
      </c>
      <c r="AY119">
        <f t="shared" si="36"/>
        <v>6.5316461296816675E-2</v>
      </c>
      <c r="AZ119" s="1">
        <v>42387</v>
      </c>
      <c r="BA119">
        <v>100.33</v>
      </c>
      <c r="BB119">
        <f t="shared" si="37"/>
        <v>-8.1067721206130594E-3</v>
      </c>
      <c r="BC119" s="1">
        <v>42388</v>
      </c>
      <c r="BD119">
        <v>77.91</v>
      </c>
      <c r="BE119">
        <f t="shared" si="38"/>
        <v>-1.3172894236858856E-2</v>
      </c>
      <c r="BF119" s="1">
        <v>42387</v>
      </c>
      <c r="BG119">
        <v>385.04</v>
      </c>
      <c r="BH119">
        <f t="shared" si="39"/>
        <v>5.9592443276414997E-2</v>
      </c>
    </row>
    <row r="120" spans="1:60" x14ac:dyDescent="0.25">
      <c r="A120" s="1">
        <v>42389</v>
      </c>
      <c r="B120">
        <v>1881.33</v>
      </c>
      <c r="C120">
        <f t="shared" si="20"/>
        <v>5.3182154196340647E-4</v>
      </c>
      <c r="D120" s="1">
        <v>42384</v>
      </c>
      <c r="E120">
        <v>4312.8900000000003</v>
      </c>
      <c r="F120">
        <f t="shared" si="21"/>
        <v>-1.7998879766116804E-2</v>
      </c>
      <c r="G120" s="1">
        <v>42388</v>
      </c>
      <c r="H120">
        <v>9521.85</v>
      </c>
      <c r="I120">
        <f t="shared" si="22"/>
        <v>-2.4535712452345981E-3</v>
      </c>
      <c r="J120" s="1">
        <v>42384</v>
      </c>
      <c r="K120">
        <v>3024</v>
      </c>
      <c r="L120">
        <f t="shared" si="23"/>
        <v>-1.5951734775562776E-2</v>
      </c>
      <c r="M120" s="1">
        <v>42384</v>
      </c>
      <c r="N120">
        <v>115.97</v>
      </c>
      <c r="O120">
        <f t="shared" si="24"/>
        <v>-2.2010457075392176E-2</v>
      </c>
      <c r="P120" s="1">
        <v>42388</v>
      </c>
      <c r="Q120">
        <v>5779.92</v>
      </c>
      <c r="R120">
        <f t="shared" si="25"/>
        <v>-4.1660205716649301E-3</v>
      </c>
      <c r="S120" s="1">
        <v>42389</v>
      </c>
      <c r="T120">
        <v>28.88</v>
      </c>
      <c r="U120">
        <f t="shared" si="26"/>
        <v>1.4935863644350844E-2</v>
      </c>
      <c r="V120" s="1">
        <v>42390</v>
      </c>
      <c r="W120">
        <v>2585.83</v>
      </c>
      <c r="X120">
        <f t="shared" si="27"/>
        <v>-3.7307709490551177E-2</v>
      </c>
      <c r="Y120" s="1">
        <v>42396</v>
      </c>
      <c r="Z120">
        <v>16708.900000000001</v>
      </c>
      <c r="AA120">
        <f t="shared" si="28"/>
        <v>-2.349436704418395E-2</v>
      </c>
      <c r="AB120" s="1">
        <v>42396</v>
      </c>
      <c r="AC120">
        <v>1360.23</v>
      </c>
      <c r="AD120">
        <f t="shared" si="29"/>
        <v>-2.3265332500377101E-2</v>
      </c>
      <c r="AE120" s="1">
        <v>42389</v>
      </c>
      <c r="AF120">
        <v>26.71</v>
      </c>
      <c r="AG120">
        <f t="shared" si="30"/>
        <v>3.7453183520597122E-4</v>
      </c>
      <c r="AH120" s="1">
        <v>42384</v>
      </c>
      <c r="AI120">
        <v>0.57399999999999995</v>
      </c>
      <c r="AJ120">
        <f t="shared" si="31"/>
        <v>7.0000000000000062E-5</v>
      </c>
      <c r="AK120" s="1">
        <v>42389</v>
      </c>
      <c r="AL120">
        <v>2.714</v>
      </c>
      <c r="AM120">
        <f t="shared" si="32"/>
        <v>2.0000000000000017E-4</v>
      </c>
      <c r="AN120" s="1">
        <v>42391</v>
      </c>
      <c r="AO120">
        <v>2.0310999999999999</v>
      </c>
      <c r="AP120">
        <f t="shared" si="33"/>
        <v>4.8699999999999742E-4</v>
      </c>
      <c r="AQ120" s="1">
        <v>42396</v>
      </c>
      <c r="AR120">
        <v>0.22</v>
      </c>
      <c r="AS120">
        <f t="shared" si="34"/>
        <v>-6.0000000000000056E-5</v>
      </c>
      <c r="AT120" s="1">
        <v>42388</v>
      </c>
      <c r="AU120">
        <v>1.6919999999999999</v>
      </c>
      <c r="AV120">
        <f t="shared" si="35"/>
        <v>3.0000000000000024E-4</v>
      </c>
      <c r="AW120" s="1">
        <v>42388</v>
      </c>
      <c r="AX120">
        <v>97.662000000000006</v>
      </c>
      <c r="AY120">
        <f t="shared" si="36"/>
        <v>1.4027473497316034E-2</v>
      </c>
      <c r="AZ120" s="1">
        <v>42388</v>
      </c>
      <c r="BA120">
        <v>100.22</v>
      </c>
      <c r="BB120">
        <f t="shared" si="37"/>
        <v>-1.0963819395992669E-3</v>
      </c>
      <c r="BC120" s="1">
        <v>42389</v>
      </c>
      <c r="BD120">
        <v>77.64</v>
      </c>
      <c r="BE120">
        <f t="shared" si="38"/>
        <v>-3.4655371582594796E-3</v>
      </c>
      <c r="BF120" s="1">
        <v>42388</v>
      </c>
      <c r="BG120">
        <v>388.42500000000001</v>
      </c>
      <c r="BH120">
        <f t="shared" si="39"/>
        <v>8.7912944109702629E-3</v>
      </c>
    </row>
    <row r="121" spans="1:60" x14ac:dyDescent="0.25">
      <c r="A121" s="1">
        <v>42390</v>
      </c>
      <c r="B121">
        <v>1859.33</v>
      </c>
      <c r="C121">
        <f t="shared" si="20"/>
        <v>-1.1693854879261001E-2</v>
      </c>
      <c r="D121" s="1">
        <v>42387</v>
      </c>
      <c r="E121">
        <v>4210.16</v>
      </c>
      <c r="F121">
        <f t="shared" si="21"/>
        <v>-2.3819295182580746E-2</v>
      </c>
      <c r="G121" s="1">
        <v>42389</v>
      </c>
      <c r="H121">
        <v>9664.2099999999991</v>
      </c>
      <c r="I121">
        <f t="shared" si="22"/>
        <v>1.4950876142766134E-2</v>
      </c>
      <c r="J121" s="1">
        <v>42387</v>
      </c>
      <c r="K121">
        <v>2952.48</v>
      </c>
      <c r="L121">
        <f t="shared" si="23"/>
        <v>-2.36507936507937E-2</v>
      </c>
      <c r="M121" s="1">
        <v>42387</v>
      </c>
      <c r="N121">
        <v>111.89</v>
      </c>
      <c r="O121">
        <f t="shared" si="24"/>
        <v>-3.5181512460119024E-2</v>
      </c>
      <c r="P121" s="1">
        <v>42389</v>
      </c>
      <c r="Q121">
        <v>5876.8</v>
      </c>
      <c r="R121">
        <f t="shared" si="25"/>
        <v>1.6761477667510905E-2</v>
      </c>
      <c r="S121" s="1">
        <v>42390</v>
      </c>
      <c r="T121">
        <v>28.25</v>
      </c>
      <c r="U121">
        <f t="shared" si="26"/>
        <v>-2.1814404432132894E-2</v>
      </c>
      <c r="V121" s="1">
        <v>42391</v>
      </c>
      <c r="W121">
        <v>2527.19</v>
      </c>
      <c r="X121">
        <f t="shared" si="27"/>
        <v>-2.2677438191992416E-2</v>
      </c>
      <c r="Y121" s="1">
        <v>42397</v>
      </c>
      <c r="Z121">
        <v>17163.919999999998</v>
      </c>
      <c r="AA121">
        <f t="shared" si="28"/>
        <v>2.723219362136331E-2</v>
      </c>
      <c r="AB121" s="1">
        <v>42397</v>
      </c>
      <c r="AC121">
        <v>1400.7</v>
      </c>
      <c r="AD121">
        <f t="shared" si="29"/>
        <v>2.9752321298603945E-2</v>
      </c>
      <c r="AE121" s="1">
        <v>42390</v>
      </c>
      <c r="AF121">
        <v>27.411000000000001</v>
      </c>
      <c r="AG121">
        <f t="shared" si="30"/>
        <v>2.6244852115312689E-2</v>
      </c>
      <c r="AH121" s="1">
        <v>42387</v>
      </c>
      <c r="AI121">
        <v>0.54</v>
      </c>
      <c r="AJ121">
        <f t="shared" si="31"/>
        <v>-3.3999999999999921E-4</v>
      </c>
      <c r="AK121" s="1">
        <v>42390</v>
      </c>
      <c r="AL121">
        <v>2.6589999999999998</v>
      </c>
      <c r="AM121">
        <f t="shared" si="32"/>
        <v>-5.5000000000000155E-4</v>
      </c>
      <c r="AN121" s="1">
        <v>42394</v>
      </c>
      <c r="AO121">
        <v>2.0518999999999998</v>
      </c>
      <c r="AP121">
        <f t="shared" si="33"/>
        <v>2.0799999999999931E-4</v>
      </c>
      <c r="AQ121" s="1">
        <v>42397</v>
      </c>
      <c r="AR121">
        <v>0.214</v>
      </c>
      <c r="AS121">
        <f t="shared" si="34"/>
        <v>-6.0000000000000056E-5</v>
      </c>
      <c r="AT121" s="1">
        <v>42389</v>
      </c>
      <c r="AU121">
        <v>1.6989999999999998</v>
      </c>
      <c r="AV121">
        <f t="shared" si="35"/>
        <v>6.999999999999895E-5</v>
      </c>
      <c r="AW121" s="1">
        <v>42389</v>
      </c>
      <c r="AX121">
        <v>95.552000000000007</v>
      </c>
      <c r="AY121">
        <f t="shared" si="36"/>
        <v>-2.1605127890069853E-2</v>
      </c>
      <c r="AZ121" s="1">
        <v>42389</v>
      </c>
      <c r="BA121">
        <v>100.35</v>
      </c>
      <c r="BB121">
        <f t="shared" si="37"/>
        <v>1.2971462781878884E-3</v>
      </c>
      <c r="BC121" s="1">
        <v>42390</v>
      </c>
      <c r="BD121">
        <v>77.12</v>
      </c>
      <c r="BE121">
        <f t="shared" si="38"/>
        <v>-6.6975785677485522E-3</v>
      </c>
      <c r="BF121" s="1">
        <v>42389</v>
      </c>
      <c r="BG121">
        <v>374.83499999999998</v>
      </c>
      <c r="BH121">
        <f t="shared" si="39"/>
        <v>-3.4987449314539565E-2</v>
      </c>
    </row>
    <row r="122" spans="1:60" x14ac:dyDescent="0.25">
      <c r="A122" s="1">
        <v>42391</v>
      </c>
      <c r="B122">
        <v>1868.99</v>
      </c>
      <c r="C122">
        <f t="shared" si="20"/>
        <v>5.195419855539507E-3</v>
      </c>
      <c r="D122" s="1">
        <v>42388</v>
      </c>
      <c r="E122">
        <v>4189.57</v>
      </c>
      <c r="F122">
        <f t="shared" si="21"/>
        <v>-4.8905504778916642E-3</v>
      </c>
      <c r="G122" s="1">
        <v>42390</v>
      </c>
      <c r="H122">
        <v>9391.64</v>
      </c>
      <c r="I122">
        <f t="shared" si="22"/>
        <v>-2.8204064274265583E-2</v>
      </c>
      <c r="J122" s="1">
        <v>42388</v>
      </c>
      <c r="K122">
        <v>2935.39</v>
      </c>
      <c r="L122">
        <f t="shared" si="23"/>
        <v>-5.7883541971495145E-3</v>
      </c>
      <c r="M122" s="1">
        <v>42388</v>
      </c>
      <c r="N122">
        <v>108.46</v>
      </c>
      <c r="O122">
        <f t="shared" si="24"/>
        <v>-3.0655107695057748E-2</v>
      </c>
      <c r="P122" s="1">
        <v>42390</v>
      </c>
      <c r="Q122">
        <v>5673.58</v>
      </c>
      <c r="R122">
        <f t="shared" si="25"/>
        <v>-3.4580043561121765E-2</v>
      </c>
      <c r="S122" s="1">
        <v>42391</v>
      </c>
      <c r="T122">
        <v>28.36</v>
      </c>
      <c r="U122">
        <f t="shared" si="26"/>
        <v>3.8938053097345993E-3</v>
      </c>
      <c r="V122" s="1">
        <v>42394</v>
      </c>
      <c r="W122">
        <v>2600.34</v>
      </c>
      <c r="X122">
        <f t="shared" si="27"/>
        <v>2.894519209082036E-2</v>
      </c>
      <c r="Y122" s="1">
        <v>42398</v>
      </c>
      <c r="Z122">
        <v>17041.45</v>
      </c>
      <c r="AA122">
        <f t="shared" si="28"/>
        <v>-7.1353164079066556E-3</v>
      </c>
      <c r="AB122" s="1">
        <v>42398</v>
      </c>
      <c r="AC122">
        <v>1392.1</v>
      </c>
      <c r="AD122">
        <f t="shared" si="29"/>
        <v>-6.1397872492325867E-3</v>
      </c>
      <c r="AE122" s="1">
        <v>42391</v>
      </c>
      <c r="AF122">
        <v>27.29</v>
      </c>
      <c r="AG122">
        <f t="shared" si="30"/>
        <v>-4.4142862354530354E-3</v>
      </c>
      <c r="AH122" s="1">
        <v>42388</v>
      </c>
      <c r="AI122">
        <v>0.53700000000000003</v>
      </c>
      <c r="AJ122">
        <f t="shared" si="31"/>
        <v>-3.0000000000000028E-5</v>
      </c>
      <c r="AK122" s="1">
        <v>42391</v>
      </c>
      <c r="AL122">
        <v>2.6930000000000001</v>
      </c>
      <c r="AM122">
        <f t="shared" si="32"/>
        <v>3.4000000000000252E-4</v>
      </c>
      <c r="AN122" s="1">
        <v>42395</v>
      </c>
      <c r="AO122">
        <v>2.0011999999999999</v>
      </c>
      <c r="AP122">
        <f t="shared" si="33"/>
        <v>-5.0699999999999964E-4</v>
      </c>
      <c r="AQ122" s="1">
        <v>42398</v>
      </c>
      <c r="AR122">
        <v>0.22900000000000001</v>
      </c>
      <c r="AS122">
        <f t="shared" si="34"/>
        <v>1.5000000000000012E-4</v>
      </c>
      <c r="AT122" s="1">
        <v>42390</v>
      </c>
      <c r="AU122">
        <v>1.6219999999999999</v>
      </c>
      <c r="AV122">
        <f t="shared" si="35"/>
        <v>-7.6999999999999953E-4</v>
      </c>
      <c r="AW122" s="1">
        <v>42390</v>
      </c>
      <c r="AX122">
        <v>99.512</v>
      </c>
      <c r="AY122">
        <f t="shared" si="36"/>
        <v>4.1443402545210839E-2</v>
      </c>
      <c r="AZ122" s="1">
        <v>42390</v>
      </c>
      <c r="BA122">
        <v>99.8</v>
      </c>
      <c r="BB122">
        <f t="shared" si="37"/>
        <v>-5.4808171400099193E-3</v>
      </c>
      <c r="BC122" s="1">
        <v>42391</v>
      </c>
      <c r="BD122">
        <v>77.64</v>
      </c>
      <c r="BE122">
        <f t="shared" si="38"/>
        <v>6.7427385892115943E-3</v>
      </c>
      <c r="BF122" s="1">
        <v>42390</v>
      </c>
      <c r="BG122">
        <v>397.76900000000001</v>
      </c>
      <c r="BH122">
        <f t="shared" si="39"/>
        <v>6.1184254405271643E-2</v>
      </c>
    </row>
    <row r="123" spans="1:60" x14ac:dyDescent="0.25">
      <c r="A123" s="1">
        <v>42394</v>
      </c>
      <c r="B123">
        <v>1906.9</v>
      </c>
      <c r="C123">
        <f t="shared" si="20"/>
        <v>2.0283682630725774E-2</v>
      </c>
      <c r="D123" s="1">
        <v>42389</v>
      </c>
      <c r="E123">
        <v>4272.26</v>
      </c>
      <c r="F123">
        <f t="shared" si="21"/>
        <v>1.9737109058925117E-2</v>
      </c>
      <c r="G123" s="1">
        <v>42391</v>
      </c>
      <c r="H123">
        <v>9574.16</v>
      </c>
      <c r="I123">
        <f t="shared" si="22"/>
        <v>1.9434305403529084E-2</v>
      </c>
      <c r="J123" s="1">
        <v>42389</v>
      </c>
      <c r="K123">
        <v>2980.49</v>
      </c>
      <c r="L123">
        <f t="shared" si="23"/>
        <v>1.5364227581343481E-2</v>
      </c>
      <c r="M123" s="1">
        <v>42389</v>
      </c>
      <c r="N123">
        <v>108.44</v>
      </c>
      <c r="O123">
        <f t="shared" si="24"/>
        <v>-1.8439977872020119E-4</v>
      </c>
      <c r="P123" s="1">
        <v>42391</v>
      </c>
      <c r="Q123">
        <v>5773.79</v>
      </c>
      <c r="R123">
        <f t="shared" si="25"/>
        <v>1.7662569312497656E-2</v>
      </c>
      <c r="S123" s="1">
        <v>42394</v>
      </c>
      <c r="T123">
        <v>29.33</v>
      </c>
      <c r="U123">
        <f t="shared" si="26"/>
        <v>3.4203102961918086E-2</v>
      </c>
      <c r="V123" s="1">
        <v>42395</v>
      </c>
      <c r="W123">
        <v>2636.78</v>
      </c>
      <c r="X123">
        <f t="shared" si="27"/>
        <v>1.401355207395949E-2</v>
      </c>
      <c r="Y123" s="1">
        <v>42401</v>
      </c>
      <c r="Z123">
        <v>17518.3</v>
      </c>
      <c r="AA123">
        <f t="shared" si="28"/>
        <v>2.7981773851403435E-2</v>
      </c>
      <c r="AB123" s="1">
        <v>42401</v>
      </c>
      <c r="AC123">
        <v>1432.07</v>
      </c>
      <c r="AD123">
        <f t="shared" si="29"/>
        <v>2.8712017814812141E-2</v>
      </c>
      <c r="AE123" s="1">
        <v>42394</v>
      </c>
      <c r="AF123">
        <v>25</v>
      </c>
      <c r="AG123">
        <f t="shared" si="30"/>
        <v>-8.391352143642361E-2</v>
      </c>
      <c r="AH123" s="1">
        <v>42389</v>
      </c>
      <c r="AI123">
        <v>0.54900000000000004</v>
      </c>
      <c r="AJ123">
        <f t="shared" si="31"/>
        <v>1.2000000000000011E-4</v>
      </c>
      <c r="AK123" s="1">
        <v>42394</v>
      </c>
      <c r="AL123">
        <v>2.7330000000000001</v>
      </c>
      <c r="AM123">
        <f t="shared" si="32"/>
        <v>4.0000000000000034E-4</v>
      </c>
      <c r="AN123" s="1">
        <v>42396</v>
      </c>
      <c r="AO123">
        <v>1.9942</v>
      </c>
      <c r="AP123">
        <f t="shared" si="33"/>
        <v>-6.999999999999895E-5</v>
      </c>
      <c r="AQ123" s="1">
        <v>42401</v>
      </c>
      <c r="AR123">
        <v>0.1</v>
      </c>
      <c r="AS123">
        <f t="shared" si="34"/>
        <v>-1.2900000000000001E-3</v>
      </c>
      <c r="AT123" s="1">
        <v>42391</v>
      </c>
      <c r="AU123">
        <v>1.67</v>
      </c>
      <c r="AV123">
        <f t="shared" si="35"/>
        <v>4.8000000000000045E-4</v>
      </c>
      <c r="AW123" s="1">
        <v>42391</v>
      </c>
      <c r="AX123">
        <v>94.019000000000005</v>
      </c>
      <c r="AY123">
        <f t="shared" si="36"/>
        <v>-5.5199372939946922E-2</v>
      </c>
      <c r="AZ123" s="1">
        <v>42391</v>
      </c>
      <c r="BA123">
        <v>100.27</v>
      </c>
      <c r="BB123">
        <f t="shared" si="37"/>
        <v>4.7094188376752832E-3</v>
      </c>
      <c r="BC123" s="1">
        <v>42394</v>
      </c>
      <c r="BD123">
        <v>78.83</v>
      </c>
      <c r="BE123">
        <f t="shared" si="38"/>
        <v>1.5327150953116986E-2</v>
      </c>
      <c r="BF123" s="1">
        <v>42391</v>
      </c>
      <c r="BG123">
        <v>376.82499999999999</v>
      </c>
      <c r="BH123">
        <f t="shared" si="39"/>
        <v>-5.2653675877205153E-2</v>
      </c>
    </row>
    <row r="124" spans="1:60" x14ac:dyDescent="0.25">
      <c r="A124" s="1">
        <v>42395</v>
      </c>
      <c r="B124">
        <v>1877.08</v>
      </c>
      <c r="C124">
        <f t="shared" si="20"/>
        <v>-1.5637946405160252E-2</v>
      </c>
      <c r="D124" s="1">
        <v>42390</v>
      </c>
      <c r="E124">
        <v>4124.95</v>
      </c>
      <c r="F124">
        <f t="shared" si="21"/>
        <v>-3.4480579365488095E-2</v>
      </c>
      <c r="G124" s="1">
        <v>42394</v>
      </c>
      <c r="H124">
        <v>9764.8799999999992</v>
      </c>
      <c r="I124">
        <f t="shared" si="22"/>
        <v>1.992028543496227E-2</v>
      </c>
      <c r="J124" s="1">
        <v>42390</v>
      </c>
      <c r="K124">
        <v>2882.59</v>
      </c>
      <c r="L124">
        <f t="shared" si="23"/>
        <v>-3.2846947985062713E-2</v>
      </c>
      <c r="M124" s="1">
        <v>42390</v>
      </c>
      <c r="N124">
        <v>103.39</v>
      </c>
      <c r="O124">
        <f t="shared" si="24"/>
        <v>-4.6569531538177777E-2</v>
      </c>
      <c r="P124" s="1">
        <v>42394</v>
      </c>
      <c r="Q124">
        <v>5900.01</v>
      </c>
      <c r="R124">
        <f t="shared" si="25"/>
        <v>2.1860857426404534E-2</v>
      </c>
      <c r="S124" s="1">
        <v>42395</v>
      </c>
      <c r="T124">
        <v>28.824999999999999</v>
      </c>
      <c r="U124">
        <f t="shared" si="26"/>
        <v>-1.7217865666553034E-2</v>
      </c>
      <c r="V124" s="1">
        <v>42396</v>
      </c>
      <c r="W124">
        <v>2566.85</v>
      </c>
      <c r="X124">
        <f t="shared" si="27"/>
        <v>-2.6520983927366015E-2</v>
      </c>
      <c r="Y124" s="1">
        <v>42402</v>
      </c>
      <c r="Z124">
        <v>17865.23</v>
      </c>
      <c r="AA124">
        <f t="shared" si="28"/>
        <v>1.9803862246907444E-2</v>
      </c>
      <c r="AB124" s="1">
        <v>42402</v>
      </c>
      <c r="AC124">
        <v>1462.67</v>
      </c>
      <c r="AD124">
        <f t="shared" si="29"/>
        <v>2.1367670574762521E-2</v>
      </c>
      <c r="AE124" s="1">
        <v>42395</v>
      </c>
      <c r="AF124">
        <v>26.24</v>
      </c>
      <c r="AG124">
        <f t="shared" si="30"/>
        <v>4.9599999999999866E-2</v>
      </c>
      <c r="AH124" s="1">
        <v>42390</v>
      </c>
      <c r="AI124">
        <v>0.48199999999999998</v>
      </c>
      <c r="AJ124">
        <f t="shared" si="31"/>
        <v>-6.7000000000000056E-4</v>
      </c>
      <c r="AK124" s="1">
        <v>42396</v>
      </c>
      <c r="AL124">
        <v>2.7359999999999998</v>
      </c>
      <c r="AM124">
        <f t="shared" si="32"/>
        <v>2.9999999999996697E-5</v>
      </c>
      <c r="AN124" s="1">
        <v>42397</v>
      </c>
      <c r="AO124">
        <v>1.9992999999999999</v>
      </c>
      <c r="AP124">
        <f t="shared" si="33"/>
        <v>5.0999999999998827E-5</v>
      </c>
      <c r="AQ124" s="1">
        <v>42402</v>
      </c>
      <c r="AR124">
        <v>5.5E-2</v>
      </c>
      <c r="AS124">
        <f t="shared" si="34"/>
        <v>-4.5000000000000004E-4</v>
      </c>
      <c r="AT124" s="1">
        <v>42394</v>
      </c>
      <c r="AU124">
        <v>1.7109999999999999</v>
      </c>
      <c r="AV124">
        <f t="shared" si="35"/>
        <v>4.0999999999999923E-4</v>
      </c>
      <c r="AW124" s="1">
        <v>42394</v>
      </c>
      <c r="AX124">
        <v>93.004999999999995</v>
      </c>
      <c r="AY124">
        <f t="shared" si="36"/>
        <v>-1.0785054084812784E-2</v>
      </c>
      <c r="AZ124" s="1">
        <v>42394</v>
      </c>
      <c r="BA124">
        <v>101.13</v>
      </c>
      <c r="BB124">
        <f t="shared" si="37"/>
        <v>8.5768425251819824E-3</v>
      </c>
      <c r="BC124" s="1">
        <v>42395</v>
      </c>
      <c r="BD124">
        <v>78.05</v>
      </c>
      <c r="BE124">
        <f t="shared" si="38"/>
        <v>-9.8947101357351741E-3</v>
      </c>
      <c r="BF124" s="1">
        <v>42394</v>
      </c>
      <c r="BG124">
        <v>369.76</v>
      </c>
      <c r="BH124">
        <f t="shared" si="39"/>
        <v>-1.8748756053871163E-2</v>
      </c>
    </row>
    <row r="125" spans="1:60" x14ac:dyDescent="0.25">
      <c r="A125" s="1">
        <v>42396</v>
      </c>
      <c r="B125">
        <v>1903.63</v>
      </c>
      <c r="C125">
        <f t="shared" si="20"/>
        <v>1.4144309246276299E-2</v>
      </c>
      <c r="D125" s="1">
        <v>42391</v>
      </c>
      <c r="E125">
        <v>4206.3999999999996</v>
      </c>
      <c r="F125">
        <f t="shared" si="21"/>
        <v>1.974569388719849E-2</v>
      </c>
      <c r="G125" s="1">
        <v>42395</v>
      </c>
      <c r="H125">
        <v>9736.15</v>
      </c>
      <c r="I125">
        <f t="shared" si="22"/>
        <v>-2.9421764527571836E-3</v>
      </c>
      <c r="J125" s="1">
        <v>42391</v>
      </c>
      <c r="K125">
        <v>2943.92</v>
      </c>
      <c r="L125">
        <f t="shared" si="23"/>
        <v>2.1276005259159181E-2</v>
      </c>
      <c r="M125" s="1">
        <v>42391</v>
      </c>
      <c r="N125">
        <v>106.27</v>
      </c>
      <c r="O125">
        <f t="shared" si="24"/>
        <v>2.7855692039849167E-2</v>
      </c>
      <c r="P125" s="1">
        <v>42395</v>
      </c>
      <c r="Q125">
        <v>5877</v>
      </c>
      <c r="R125">
        <f t="shared" si="25"/>
        <v>-3.899993389841705E-3</v>
      </c>
      <c r="S125" s="1">
        <v>42396</v>
      </c>
      <c r="T125">
        <v>29.25</v>
      </c>
      <c r="U125">
        <f t="shared" si="26"/>
        <v>1.4744145706851786E-2</v>
      </c>
      <c r="V125" s="1">
        <v>42397</v>
      </c>
      <c r="W125">
        <v>2588.3000000000002</v>
      </c>
      <c r="X125">
        <f t="shared" si="27"/>
        <v>8.3565459610028814E-3</v>
      </c>
      <c r="Y125" s="1">
        <v>42403</v>
      </c>
      <c r="Z125">
        <v>17750.68</v>
      </c>
      <c r="AA125">
        <f t="shared" si="28"/>
        <v>-6.4118961804577879E-3</v>
      </c>
      <c r="AB125" s="1">
        <v>42403</v>
      </c>
      <c r="AC125">
        <v>1452.04</v>
      </c>
      <c r="AD125">
        <f t="shared" si="29"/>
        <v>-7.2675312955076121E-3</v>
      </c>
      <c r="AE125" s="1">
        <v>42396</v>
      </c>
      <c r="AF125">
        <v>24.99</v>
      </c>
      <c r="AG125">
        <f t="shared" si="30"/>
        <v>-4.7637195121951192E-2</v>
      </c>
      <c r="AH125" s="1">
        <v>42391</v>
      </c>
      <c r="AI125">
        <v>0.45100000000000001</v>
      </c>
      <c r="AJ125">
        <f t="shared" si="31"/>
        <v>-3.0999999999999973E-4</v>
      </c>
      <c r="AK125" s="1">
        <v>42397</v>
      </c>
      <c r="AL125">
        <v>2.677</v>
      </c>
      <c r="AM125">
        <f t="shared" si="32"/>
        <v>-5.8999999999999721E-4</v>
      </c>
      <c r="AN125" s="1">
        <v>42398</v>
      </c>
      <c r="AO125">
        <v>1.9784000000000002</v>
      </c>
      <c r="AP125">
        <f t="shared" si="33"/>
        <v>-2.0899999999999698E-4</v>
      </c>
      <c r="AQ125" s="1">
        <v>42403</v>
      </c>
      <c r="AR125">
        <v>8.5999999999999993E-2</v>
      </c>
      <c r="AS125">
        <f t="shared" si="34"/>
        <v>3.0999999999999995E-4</v>
      </c>
      <c r="AT125" s="1">
        <v>42395</v>
      </c>
      <c r="AU125">
        <v>1.6870000000000001</v>
      </c>
      <c r="AV125">
        <f t="shared" si="35"/>
        <v>-2.39999999999998E-4</v>
      </c>
      <c r="AW125" s="1">
        <v>42395</v>
      </c>
      <c r="AX125">
        <v>93.319000000000003</v>
      </c>
      <c r="AY125">
        <f t="shared" si="36"/>
        <v>3.3761625719048727E-3</v>
      </c>
      <c r="AZ125" s="1">
        <v>42395</v>
      </c>
      <c r="BA125">
        <v>101.01</v>
      </c>
      <c r="BB125">
        <f t="shared" si="37"/>
        <v>-1.1865915158705276E-3</v>
      </c>
      <c r="BC125" s="1">
        <v>42396</v>
      </c>
      <c r="BD125">
        <v>78.75</v>
      </c>
      <c r="BE125">
        <f t="shared" si="38"/>
        <v>8.9686098654708779E-3</v>
      </c>
      <c r="BF125" s="1">
        <v>42395</v>
      </c>
      <c r="BG125">
        <v>373.79399999999998</v>
      </c>
      <c r="BH125">
        <f t="shared" si="39"/>
        <v>1.0909779316313317E-2</v>
      </c>
    </row>
    <row r="126" spans="1:60" x14ac:dyDescent="0.25">
      <c r="A126" s="1">
        <v>42397</v>
      </c>
      <c r="B126">
        <v>1882.95</v>
      </c>
      <c r="C126">
        <f t="shared" si="20"/>
        <v>-1.0863455608495332E-2</v>
      </c>
      <c r="D126" s="1">
        <v>42394</v>
      </c>
      <c r="E126">
        <v>4336.6899999999996</v>
      </c>
      <c r="F126">
        <f t="shared" si="21"/>
        <v>3.0974229745150295E-2</v>
      </c>
      <c r="G126" s="1">
        <v>42396</v>
      </c>
      <c r="H126">
        <v>9822.75</v>
      </c>
      <c r="I126">
        <f t="shared" si="22"/>
        <v>8.8946862979719654E-3</v>
      </c>
      <c r="J126" s="1">
        <v>42394</v>
      </c>
      <c r="K126">
        <v>3023.21</v>
      </c>
      <c r="L126">
        <f t="shared" si="23"/>
        <v>2.6933476453164573E-2</v>
      </c>
      <c r="M126" s="1">
        <v>42394</v>
      </c>
      <c r="N126">
        <v>109.14</v>
      </c>
      <c r="O126">
        <f t="shared" si="24"/>
        <v>2.7006681095323337E-2</v>
      </c>
      <c r="P126" s="1">
        <v>42396</v>
      </c>
      <c r="Q126">
        <v>5911.46</v>
      </c>
      <c r="R126">
        <f t="shared" si="25"/>
        <v>5.8635358175940233E-3</v>
      </c>
      <c r="S126" s="1">
        <v>42397</v>
      </c>
      <c r="T126">
        <v>29.15</v>
      </c>
      <c r="U126">
        <f t="shared" si="26"/>
        <v>-3.4188034188035177E-3</v>
      </c>
      <c r="V126" s="1">
        <v>42398</v>
      </c>
      <c r="W126">
        <v>2602.7600000000002</v>
      </c>
      <c r="X126">
        <f t="shared" si="27"/>
        <v>5.5866785148552811E-3</v>
      </c>
      <c r="Y126" s="1">
        <v>42404</v>
      </c>
      <c r="Z126">
        <v>17191.25</v>
      </c>
      <c r="AA126">
        <f t="shared" si="28"/>
        <v>-3.15159757260004E-2</v>
      </c>
      <c r="AB126" s="1">
        <v>42404</v>
      </c>
      <c r="AC126">
        <v>1406.27</v>
      </c>
      <c r="AD126">
        <f t="shared" si="29"/>
        <v>-3.1521170215696559E-2</v>
      </c>
      <c r="AE126" s="1">
        <v>42397</v>
      </c>
      <c r="AF126">
        <v>26.019200000000001</v>
      </c>
      <c r="AG126">
        <f t="shared" si="30"/>
        <v>4.1184473789515952E-2</v>
      </c>
      <c r="AH126" s="1">
        <v>42394</v>
      </c>
      <c r="AI126">
        <v>0.48399999999999999</v>
      </c>
      <c r="AJ126">
        <f t="shared" si="31"/>
        <v>3.2999999999999973E-4</v>
      </c>
      <c r="AK126" s="1">
        <v>42398</v>
      </c>
      <c r="AL126">
        <v>2.6890000000000001</v>
      </c>
      <c r="AM126">
        <f t="shared" si="32"/>
        <v>1.2000000000000011E-4</v>
      </c>
      <c r="AN126" s="1">
        <v>42401</v>
      </c>
      <c r="AO126">
        <v>1.9209000000000001</v>
      </c>
      <c r="AP126">
        <f t="shared" si="33"/>
        <v>-5.7500000000000107E-4</v>
      </c>
      <c r="AQ126" s="1">
        <v>42404</v>
      </c>
      <c r="AR126">
        <v>6.5000000000000002E-2</v>
      </c>
      <c r="AS126">
        <f t="shared" si="34"/>
        <v>-2.099999999999999E-4</v>
      </c>
      <c r="AT126" s="1">
        <v>42396</v>
      </c>
      <c r="AU126">
        <v>1.6930000000000001</v>
      </c>
      <c r="AV126">
        <f t="shared" si="35"/>
        <v>6.0000000000000056E-5</v>
      </c>
      <c r="AW126" s="1">
        <v>42396</v>
      </c>
      <c r="AX126">
        <v>92.185000000000002</v>
      </c>
      <c r="AY126">
        <f t="shared" si="36"/>
        <v>-1.2151866179448967E-2</v>
      </c>
      <c r="AZ126" s="1">
        <v>42396</v>
      </c>
      <c r="BA126">
        <v>101.14</v>
      </c>
      <c r="BB126">
        <f t="shared" si="37"/>
        <v>1.2870012870012104E-3</v>
      </c>
      <c r="BC126" s="1">
        <v>42397</v>
      </c>
      <c r="BD126">
        <v>78.63</v>
      </c>
      <c r="BE126">
        <f t="shared" si="38"/>
        <v>-1.5238095238095939E-3</v>
      </c>
      <c r="BF126" s="1">
        <v>42396</v>
      </c>
      <c r="BG126">
        <v>369.76900000000001</v>
      </c>
      <c r="BH126">
        <f t="shared" si="39"/>
        <v>-1.0767963102671474E-2</v>
      </c>
    </row>
    <row r="127" spans="1:60" x14ac:dyDescent="0.25">
      <c r="A127" s="1">
        <v>42398</v>
      </c>
      <c r="B127">
        <v>1893.36</v>
      </c>
      <c r="C127">
        <f t="shared" si="20"/>
        <v>5.5285589102205268E-3</v>
      </c>
      <c r="D127" s="1">
        <v>42395</v>
      </c>
      <c r="E127">
        <v>4311.33</v>
      </c>
      <c r="F127">
        <f t="shared" si="21"/>
        <v>-5.8477779135699404E-3</v>
      </c>
      <c r="G127" s="1">
        <v>42397</v>
      </c>
      <c r="H127">
        <v>9880.82</v>
      </c>
      <c r="I127">
        <f t="shared" si="22"/>
        <v>5.9117864141915444E-3</v>
      </c>
      <c r="J127" s="1">
        <v>42395</v>
      </c>
      <c r="K127">
        <v>3001.78</v>
      </c>
      <c r="L127">
        <f t="shared" si="23"/>
        <v>-7.0884920333023071E-3</v>
      </c>
      <c r="M127" s="1">
        <v>42395</v>
      </c>
      <c r="N127">
        <v>105.38</v>
      </c>
      <c r="O127">
        <f t="shared" si="24"/>
        <v>-3.445116364302736E-2</v>
      </c>
      <c r="P127" s="1">
        <v>42397</v>
      </c>
      <c r="Q127">
        <v>5990.37</v>
      </c>
      <c r="R127">
        <f t="shared" si="25"/>
        <v>1.3348648218883374E-2</v>
      </c>
      <c r="S127" s="1">
        <v>42398</v>
      </c>
      <c r="T127">
        <v>29.61</v>
      </c>
      <c r="U127">
        <f t="shared" si="26"/>
        <v>1.5780445969125312E-2</v>
      </c>
      <c r="V127" s="1">
        <v>42401</v>
      </c>
      <c r="W127">
        <v>2665</v>
      </c>
      <c r="X127">
        <f t="shared" si="27"/>
        <v>2.3913076887611462E-2</v>
      </c>
      <c r="Y127" s="1">
        <v>42405</v>
      </c>
      <c r="Z127">
        <v>17044.990000000002</v>
      </c>
      <c r="AA127">
        <f t="shared" si="28"/>
        <v>-8.5078164764050834E-3</v>
      </c>
      <c r="AB127" s="1">
        <v>42405</v>
      </c>
      <c r="AC127">
        <v>1388.81</v>
      </c>
      <c r="AD127">
        <f t="shared" si="29"/>
        <v>-1.2415823419400285E-2</v>
      </c>
      <c r="AE127" s="1">
        <v>42398</v>
      </c>
      <c r="AF127">
        <v>25.15</v>
      </c>
      <c r="AG127">
        <f t="shared" si="30"/>
        <v>-3.3406100110687564E-2</v>
      </c>
      <c r="AH127" s="1">
        <v>42395</v>
      </c>
      <c r="AI127">
        <v>0.47099999999999997</v>
      </c>
      <c r="AJ127">
        <f t="shared" si="31"/>
        <v>-1.3000000000000012E-4</v>
      </c>
      <c r="AK127" s="1">
        <v>42401</v>
      </c>
      <c r="AL127">
        <v>2.6349999999999998</v>
      </c>
      <c r="AM127">
        <f t="shared" si="32"/>
        <v>-5.4000000000000272E-4</v>
      </c>
      <c r="AN127" s="1">
        <v>42402</v>
      </c>
      <c r="AO127">
        <v>1.9485999999999999</v>
      </c>
      <c r="AP127">
        <f t="shared" si="33"/>
        <v>2.7699999999999838E-4</v>
      </c>
      <c r="AQ127" s="1">
        <v>42405</v>
      </c>
      <c r="AR127">
        <v>5.7000000000000002E-2</v>
      </c>
      <c r="AS127">
        <f t="shared" si="34"/>
        <v>-8.0000000000000007E-5</v>
      </c>
      <c r="AT127" s="1">
        <v>42397</v>
      </c>
      <c r="AU127">
        <v>1.71</v>
      </c>
      <c r="AV127">
        <f t="shared" si="35"/>
        <v>1.6999999999999904E-4</v>
      </c>
      <c r="AW127" s="1">
        <v>42397</v>
      </c>
      <c r="AX127">
        <v>91.543999999999997</v>
      </c>
      <c r="AY127">
        <f t="shared" si="36"/>
        <v>-6.9534089060042659E-3</v>
      </c>
      <c r="AZ127" s="1">
        <v>42397</v>
      </c>
      <c r="BA127">
        <v>101.43</v>
      </c>
      <c r="BB127">
        <f t="shared" si="37"/>
        <v>2.8673126359501921E-3</v>
      </c>
      <c r="BC127" s="1">
        <v>42398</v>
      </c>
      <c r="BD127">
        <v>79.03</v>
      </c>
      <c r="BE127">
        <f t="shared" si="38"/>
        <v>5.0871168765103114E-3</v>
      </c>
      <c r="BF127" s="1">
        <v>42397</v>
      </c>
      <c r="BG127">
        <v>364.84399999999999</v>
      </c>
      <c r="BH127">
        <f t="shared" si="39"/>
        <v>-1.3319126265317061E-2</v>
      </c>
    </row>
    <row r="128" spans="1:60" x14ac:dyDescent="0.25">
      <c r="A128" s="1">
        <v>42401</v>
      </c>
      <c r="B128">
        <v>1940.24</v>
      </c>
      <c r="C128">
        <f t="shared" si="20"/>
        <v>2.476021464486422E-2</v>
      </c>
      <c r="D128" s="1">
        <v>42396</v>
      </c>
      <c r="E128">
        <v>4356.8100000000004</v>
      </c>
      <c r="F128">
        <f t="shared" si="21"/>
        <v>1.0548948932232127E-2</v>
      </c>
      <c r="G128" s="1">
        <v>42398</v>
      </c>
      <c r="H128">
        <v>9639.59</v>
      </c>
      <c r="I128">
        <f t="shared" si="22"/>
        <v>-2.4413965642527624E-2</v>
      </c>
      <c r="J128" s="1">
        <v>42396</v>
      </c>
      <c r="K128">
        <v>3032.84</v>
      </c>
      <c r="L128">
        <f t="shared" si="23"/>
        <v>1.0347193998227588E-2</v>
      </c>
      <c r="M128" s="1">
        <v>42396</v>
      </c>
      <c r="N128">
        <v>108.06</v>
      </c>
      <c r="O128">
        <f t="shared" si="24"/>
        <v>2.5431770734484882E-2</v>
      </c>
      <c r="P128" s="1">
        <v>42398</v>
      </c>
      <c r="Q128">
        <v>5931.78</v>
      </c>
      <c r="R128">
        <f t="shared" si="25"/>
        <v>-9.7806980203226646E-3</v>
      </c>
      <c r="S128" s="1">
        <v>42401</v>
      </c>
      <c r="T128">
        <v>30.57</v>
      </c>
      <c r="U128">
        <f t="shared" si="26"/>
        <v>3.2421479229989947E-2</v>
      </c>
      <c r="V128" s="1">
        <v>42402</v>
      </c>
      <c r="W128">
        <v>2655.53</v>
      </c>
      <c r="X128">
        <f t="shared" si="27"/>
        <v>-3.5534709193244529E-3</v>
      </c>
      <c r="Y128" s="1">
        <v>42408</v>
      </c>
      <c r="Z128">
        <v>16819.59</v>
      </c>
      <c r="AA128">
        <f t="shared" si="28"/>
        <v>-1.3223827060033555E-2</v>
      </c>
      <c r="AB128" s="1">
        <v>42408</v>
      </c>
      <c r="AC128">
        <v>1368.97</v>
      </c>
      <c r="AD128">
        <f t="shared" si="29"/>
        <v>-1.4285611422728772E-2</v>
      </c>
      <c r="AE128" s="1">
        <v>42401</v>
      </c>
      <c r="AF128">
        <v>24.12</v>
      </c>
      <c r="AG128">
        <f t="shared" si="30"/>
        <v>-4.0954274353876663E-2</v>
      </c>
      <c r="AH128" s="1">
        <v>42396</v>
      </c>
      <c r="AI128">
        <v>0.44600000000000001</v>
      </c>
      <c r="AJ128">
        <f t="shared" si="31"/>
        <v>-2.4999999999999968E-4</v>
      </c>
      <c r="AK128" s="1">
        <v>42402</v>
      </c>
      <c r="AL128">
        <v>2.6189999999999998</v>
      </c>
      <c r="AM128">
        <f t="shared" si="32"/>
        <v>-1.6000000000000015E-4</v>
      </c>
      <c r="AN128" s="1">
        <v>42403</v>
      </c>
      <c r="AO128">
        <v>1.8448</v>
      </c>
      <c r="AP128">
        <f t="shared" si="33"/>
        <v>-1.037999999999999E-3</v>
      </c>
      <c r="AQ128" s="1">
        <v>42408</v>
      </c>
      <c r="AR128">
        <v>2.7E-2</v>
      </c>
      <c r="AS128">
        <f t="shared" si="34"/>
        <v>-3.0000000000000003E-4</v>
      </c>
      <c r="AT128" s="1">
        <v>42398</v>
      </c>
      <c r="AU128">
        <v>1.67</v>
      </c>
      <c r="AV128">
        <f t="shared" si="35"/>
        <v>-4.0000000000000034E-4</v>
      </c>
      <c r="AW128" s="1">
        <v>42398</v>
      </c>
      <c r="AX128">
        <v>93.581000000000003</v>
      </c>
      <c r="AY128">
        <f t="shared" si="36"/>
        <v>2.2251594861487423E-2</v>
      </c>
      <c r="AZ128" s="1">
        <v>42398</v>
      </c>
      <c r="BA128">
        <v>101.69</v>
      </c>
      <c r="BB128">
        <f t="shared" si="37"/>
        <v>2.5633441782508815E-3</v>
      </c>
      <c r="BC128" s="1">
        <v>42401</v>
      </c>
      <c r="BD128">
        <v>79.290000000000006</v>
      </c>
      <c r="BE128">
        <f t="shared" si="38"/>
        <v>3.2898899152220551E-3</v>
      </c>
      <c r="BF128" s="1">
        <v>42398</v>
      </c>
      <c r="BG128">
        <v>375.47500000000002</v>
      </c>
      <c r="BH128">
        <f t="shared" si="39"/>
        <v>2.9138481104252767E-2</v>
      </c>
    </row>
    <row r="129" spans="1:60" x14ac:dyDescent="0.25">
      <c r="A129" s="1">
        <v>42402</v>
      </c>
      <c r="B129">
        <v>1939.38</v>
      </c>
      <c r="C129">
        <f t="shared" si="20"/>
        <v>-4.4324413474616797E-4</v>
      </c>
      <c r="D129" s="1">
        <v>42397</v>
      </c>
      <c r="E129">
        <v>4380.3599999999997</v>
      </c>
      <c r="F129">
        <f t="shared" si="21"/>
        <v>5.405330964627586E-3</v>
      </c>
      <c r="G129" s="1">
        <v>42401</v>
      </c>
      <c r="H129">
        <v>9798.11</v>
      </c>
      <c r="I129">
        <f t="shared" si="22"/>
        <v>1.6444682813273159E-2</v>
      </c>
      <c r="J129" s="1">
        <v>42397</v>
      </c>
      <c r="K129">
        <v>3043.47</v>
      </c>
      <c r="L129">
        <f t="shared" si="23"/>
        <v>3.5049656427637021E-3</v>
      </c>
      <c r="M129" s="1">
        <v>42397</v>
      </c>
      <c r="N129">
        <v>107.22</v>
      </c>
      <c r="O129">
        <f t="shared" si="24"/>
        <v>-7.7734591893392491E-3</v>
      </c>
      <c r="P129" s="1">
        <v>42401</v>
      </c>
      <c r="Q129">
        <v>6083.79</v>
      </c>
      <c r="R129">
        <f t="shared" si="25"/>
        <v>2.5626371847910834E-2</v>
      </c>
      <c r="S129" s="1">
        <v>42402</v>
      </c>
      <c r="T129">
        <v>30.28</v>
      </c>
      <c r="U129">
        <f t="shared" si="26"/>
        <v>-9.4864245992802854E-3</v>
      </c>
      <c r="V129" s="1">
        <v>42403</v>
      </c>
      <c r="W129">
        <v>2641.91</v>
      </c>
      <c r="X129">
        <f t="shared" si="27"/>
        <v>-5.1289196506912882E-3</v>
      </c>
      <c r="Y129" s="1">
        <v>42409</v>
      </c>
      <c r="Z129">
        <v>17004.3</v>
      </c>
      <c r="AA129">
        <f t="shared" si="28"/>
        <v>1.0981837250491733E-2</v>
      </c>
      <c r="AB129" s="1">
        <v>42409</v>
      </c>
      <c r="AC129">
        <v>1380.41</v>
      </c>
      <c r="AD129">
        <f t="shared" si="29"/>
        <v>8.356647698634756E-3</v>
      </c>
      <c r="AE129" s="1">
        <v>42402</v>
      </c>
      <c r="AF129">
        <v>23.84</v>
      </c>
      <c r="AG129">
        <f t="shared" si="30"/>
        <v>-1.1608623548922115E-2</v>
      </c>
      <c r="AH129" s="1">
        <v>42397</v>
      </c>
      <c r="AI129">
        <v>0.443</v>
      </c>
      <c r="AJ129">
        <f t="shared" si="31"/>
        <v>-3.0000000000000028E-5</v>
      </c>
      <c r="AK129" s="1">
        <v>42403</v>
      </c>
      <c r="AL129">
        <v>2.62</v>
      </c>
      <c r="AM129">
        <f t="shared" si="32"/>
        <v>1.000000000000334E-5</v>
      </c>
      <c r="AN129" s="1">
        <v>42404</v>
      </c>
      <c r="AO129">
        <v>1.8860999999999999</v>
      </c>
      <c r="AP129">
        <f t="shared" si="33"/>
        <v>4.1299999999999893E-4</v>
      </c>
      <c r="AQ129" s="1">
        <v>42409</v>
      </c>
      <c r="AR129">
        <v>4.4999999999999998E-2</v>
      </c>
      <c r="AS129">
        <f t="shared" si="34"/>
        <v>1.7999999999999998E-4</v>
      </c>
      <c r="AT129" s="1">
        <v>42401</v>
      </c>
      <c r="AU129">
        <v>1.56</v>
      </c>
      <c r="AV129">
        <f t="shared" si="35"/>
        <v>-1.0999999999999988E-3</v>
      </c>
      <c r="AW129" s="1">
        <v>42401</v>
      </c>
      <c r="AX129">
        <v>91.813000000000002</v>
      </c>
      <c r="AY129">
        <f t="shared" si="36"/>
        <v>-1.8892723950374557E-2</v>
      </c>
      <c r="AZ129" s="1">
        <v>42401</v>
      </c>
      <c r="BA129">
        <v>101.9</v>
      </c>
      <c r="BB129">
        <f t="shared" si="37"/>
        <v>2.0650998131577225E-3</v>
      </c>
      <c r="BC129" s="1">
        <v>42402</v>
      </c>
      <c r="BD129">
        <v>78.430000000000007</v>
      </c>
      <c r="BE129">
        <f t="shared" si="38"/>
        <v>-1.084626056249216E-2</v>
      </c>
      <c r="BF129" s="1">
        <v>42401</v>
      </c>
      <c r="BG129">
        <v>367.86200000000002</v>
      </c>
      <c r="BH129">
        <f t="shared" si="39"/>
        <v>-2.0275650842266457E-2</v>
      </c>
    </row>
    <row r="130" spans="1:60" x14ac:dyDescent="0.25">
      <c r="A130" s="1">
        <v>42403</v>
      </c>
      <c r="B130">
        <v>1903.03</v>
      </c>
      <c r="C130">
        <f t="shared" si="20"/>
        <v>-1.8743103466056232E-2</v>
      </c>
      <c r="D130" s="1">
        <v>42398</v>
      </c>
      <c r="E130">
        <v>4322.16</v>
      </c>
      <c r="F130">
        <f t="shared" si="21"/>
        <v>-1.3286579185272429E-2</v>
      </c>
      <c r="G130" s="1">
        <v>42402</v>
      </c>
      <c r="H130">
        <v>9757.8799999999992</v>
      </c>
      <c r="I130">
        <f t="shared" si="22"/>
        <v>-4.1058938917812871E-3</v>
      </c>
      <c r="J130" s="1">
        <v>42398</v>
      </c>
      <c r="K130">
        <v>2979.42</v>
      </c>
      <c r="L130">
        <f t="shared" si="23"/>
        <v>-2.1045057122297761E-2</v>
      </c>
      <c r="M130" s="1">
        <v>42398</v>
      </c>
      <c r="N130">
        <v>103.31</v>
      </c>
      <c r="O130">
        <f t="shared" si="24"/>
        <v>-3.6467077037866003E-2</v>
      </c>
      <c r="P130" s="1">
        <v>42402</v>
      </c>
      <c r="Q130">
        <v>6060.1</v>
      </c>
      <c r="R130">
        <f t="shared" si="25"/>
        <v>-3.8939542620635148E-3</v>
      </c>
      <c r="S130" s="1">
        <v>42403</v>
      </c>
      <c r="T130">
        <v>29.3</v>
      </c>
      <c r="U130">
        <f t="shared" si="26"/>
        <v>-3.2364597093791247E-2</v>
      </c>
      <c r="V130" s="1">
        <v>42404</v>
      </c>
      <c r="W130">
        <v>2579.06</v>
      </c>
      <c r="X130">
        <f t="shared" si="27"/>
        <v>-2.3789606761774551E-2</v>
      </c>
      <c r="Y130" s="1">
        <v>42410</v>
      </c>
      <c r="Z130">
        <v>16085.44</v>
      </c>
      <c r="AA130">
        <f t="shared" si="28"/>
        <v>-5.4036920073157857E-2</v>
      </c>
      <c r="AB130" s="1">
        <v>42410</v>
      </c>
      <c r="AC130">
        <v>1304.33</v>
      </c>
      <c r="AD130">
        <f t="shared" si="29"/>
        <v>-5.511406031541366E-2</v>
      </c>
      <c r="AE130" s="1">
        <v>42403</v>
      </c>
      <c r="AF130">
        <v>25.4</v>
      </c>
      <c r="AG130">
        <f t="shared" si="30"/>
        <v>6.5436241610738133E-2</v>
      </c>
      <c r="AH130" s="1">
        <v>42398</v>
      </c>
      <c r="AI130">
        <v>0.40400000000000003</v>
      </c>
      <c r="AJ130">
        <f t="shared" si="31"/>
        <v>-3.8999999999999978E-4</v>
      </c>
      <c r="AK130" s="1">
        <v>42404</v>
      </c>
      <c r="AL130">
        <v>2.5209999999999999</v>
      </c>
      <c r="AM130">
        <f t="shared" si="32"/>
        <v>-9.9000000000000195E-4</v>
      </c>
      <c r="AN130" s="1">
        <v>42405</v>
      </c>
      <c r="AO130">
        <v>1.8395000000000001</v>
      </c>
      <c r="AP130">
        <f t="shared" si="33"/>
        <v>-4.659999999999975E-4</v>
      </c>
      <c r="AQ130" s="1">
        <v>42410</v>
      </c>
      <c r="AR130">
        <v>-2.5000000000000001E-2</v>
      </c>
      <c r="AS130">
        <f t="shared" si="34"/>
        <v>-7.000000000000001E-4</v>
      </c>
      <c r="AT130" s="1">
        <v>42402</v>
      </c>
      <c r="AU130">
        <v>1.621</v>
      </c>
      <c r="AV130">
        <f t="shared" si="35"/>
        <v>6.0999999999999943E-4</v>
      </c>
      <c r="AW130" s="1">
        <v>42402</v>
      </c>
      <c r="AX130">
        <v>93.075000000000003</v>
      </c>
      <c r="AY130">
        <f t="shared" si="36"/>
        <v>1.3745330182000304E-2</v>
      </c>
      <c r="AZ130" s="1">
        <v>42402</v>
      </c>
      <c r="BA130">
        <v>101.96</v>
      </c>
      <c r="BB130">
        <f t="shared" si="37"/>
        <v>5.8881256133447302E-4</v>
      </c>
      <c r="BC130" s="1">
        <v>42403</v>
      </c>
      <c r="BD130">
        <v>77.87</v>
      </c>
      <c r="BE130">
        <f t="shared" si="38"/>
        <v>-7.1401249521867438E-3</v>
      </c>
      <c r="BF130" s="1">
        <v>42402</v>
      </c>
      <c r="BG130">
        <v>368.88200000000001</v>
      </c>
      <c r="BH130">
        <f t="shared" si="39"/>
        <v>2.7727789225306942E-3</v>
      </c>
    </row>
    <row r="131" spans="1:60" x14ac:dyDescent="0.25">
      <c r="A131" s="1">
        <v>42404</v>
      </c>
      <c r="B131">
        <v>1912.53</v>
      </c>
      <c r="C131">
        <f t="shared" si="20"/>
        <v>4.992039011471272E-3</v>
      </c>
      <c r="D131" s="1">
        <v>42401</v>
      </c>
      <c r="E131">
        <v>4417.0200000000004</v>
      </c>
      <c r="F131">
        <f t="shared" si="21"/>
        <v>2.1947359653506693E-2</v>
      </c>
      <c r="G131" s="1">
        <v>42403</v>
      </c>
      <c r="H131">
        <v>9581.0400000000009</v>
      </c>
      <c r="I131">
        <f t="shared" si="22"/>
        <v>-1.8122788966455694E-2</v>
      </c>
      <c r="J131" s="1">
        <v>42401</v>
      </c>
      <c r="K131">
        <v>3045.09</v>
      </c>
      <c r="L131">
        <f t="shared" si="23"/>
        <v>2.2041202650180169E-2</v>
      </c>
      <c r="M131" s="1">
        <v>42401</v>
      </c>
      <c r="N131">
        <v>106.36</v>
      </c>
      <c r="O131">
        <f t="shared" si="24"/>
        <v>2.9522795469944851E-2</v>
      </c>
      <c r="P131" s="1">
        <v>42403</v>
      </c>
      <c r="Q131">
        <v>5922.01</v>
      </c>
      <c r="R131">
        <f t="shared" si="25"/>
        <v>-2.2786752693849999E-2</v>
      </c>
      <c r="S131" s="1">
        <v>42404</v>
      </c>
      <c r="T131">
        <v>30.13</v>
      </c>
      <c r="U131">
        <f t="shared" si="26"/>
        <v>2.832764505119445E-2</v>
      </c>
      <c r="V131" s="1">
        <v>42405</v>
      </c>
      <c r="W131">
        <v>2602.0500000000002</v>
      </c>
      <c r="X131">
        <f t="shared" si="27"/>
        <v>8.9141004862236528E-3</v>
      </c>
      <c r="Y131" s="1">
        <v>42412</v>
      </c>
      <c r="Z131">
        <v>15713.39</v>
      </c>
      <c r="AA131">
        <f t="shared" si="28"/>
        <v>-2.3129612867288762E-2</v>
      </c>
      <c r="AB131" s="1">
        <v>42412</v>
      </c>
      <c r="AC131">
        <v>1264.96</v>
      </c>
      <c r="AD131">
        <f t="shared" si="29"/>
        <v>-3.0184079182415391E-2</v>
      </c>
      <c r="AE131" s="1">
        <v>42404</v>
      </c>
      <c r="AF131">
        <v>25.12</v>
      </c>
      <c r="AG131">
        <f t="shared" si="30"/>
        <v>-1.1023622047244053E-2</v>
      </c>
      <c r="AH131" s="1">
        <v>42401</v>
      </c>
      <c r="AI131">
        <v>0.32500000000000001</v>
      </c>
      <c r="AJ131">
        <f t="shared" si="31"/>
        <v>-7.9000000000000012E-4</v>
      </c>
      <c r="AK131" s="1">
        <v>42405</v>
      </c>
      <c r="AL131">
        <v>2.5720000000000001</v>
      </c>
      <c r="AM131">
        <f t="shared" si="32"/>
        <v>5.1000000000000155E-4</v>
      </c>
      <c r="AN131" s="1">
        <v>42408</v>
      </c>
      <c r="AO131">
        <v>1.8357000000000001</v>
      </c>
      <c r="AP131">
        <f t="shared" si="33"/>
        <v>-3.8000000000000253E-5</v>
      </c>
      <c r="AQ131" s="1">
        <v>42412</v>
      </c>
      <c r="AR131">
        <v>2.1999999999999999E-2</v>
      </c>
      <c r="AS131">
        <f t="shared" si="34"/>
        <v>4.6999999999999999E-4</v>
      </c>
      <c r="AT131" s="1">
        <v>42403</v>
      </c>
      <c r="AU131">
        <v>1.542</v>
      </c>
      <c r="AV131">
        <f t="shared" si="35"/>
        <v>-7.8999999999999958E-4</v>
      </c>
      <c r="AW131" s="1">
        <v>42403</v>
      </c>
      <c r="AX131">
        <v>98.137</v>
      </c>
      <c r="AY131">
        <f t="shared" si="36"/>
        <v>5.4386247649744757E-2</v>
      </c>
      <c r="AZ131" s="1">
        <v>42403</v>
      </c>
      <c r="BA131">
        <v>101.93</v>
      </c>
      <c r="BB131">
        <f t="shared" si="37"/>
        <v>-2.9423303256170819E-4</v>
      </c>
      <c r="BC131" s="1">
        <v>42404</v>
      </c>
      <c r="BD131">
        <v>78.25</v>
      </c>
      <c r="BE131">
        <f t="shared" si="38"/>
        <v>4.8799280852702687E-3</v>
      </c>
      <c r="BF131" s="1">
        <v>42403</v>
      </c>
      <c r="BG131">
        <v>386.52499999999998</v>
      </c>
      <c r="BH131">
        <f t="shared" si="39"/>
        <v>4.7828302817703117E-2</v>
      </c>
    </row>
    <row r="132" spans="1:60" x14ac:dyDescent="0.25">
      <c r="A132" s="1">
        <v>42405</v>
      </c>
      <c r="B132">
        <v>1915.45</v>
      </c>
      <c r="C132">
        <f t="shared" si="20"/>
        <v>1.5267734362336416E-3</v>
      </c>
      <c r="D132" s="1">
        <v>42402</v>
      </c>
      <c r="E132">
        <v>4392.33</v>
      </c>
      <c r="F132">
        <f t="shared" si="21"/>
        <v>-5.5897414999254158E-3</v>
      </c>
      <c r="G132" s="1">
        <v>42404</v>
      </c>
      <c r="H132">
        <v>9434.82</v>
      </c>
      <c r="I132">
        <f t="shared" si="22"/>
        <v>-1.5261391247714307E-2</v>
      </c>
      <c r="J132" s="1">
        <v>42402</v>
      </c>
      <c r="K132">
        <v>3021.01</v>
      </c>
      <c r="L132">
        <f t="shared" si="23"/>
        <v>-7.9078122485706226E-3</v>
      </c>
      <c r="M132" s="1">
        <v>42402</v>
      </c>
      <c r="N132">
        <v>104.85</v>
      </c>
      <c r="O132">
        <f t="shared" si="24"/>
        <v>-1.4197066566378425E-2</v>
      </c>
      <c r="P132" s="1">
        <v>42404</v>
      </c>
      <c r="Q132">
        <v>5837.14</v>
      </c>
      <c r="R132">
        <f t="shared" si="25"/>
        <v>-1.4331282790809197E-2</v>
      </c>
      <c r="S132" s="1">
        <v>42405</v>
      </c>
      <c r="T132">
        <v>30.36</v>
      </c>
      <c r="U132">
        <f t="shared" si="26"/>
        <v>7.6335877862596657E-3</v>
      </c>
      <c r="V132" s="1">
        <v>42411</v>
      </c>
      <c r="W132">
        <v>2613.37</v>
      </c>
      <c r="X132">
        <f t="shared" si="27"/>
        <v>4.350416018139347E-3</v>
      </c>
      <c r="Y132" s="1">
        <v>42415</v>
      </c>
      <c r="Z132">
        <v>14952.61</v>
      </c>
      <c r="AA132">
        <f t="shared" si="28"/>
        <v>-4.8416032441121803E-2</v>
      </c>
      <c r="AB132" s="1">
        <v>42415</v>
      </c>
      <c r="AC132">
        <v>1196.28</v>
      </c>
      <c r="AD132">
        <f t="shared" si="29"/>
        <v>-5.4294206931444489E-2</v>
      </c>
      <c r="AE132" s="1">
        <v>42405</v>
      </c>
      <c r="AF132">
        <v>25.36</v>
      </c>
      <c r="AG132">
        <f t="shared" si="30"/>
        <v>9.5541401273884219E-3</v>
      </c>
      <c r="AH132" s="1">
        <v>42402</v>
      </c>
      <c r="AI132">
        <v>0.35099999999999998</v>
      </c>
      <c r="AJ132">
        <f t="shared" si="31"/>
        <v>2.5999999999999965E-4</v>
      </c>
      <c r="AK132" s="1">
        <v>42408</v>
      </c>
      <c r="AL132">
        <v>2.548</v>
      </c>
      <c r="AM132">
        <f t="shared" si="32"/>
        <v>-2.4000000000000022E-4</v>
      </c>
      <c r="AN132" s="1">
        <v>42409</v>
      </c>
      <c r="AO132">
        <v>1.7483</v>
      </c>
      <c r="AP132">
        <f t="shared" si="33"/>
        <v>-8.740000000000014E-4</v>
      </c>
      <c r="AQ132" s="1">
        <v>42415</v>
      </c>
      <c r="AR132">
        <v>0.09</v>
      </c>
      <c r="AS132">
        <f t="shared" si="34"/>
        <v>6.8000000000000005E-4</v>
      </c>
      <c r="AT132" s="1">
        <v>42404</v>
      </c>
      <c r="AU132">
        <v>1.532</v>
      </c>
      <c r="AV132">
        <f t="shared" si="35"/>
        <v>-1.0000000000000009E-4</v>
      </c>
      <c r="AW132" s="1">
        <v>42404</v>
      </c>
      <c r="AX132">
        <v>103.96299999999999</v>
      </c>
      <c r="AY132">
        <f t="shared" si="36"/>
        <v>5.9365988363206501E-2</v>
      </c>
      <c r="AZ132" s="1">
        <v>42404</v>
      </c>
      <c r="BA132">
        <v>101.21</v>
      </c>
      <c r="BB132">
        <f t="shared" si="37"/>
        <v>-7.0636711468655689E-3</v>
      </c>
      <c r="BC132" s="1">
        <v>42405</v>
      </c>
      <c r="BD132">
        <v>78</v>
      </c>
      <c r="BE132">
        <f t="shared" si="38"/>
        <v>-3.1948881789137795E-3</v>
      </c>
      <c r="BF132" s="1">
        <v>42404</v>
      </c>
      <c r="BG132">
        <v>398.53699999999998</v>
      </c>
      <c r="BH132">
        <f t="shared" si="39"/>
        <v>3.1076903175732529E-2</v>
      </c>
    </row>
    <row r="133" spans="1:60" x14ac:dyDescent="0.25">
      <c r="A133" s="1">
        <v>42408</v>
      </c>
      <c r="B133">
        <v>1880.05</v>
      </c>
      <c r="C133">
        <f t="shared" ref="C133:C184" si="40">B133/B132-1</f>
        <v>-1.8481296823200877E-2</v>
      </c>
      <c r="D133" s="1">
        <v>42403</v>
      </c>
      <c r="E133">
        <v>4283.99</v>
      </c>
      <c r="F133">
        <f t="shared" ref="F133:F184" si="41">E133/E132-1</f>
        <v>-2.4665724114536047E-2</v>
      </c>
      <c r="G133" s="1">
        <v>42405</v>
      </c>
      <c r="H133">
        <v>9393.36</v>
      </c>
      <c r="I133">
        <f t="shared" ref="I133:I184" si="42">H133/H132-1</f>
        <v>-4.3943604647465051E-3</v>
      </c>
      <c r="J133" s="1">
        <v>42403</v>
      </c>
      <c r="K133">
        <v>2951.85</v>
      </c>
      <c r="L133">
        <f t="shared" ref="L133:L184" si="43">K133/K132-1</f>
        <v>-2.2893005981443393E-2</v>
      </c>
      <c r="M133" s="1">
        <v>42403</v>
      </c>
      <c r="N133">
        <v>100.18</v>
      </c>
      <c r="O133">
        <f t="shared" ref="O133:O184" si="44">N133/N132-1</f>
        <v>-4.4539818788745689E-2</v>
      </c>
      <c r="P133" s="1">
        <v>42405</v>
      </c>
      <c r="Q133">
        <v>5898.76</v>
      </c>
      <c r="R133">
        <f t="shared" ref="R133:R184" si="45">Q133/Q132-1</f>
        <v>1.055653967525183E-2</v>
      </c>
      <c r="S133" s="1">
        <v>42408</v>
      </c>
      <c r="T133">
        <v>30.01</v>
      </c>
      <c r="U133">
        <f t="shared" ref="U133:U184" si="46">T133/T132-1</f>
        <v>-1.1528326745718021E-2</v>
      </c>
      <c r="V133" s="1">
        <v>42412</v>
      </c>
      <c r="W133">
        <v>2513.4299999999998</v>
      </c>
      <c r="X133">
        <f t="shared" ref="X133:X184" si="47">W133/W132-1</f>
        <v>-3.8241810382762531E-2</v>
      </c>
      <c r="Y133" s="1">
        <v>42416</v>
      </c>
      <c r="Z133">
        <v>16022.58</v>
      </c>
      <c r="AA133">
        <f t="shared" ref="AA133:AA184" si="48">Z133/Z132-1</f>
        <v>7.1557407034624765E-2</v>
      </c>
      <c r="AB133" s="1">
        <v>42416</v>
      </c>
      <c r="AC133">
        <v>1292.23</v>
      </c>
      <c r="AD133">
        <f t="shared" ref="AD133:AD184" si="49">AC133/AC132-1</f>
        <v>8.0206974955695953E-2</v>
      </c>
      <c r="AE133" s="1">
        <v>42408</v>
      </c>
      <c r="AF133">
        <v>26.36</v>
      </c>
      <c r="AG133">
        <f t="shared" ref="AG133:AG184" si="50">AF133/AF132-1</f>
        <v>3.9432176656151396E-2</v>
      </c>
      <c r="AH133" s="1">
        <v>42403</v>
      </c>
      <c r="AI133">
        <v>0.307</v>
      </c>
      <c r="AJ133">
        <f t="shared" ref="AJ133:AJ184" si="51">(AI133-AI132)/100</f>
        <v>-4.3999999999999985E-4</v>
      </c>
      <c r="AK133" s="1">
        <v>42409</v>
      </c>
      <c r="AL133">
        <v>2.5880000000000001</v>
      </c>
      <c r="AM133">
        <f t="shared" ref="AM133:AM184" si="52">(AL133-AL132)/100</f>
        <v>4.0000000000000034E-4</v>
      </c>
      <c r="AN133" s="1">
        <v>42410</v>
      </c>
      <c r="AO133">
        <v>1.726</v>
      </c>
      <c r="AP133">
        <f t="shared" ref="AP133:AP184" si="53">(AO133-AO132)/100</f>
        <v>-2.2299999999999986E-4</v>
      </c>
      <c r="AQ133" s="1">
        <v>42416</v>
      </c>
      <c r="AR133">
        <v>8.7999999999999995E-2</v>
      </c>
      <c r="AS133">
        <f t="shared" ref="AS133:AS184" si="54">(AR133-AR132)/100</f>
        <v>-2.0000000000000019E-5</v>
      </c>
      <c r="AT133" s="1">
        <v>42405</v>
      </c>
      <c r="AU133">
        <v>1.5659999999999998</v>
      </c>
      <c r="AV133">
        <f t="shared" ref="AV133:AV184" si="55">(AU133-AU132)/100</f>
        <v>3.3999999999999807E-4</v>
      </c>
      <c r="AW133" s="1">
        <v>42405</v>
      </c>
      <c r="AX133">
        <v>104.83</v>
      </c>
      <c r="AY133">
        <f t="shared" ref="AY133:AY182" si="56">AX133/AX132-1</f>
        <v>8.3395054009600678E-3</v>
      </c>
      <c r="AZ133" s="1">
        <v>42405</v>
      </c>
      <c r="BA133">
        <v>101.5</v>
      </c>
      <c r="BB133">
        <f t="shared" ref="BB133:BB182" si="57">BA133/BA132-1</f>
        <v>2.8653295128939771E-3</v>
      </c>
      <c r="BC133" s="1">
        <v>42408</v>
      </c>
      <c r="BD133">
        <v>77.41</v>
      </c>
      <c r="BE133">
        <f t="shared" ref="BE133:BE182" si="58">BD133/BD132-1</f>
        <v>-7.5641025641025594E-3</v>
      </c>
      <c r="BF133" s="1">
        <v>42405</v>
      </c>
      <c r="BG133">
        <v>404.9</v>
      </c>
      <c r="BH133">
        <f t="shared" ref="BH133:BH182" si="59">BG133/BG132-1</f>
        <v>1.5965895261920382E-2</v>
      </c>
    </row>
    <row r="134" spans="1:60" x14ac:dyDescent="0.25">
      <c r="A134" s="1">
        <v>42409</v>
      </c>
      <c r="B134">
        <v>1853.44</v>
      </c>
      <c r="C134">
        <f t="shared" si="40"/>
        <v>-1.4153878886199789E-2</v>
      </c>
      <c r="D134" s="1">
        <v>42404</v>
      </c>
      <c r="E134">
        <v>4226.96</v>
      </c>
      <c r="F134">
        <f t="shared" si="41"/>
        <v>-1.3312356004565817E-2</v>
      </c>
      <c r="G134" s="1">
        <v>42408</v>
      </c>
      <c r="H134">
        <v>9286.23</v>
      </c>
      <c r="I134">
        <f t="shared" si="42"/>
        <v>-1.1404864712946328E-2</v>
      </c>
      <c r="J134" s="1">
        <v>42404</v>
      </c>
      <c r="K134">
        <v>2896.63</v>
      </c>
      <c r="L134">
        <f t="shared" si="43"/>
        <v>-1.8706912614123272E-2</v>
      </c>
      <c r="M134" s="1">
        <v>42404</v>
      </c>
      <c r="N134">
        <v>96.04</v>
      </c>
      <c r="O134">
        <f t="shared" si="44"/>
        <v>-4.1325613894989011E-2</v>
      </c>
      <c r="P134" s="1">
        <v>42408</v>
      </c>
      <c r="Q134">
        <v>5848.06</v>
      </c>
      <c r="R134">
        <f t="shared" si="45"/>
        <v>-8.5950267513850154E-3</v>
      </c>
      <c r="S134" s="1">
        <v>42409</v>
      </c>
      <c r="T134">
        <v>29.6</v>
      </c>
      <c r="U134">
        <f t="shared" si="46"/>
        <v>-1.3662112629123646E-2</v>
      </c>
      <c r="V134" s="1">
        <v>42415</v>
      </c>
      <c r="W134">
        <v>2480.02</v>
      </c>
      <c r="X134">
        <f t="shared" si="47"/>
        <v>-1.3292592194729891E-2</v>
      </c>
      <c r="Y134" s="1">
        <v>42417</v>
      </c>
      <c r="Z134">
        <v>16054.43</v>
      </c>
      <c r="AA134">
        <f t="shared" si="48"/>
        <v>1.9878196894633771E-3</v>
      </c>
      <c r="AB134" s="1">
        <v>42417</v>
      </c>
      <c r="AC134">
        <v>1297.01</v>
      </c>
      <c r="AD134">
        <f t="shared" si="49"/>
        <v>3.6990319060847821E-3</v>
      </c>
      <c r="AE134" s="1">
        <v>42409</v>
      </c>
      <c r="AF134">
        <v>27.62</v>
      </c>
      <c r="AG134">
        <f t="shared" si="50"/>
        <v>4.7799696509863487E-2</v>
      </c>
      <c r="AH134" s="1">
        <v>42404</v>
      </c>
      <c r="AI134">
        <v>0.27500000000000002</v>
      </c>
      <c r="AJ134">
        <f t="shared" si="51"/>
        <v>-3.1999999999999976E-4</v>
      </c>
      <c r="AK134" s="1">
        <v>42410</v>
      </c>
      <c r="AL134">
        <v>2.4079999999999999</v>
      </c>
      <c r="AM134">
        <f t="shared" si="52"/>
        <v>-1.8000000000000017E-3</v>
      </c>
      <c r="AN134" s="1">
        <v>42411</v>
      </c>
      <c r="AO134">
        <v>1.6680999999999999</v>
      </c>
      <c r="AP134">
        <f t="shared" si="53"/>
        <v>-5.7900000000000063E-4</v>
      </c>
      <c r="AQ134" s="1">
        <v>42417</v>
      </c>
      <c r="AR134">
        <v>0.03</v>
      </c>
      <c r="AS134">
        <f t="shared" si="54"/>
        <v>-5.8E-4</v>
      </c>
      <c r="AT134" s="1">
        <v>42408</v>
      </c>
      <c r="AU134">
        <v>1.5590000000000002</v>
      </c>
      <c r="AV134">
        <f t="shared" si="55"/>
        <v>-6.9999999999996728E-5</v>
      </c>
      <c r="AW134" s="1">
        <v>42408</v>
      </c>
      <c r="AX134">
        <v>110.188</v>
      </c>
      <c r="AY134">
        <f t="shared" si="56"/>
        <v>5.1111323094534145E-2</v>
      </c>
      <c r="AZ134" s="1">
        <v>42408</v>
      </c>
      <c r="BA134">
        <v>101.42</v>
      </c>
      <c r="BB134">
        <f t="shared" si="57"/>
        <v>-7.8817733990144134E-4</v>
      </c>
      <c r="BC134" s="1">
        <v>42409</v>
      </c>
      <c r="BD134">
        <v>76.5</v>
      </c>
      <c r="BE134">
        <f t="shared" si="58"/>
        <v>-1.1755587133445267E-2</v>
      </c>
      <c r="BF134" s="1">
        <v>42408</v>
      </c>
      <c r="BG134">
        <v>421.86900000000003</v>
      </c>
      <c r="BH134">
        <f t="shared" si="59"/>
        <v>4.1909113361323858E-2</v>
      </c>
    </row>
    <row r="135" spans="1:60" x14ac:dyDescent="0.25">
      <c r="A135" s="1">
        <v>42410</v>
      </c>
      <c r="B135">
        <v>1852.21</v>
      </c>
      <c r="C135">
        <f t="shared" si="40"/>
        <v>-6.636308701657434E-4</v>
      </c>
      <c r="D135" s="1">
        <v>42405</v>
      </c>
      <c r="E135">
        <v>4228.53</v>
      </c>
      <c r="F135">
        <f t="shared" si="41"/>
        <v>3.7142532694889319E-4</v>
      </c>
      <c r="G135" s="1">
        <v>42409</v>
      </c>
      <c r="H135">
        <v>8979.36</v>
      </c>
      <c r="I135">
        <f t="shared" si="42"/>
        <v>-3.3045703154024775E-2</v>
      </c>
      <c r="J135" s="1">
        <v>42405</v>
      </c>
      <c r="K135">
        <v>2905.3</v>
      </c>
      <c r="L135">
        <f t="shared" si="43"/>
        <v>2.9931333998474141E-3</v>
      </c>
      <c r="M135" s="1">
        <v>42405</v>
      </c>
      <c r="N135">
        <v>99.9</v>
      </c>
      <c r="O135">
        <f t="shared" si="44"/>
        <v>4.0191586838817184E-2</v>
      </c>
      <c r="P135" s="1">
        <v>42409</v>
      </c>
      <c r="Q135">
        <v>5689.36</v>
      </c>
      <c r="R135">
        <f t="shared" si="45"/>
        <v>-2.7137204474646404E-2</v>
      </c>
      <c r="S135" s="1">
        <v>42410</v>
      </c>
      <c r="T135">
        <v>29.19</v>
      </c>
      <c r="U135">
        <f t="shared" si="46"/>
        <v>-1.3851351351351404E-2</v>
      </c>
      <c r="V135" s="1">
        <v>42416</v>
      </c>
      <c r="W135">
        <v>2565.36</v>
      </c>
      <c r="X135">
        <f t="shared" si="47"/>
        <v>3.4411012814412834E-2</v>
      </c>
      <c r="Y135" s="1">
        <v>42418</v>
      </c>
      <c r="Z135">
        <v>15836.36</v>
      </c>
      <c r="AA135">
        <f t="shared" si="48"/>
        <v>-1.3583166764562837E-2</v>
      </c>
      <c r="AB135" s="1">
        <v>42418</v>
      </c>
      <c r="AC135">
        <v>1282.4000000000001</v>
      </c>
      <c r="AD135">
        <f t="shared" si="49"/>
        <v>-1.1264369588515066E-2</v>
      </c>
      <c r="AE135" s="1">
        <v>42410</v>
      </c>
      <c r="AF135">
        <v>27.88</v>
      </c>
      <c r="AG135">
        <f t="shared" si="50"/>
        <v>9.4134685010860419E-3</v>
      </c>
      <c r="AH135" s="1">
        <v>42405</v>
      </c>
      <c r="AI135">
        <v>0.30299999999999999</v>
      </c>
      <c r="AJ135">
        <f t="shared" si="51"/>
        <v>2.799999999999997E-4</v>
      </c>
      <c r="AK135" s="1">
        <v>42411</v>
      </c>
      <c r="AL135">
        <v>2.4060000000000001</v>
      </c>
      <c r="AM135">
        <f t="shared" si="52"/>
        <v>-1.9999999999997796E-5</v>
      </c>
      <c r="AN135" s="1">
        <v>42412</v>
      </c>
      <c r="AO135">
        <v>1.659</v>
      </c>
      <c r="AP135">
        <f t="shared" si="53"/>
        <v>-9.0999999999998864E-5</v>
      </c>
      <c r="AQ135" s="1">
        <v>42418</v>
      </c>
      <c r="AR135">
        <v>5.5E-2</v>
      </c>
      <c r="AS135">
        <f t="shared" si="54"/>
        <v>2.5000000000000001E-4</v>
      </c>
      <c r="AT135" s="1">
        <v>42409</v>
      </c>
      <c r="AU135">
        <v>1.4119999999999999</v>
      </c>
      <c r="AV135">
        <f t="shared" si="55"/>
        <v>-1.4700000000000023E-3</v>
      </c>
      <c r="AW135" s="1">
        <v>42409</v>
      </c>
      <c r="AX135">
        <v>121.925</v>
      </c>
      <c r="AY135">
        <f t="shared" si="56"/>
        <v>0.10651795113805496</v>
      </c>
      <c r="AZ135" s="1">
        <v>42409</v>
      </c>
      <c r="BA135">
        <v>100.48</v>
      </c>
      <c r="BB135">
        <f t="shared" si="57"/>
        <v>-9.2683888779333534E-3</v>
      </c>
      <c r="BC135" s="1">
        <v>42410</v>
      </c>
      <c r="BD135">
        <v>76.209999999999994</v>
      </c>
      <c r="BE135">
        <f t="shared" si="58"/>
        <v>-3.7908496732026453E-3</v>
      </c>
      <c r="BF135" s="1">
        <v>42409</v>
      </c>
      <c r="BG135">
        <v>459.875</v>
      </c>
      <c r="BH135">
        <f t="shared" si="59"/>
        <v>9.0089577570288348E-2</v>
      </c>
    </row>
    <row r="136" spans="1:60" x14ac:dyDescent="0.25">
      <c r="A136" s="1">
        <v>42411</v>
      </c>
      <c r="B136">
        <v>1851.86</v>
      </c>
      <c r="C136">
        <f t="shared" si="40"/>
        <v>-1.8896345446794971E-4</v>
      </c>
      <c r="D136" s="1">
        <v>42408</v>
      </c>
      <c r="E136">
        <v>4200.67</v>
      </c>
      <c r="F136">
        <f t="shared" si="41"/>
        <v>-6.5885780637714442E-3</v>
      </c>
      <c r="G136" s="1">
        <v>42410</v>
      </c>
      <c r="H136">
        <v>8879.4</v>
      </c>
      <c r="I136">
        <f t="shared" si="42"/>
        <v>-1.1132196503982561E-2</v>
      </c>
      <c r="J136" s="1">
        <v>42408</v>
      </c>
      <c r="K136">
        <v>2879.39</v>
      </c>
      <c r="L136">
        <f t="shared" si="43"/>
        <v>-8.9181840085362785E-3</v>
      </c>
      <c r="M136" s="1">
        <v>42408</v>
      </c>
      <c r="N136">
        <v>100.36</v>
      </c>
      <c r="O136">
        <f t="shared" si="44"/>
        <v>4.6046046046044342E-3</v>
      </c>
      <c r="P136" s="1">
        <v>42410</v>
      </c>
      <c r="Q136">
        <v>5632.19</v>
      </c>
      <c r="R136">
        <f t="shared" si="45"/>
        <v>-1.004858191431024E-2</v>
      </c>
      <c r="S136" s="1">
        <v>42411</v>
      </c>
      <c r="T136">
        <v>29.31</v>
      </c>
      <c r="U136">
        <f t="shared" si="46"/>
        <v>4.1109969167523186E-3</v>
      </c>
      <c r="V136" s="1">
        <v>42417</v>
      </c>
      <c r="W136">
        <v>2596.83</v>
      </c>
      <c r="X136">
        <f t="shared" si="47"/>
        <v>1.2267284123865574E-2</v>
      </c>
      <c r="Y136" s="1">
        <v>42419</v>
      </c>
      <c r="Z136">
        <v>16196.8</v>
      </c>
      <c r="AA136">
        <f t="shared" si="48"/>
        <v>2.2760280771591423E-2</v>
      </c>
      <c r="AB136" s="1">
        <v>42419</v>
      </c>
      <c r="AC136">
        <v>1311.2</v>
      </c>
      <c r="AD136">
        <f t="shared" si="49"/>
        <v>2.2457891453524503E-2</v>
      </c>
      <c r="AE136" s="1">
        <v>42411</v>
      </c>
      <c r="AF136">
        <v>28.07</v>
      </c>
      <c r="AG136">
        <f t="shared" si="50"/>
        <v>6.8149210903873936E-3</v>
      </c>
      <c r="AH136" s="1">
        <v>42408</v>
      </c>
      <c r="AI136">
        <v>0.29599999999999999</v>
      </c>
      <c r="AJ136">
        <f t="shared" si="51"/>
        <v>-7.0000000000000062E-5</v>
      </c>
      <c r="AK136" s="1">
        <v>42412</v>
      </c>
      <c r="AL136">
        <v>2.375</v>
      </c>
      <c r="AM136">
        <f t="shared" si="52"/>
        <v>-3.1000000000000141E-4</v>
      </c>
      <c r="AN136" s="1">
        <v>42416</v>
      </c>
      <c r="AO136">
        <v>1.7481</v>
      </c>
      <c r="AP136">
        <f t="shared" si="53"/>
        <v>8.9099999999999954E-4</v>
      </c>
      <c r="AQ136" s="1">
        <v>42419</v>
      </c>
      <c r="AR136">
        <v>0.02</v>
      </c>
      <c r="AS136">
        <f t="shared" si="54"/>
        <v>-3.5000000000000005E-4</v>
      </c>
      <c r="AT136" s="1">
        <v>42410</v>
      </c>
      <c r="AU136">
        <v>1.4119999999999999</v>
      </c>
      <c r="AV136">
        <f t="shared" si="55"/>
        <v>0</v>
      </c>
      <c r="AW136" s="1">
        <v>42410</v>
      </c>
      <c r="AX136">
        <v>119.613</v>
      </c>
      <c r="AY136">
        <f t="shared" si="56"/>
        <v>-1.8962476932540495E-2</v>
      </c>
      <c r="AZ136" s="1">
        <v>42410</v>
      </c>
      <c r="BA136">
        <v>100.15</v>
      </c>
      <c r="BB136">
        <f t="shared" si="57"/>
        <v>-3.28423566878977E-3</v>
      </c>
      <c r="BC136" s="1">
        <v>42411</v>
      </c>
      <c r="BD136">
        <v>76.099999999999994</v>
      </c>
      <c r="BE136">
        <f t="shared" si="58"/>
        <v>-1.4433801338407104E-3</v>
      </c>
      <c r="BF136" s="1">
        <v>42410</v>
      </c>
      <c r="BG136">
        <v>461.06299999999999</v>
      </c>
      <c r="BH136">
        <f t="shared" si="59"/>
        <v>2.5833106822505947E-3</v>
      </c>
    </row>
    <row r="137" spans="1:60" x14ac:dyDescent="0.25">
      <c r="A137" s="1">
        <v>42412</v>
      </c>
      <c r="B137">
        <v>1829.08</v>
      </c>
      <c r="C137">
        <f t="shared" si="40"/>
        <v>-1.2301145874958119E-2</v>
      </c>
      <c r="D137" s="1">
        <v>42409</v>
      </c>
      <c r="E137">
        <v>4066.31</v>
      </c>
      <c r="F137">
        <f t="shared" si="41"/>
        <v>-3.1985373761804659E-2</v>
      </c>
      <c r="G137" s="1">
        <v>42411</v>
      </c>
      <c r="H137">
        <v>9017.2900000000009</v>
      </c>
      <c r="I137">
        <f t="shared" si="42"/>
        <v>1.5529202423587352E-2</v>
      </c>
      <c r="J137" s="1">
        <v>42409</v>
      </c>
      <c r="K137">
        <v>2785.17</v>
      </c>
      <c r="L137">
        <f t="shared" si="43"/>
        <v>-3.2722208523332963E-2</v>
      </c>
      <c r="M137" s="1">
        <v>42409</v>
      </c>
      <c r="N137">
        <v>93.98</v>
      </c>
      <c r="O137">
        <f t="shared" si="44"/>
        <v>-6.3571143882024672E-2</v>
      </c>
      <c r="P137" s="1">
        <v>42411</v>
      </c>
      <c r="Q137">
        <v>5672.3</v>
      </c>
      <c r="R137">
        <f t="shared" si="45"/>
        <v>7.1215637256556441E-3</v>
      </c>
      <c r="S137" s="1">
        <v>42412</v>
      </c>
      <c r="T137">
        <v>28.82</v>
      </c>
      <c r="U137">
        <f t="shared" si="46"/>
        <v>-1.6717843739338045E-2</v>
      </c>
      <c r="V137" s="1">
        <v>42418</v>
      </c>
      <c r="W137">
        <v>2574.59</v>
      </c>
      <c r="X137">
        <f t="shared" si="47"/>
        <v>-8.5642879972889219E-3</v>
      </c>
      <c r="Y137" s="1">
        <v>42422</v>
      </c>
      <c r="Z137">
        <v>15967.17</v>
      </c>
      <c r="AA137">
        <f t="shared" si="48"/>
        <v>-1.4177491850241974E-2</v>
      </c>
      <c r="AB137" s="1">
        <v>42422</v>
      </c>
      <c r="AC137">
        <v>1291.82</v>
      </c>
      <c r="AD137">
        <f t="shared" si="49"/>
        <v>-1.4780353874313645E-2</v>
      </c>
      <c r="AE137" s="1">
        <v>42412</v>
      </c>
      <c r="AF137">
        <v>29.78</v>
      </c>
      <c r="AG137">
        <f t="shared" si="50"/>
        <v>6.0919130744567118E-2</v>
      </c>
      <c r="AH137" s="1">
        <v>42409</v>
      </c>
      <c r="AI137">
        <v>0.218</v>
      </c>
      <c r="AJ137">
        <f t="shared" si="51"/>
        <v>-7.7999999999999988E-4</v>
      </c>
      <c r="AK137" s="1">
        <v>42415</v>
      </c>
      <c r="AL137">
        <v>2.42</v>
      </c>
      <c r="AM137">
        <f t="shared" si="52"/>
        <v>4.4999999999999928E-4</v>
      </c>
      <c r="AN137" s="1">
        <v>42417</v>
      </c>
      <c r="AO137">
        <v>1.7723</v>
      </c>
      <c r="AP137">
        <f t="shared" si="53"/>
        <v>2.42E-4</v>
      </c>
      <c r="AQ137" s="1">
        <v>42422</v>
      </c>
      <c r="AR137">
        <v>1.2999999999999999E-2</v>
      </c>
      <c r="AS137">
        <f t="shared" si="54"/>
        <v>-7.0000000000000007E-5</v>
      </c>
      <c r="AT137" s="1">
        <v>42411</v>
      </c>
      <c r="AU137">
        <v>1.413</v>
      </c>
      <c r="AV137">
        <f t="shared" si="55"/>
        <v>1.0000000000001119E-5</v>
      </c>
      <c r="AW137" s="1">
        <v>42411</v>
      </c>
      <c r="AX137">
        <v>117.21899999999999</v>
      </c>
      <c r="AY137">
        <f t="shared" si="56"/>
        <v>-2.0014546913797004E-2</v>
      </c>
      <c r="AZ137" s="1">
        <v>42411</v>
      </c>
      <c r="BA137">
        <v>100.735</v>
      </c>
      <c r="BB137">
        <f t="shared" si="57"/>
        <v>5.8412381427856985E-3</v>
      </c>
      <c r="BC137" s="1">
        <v>42412</v>
      </c>
      <c r="BD137">
        <v>75.59</v>
      </c>
      <c r="BE137">
        <f t="shared" si="58"/>
        <v>-6.7017082785807425E-3</v>
      </c>
      <c r="BF137" s="1">
        <v>42411</v>
      </c>
      <c r="BG137">
        <v>457.46199999999999</v>
      </c>
      <c r="BH137">
        <f t="shared" si="59"/>
        <v>-7.8102124872305723E-3</v>
      </c>
    </row>
    <row r="138" spans="1:60" x14ac:dyDescent="0.25">
      <c r="A138" s="1">
        <v>42416</v>
      </c>
      <c r="B138">
        <v>1864.78</v>
      </c>
      <c r="C138">
        <f t="shared" si="40"/>
        <v>1.9518009053731911E-2</v>
      </c>
      <c r="D138" s="1">
        <v>42410</v>
      </c>
      <c r="E138">
        <v>3997.54</v>
      </c>
      <c r="F138">
        <f t="shared" si="41"/>
        <v>-1.6912139015471062E-2</v>
      </c>
      <c r="G138" s="1">
        <v>42412</v>
      </c>
      <c r="H138">
        <v>8752.8700000000008</v>
      </c>
      <c r="I138">
        <f t="shared" si="42"/>
        <v>-2.9323665979468339E-2</v>
      </c>
      <c r="J138" s="1">
        <v>42410</v>
      </c>
      <c r="K138">
        <v>2736.5</v>
      </c>
      <c r="L138">
        <f t="shared" si="43"/>
        <v>-1.7474696338105056E-2</v>
      </c>
      <c r="M138" s="1">
        <v>42410</v>
      </c>
      <c r="N138">
        <v>89.71</v>
      </c>
      <c r="O138">
        <f t="shared" si="44"/>
        <v>-4.5435198978506119E-2</v>
      </c>
      <c r="P138" s="1">
        <v>42412</v>
      </c>
      <c r="Q138">
        <v>5536.97</v>
      </c>
      <c r="R138">
        <f t="shared" si="45"/>
        <v>-2.3858047000334892E-2</v>
      </c>
      <c r="S138" s="1">
        <v>42416</v>
      </c>
      <c r="T138">
        <v>29.32</v>
      </c>
      <c r="U138">
        <f t="shared" si="46"/>
        <v>1.7349063150589927E-2</v>
      </c>
      <c r="V138" s="1">
        <v>42419</v>
      </c>
      <c r="W138">
        <v>2638.96</v>
      </c>
      <c r="X138">
        <f t="shared" si="47"/>
        <v>2.500203915963306E-2</v>
      </c>
      <c r="Y138" s="1">
        <v>42423</v>
      </c>
      <c r="Z138">
        <v>16111.05</v>
      </c>
      <c r="AA138">
        <f t="shared" si="48"/>
        <v>9.0109894239240873E-3</v>
      </c>
      <c r="AB138" s="1">
        <v>42423</v>
      </c>
      <c r="AC138">
        <v>1300</v>
      </c>
      <c r="AD138">
        <f t="shared" si="49"/>
        <v>6.3321515381400406E-3</v>
      </c>
      <c r="AE138" s="1">
        <v>42416</v>
      </c>
      <c r="AF138">
        <v>28.56</v>
      </c>
      <c r="AG138">
        <f t="shared" si="50"/>
        <v>-4.0967092008059147E-2</v>
      </c>
      <c r="AH138" s="1">
        <v>42410</v>
      </c>
      <c r="AI138">
        <v>0.23300000000000001</v>
      </c>
      <c r="AJ138">
        <f t="shared" si="51"/>
        <v>1.5000000000000012E-4</v>
      </c>
      <c r="AK138" s="1">
        <v>42416</v>
      </c>
      <c r="AL138">
        <v>2.516</v>
      </c>
      <c r="AM138">
        <f t="shared" si="52"/>
        <v>9.6000000000000089E-4</v>
      </c>
      <c r="AN138" s="1">
        <v>42418</v>
      </c>
      <c r="AO138">
        <v>1.819</v>
      </c>
      <c r="AP138">
        <f t="shared" si="53"/>
        <v>4.6699999999999964E-4</v>
      </c>
      <c r="AQ138" s="1">
        <v>42423</v>
      </c>
      <c r="AR138">
        <v>-5.0000000000000001E-3</v>
      </c>
      <c r="AS138">
        <f t="shared" si="54"/>
        <v>-1.7999999999999998E-4</v>
      </c>
      <c r="AT138" s="1">
        <v>42412</v>
      </c>
      <c r="AU138">
        <v>1.304</v>
      </c>
      <c r="AV138">
        <f t="shared" si="55"/>
        <v>-1.0899999999999998E-3</v>
      </c>
      <c r="AW138" s="1">
        <v>42412</v>
      </c>
      <c r="AX138">
        <v>125.71899999999999</v>
      </c>
      <c r="AY138">
        <f t="shared" si="56"/>
        <v>7.2513841612707797E-2</v>
      </c>
      <c r="AZ138" s="1">
        <v>42412</v>
      </c>
      <c r="BA138">
        <v>99.7</v>
      </c>
      <c r="BB138">
        <f t="shared" si="57"/>
        <v>-1.027448255323371E-2</v>
      </c>
      <c r="BC138" s="1">
        <v>42416</v>
      </c>
      <c r="BD138">
        <v>76.72</v>
      </c>
      <c r="BE138">
        <f t="shared" si="58"/>
        <v>1.4949067336949229E-2</v>
      </c>
      <c r="BF138" s="1">
        <v>42412</v>
      </c>
      <c r="BG138">
        <v>486.56299999999999</v>
      </c>
      <c r="BH138">
        <f t="shared" si="59"/>
        <v>6.3614026957430347E-2</v>
      </c>
    </row>
    <row r="139" spans="1:60" x14ac:dyDescent="0.25">
      <c r="A139" s="1">
        <v>42417</v>
      </c>
      <c r="B139">
        <v>1895.58</v>
      </c>
      <c r="C139">
        <f t="shared" si="40"/>
        <v>1.651669365823305E-2</v>
      </c>
      <c r="D139" s="1">
        <v>42411</v>
      </c>
      <c r="E139">
        <v>4061.2</v>
      </c>
      <c r="F139">
        <f t="shared" si="41"/>
        <v>1.5924793748155031E-2</v>
      </c>
      <c r="G139" s="1">
        <v>42415</v>
      </c>
      <c r="H139">
        <v>8967.51</v>
      </c>
      <c r="I139">
        <f t="shared" si="42"/>
        <v>2.4522242418772322E-2</v>
      </c>
      <c r="J139" s="1">
        <v>42411</v>
      </c>
      <c r="K139">
        <v>2789.05</v>
      </c>
      <c r="L139">
        <f t="shared" si="43"/>
        <v>1.9203361958706422E-2</v>
      </c>
      <c r="M139" s="1">
        <v>42411</v>
      </c>
      <c r="N139">
        <v>95.86</v>
      </c>
      <c r="O139">
        <f t="shared" si="44"/>
        <v>6.855423029762564E-2</v>
      </c>
      <c r="P139" s="1">
        <v>42415</v>
      </c>
      <c r="Q139">
        <v>5707.6</v>
      </c>
      <c r="R139">
        <f t="shared" si="45"/>
        <v>3.0816493497346054E-2</v>
      </c>
      <c r="S139" s="1">
        <v>42417</v>
      </c>
      <c r="T139">
        <v>29.97</v>
      </c>
      <c r="U139">
        <f t="shared" si="46"/>
        <v>2.2169167803546941E-2</v>
      </c>
      <c r="V139" s="1">
        <v>42422</v>
      </c>
      <c r="W139">
        <v>2632.24</v>
      </c>
      <c r="X139">
        <f t="shared" si="47"/>
        <v>-2.546457695455917E-3</v>
      </c>
      <c r="Y139" s="1">
        <v>42424</v>
      </c>
      <c r="Z139">
        <v>16052.05</v>
      </c>
      <c r="AA139">
        <f t="shared" si="48"/>
        <v>-3.6620828561763075E-3</v>
      </c>
      <c r="AB139" s="1">
        <v>42424</v>
      </c>
      <c r="AC139">
        <v>1291.17</v>
      </c>
      <c r="AD139">
        <f t="shared" si="49"/>
        <v>-6.7923076923076531E-3</v>
      </c>
      <c r="AE139" s="1">
        <v>42417</v>
      </c>
      <c r="AF139">
        <v>27.25</v>
      </c>
      <c r="AG139">
        <f t="shared" si="50"/>
        <v>-4.5868347338935522E-2</v>
      </c>
      <c r="AH139" s="1">
        <v>42411</v>
      </c>
      <c r="AI139">
        <v>0.24199999999999999</v>
      </c>
      <c r="AJ139">
        <f t="shared" si="51"/>
        <v>8.9999999999999802E-5</v>
      </c>
      <c r="AK139" s="1">
        <v>42417</v>
      </c>
      <c r="AL139">
        <v>2.524</v>
      </c>
      <c r="AM139">
        <f t="shared" si="52"/>
        <v>8.0000000000000074E-5</v>
      </c>
      <c r="AN139" s="1">
        <v>42419</v>
      </c>
      <c r="AO139">
        <v>1.7396</v>
      </c>
      <c r="AP139">
        <f t="shared" si="53"/>
        <v>-7.9399999999999913E-4</v>
      </c>
      <c r="AQ139" s="1">
        <v>42424</v>
      </c>
      <c r="AR139">
        <v>4.0000000000000001E-3</v>
      </c>
      <c r="AS139">
        <f t="shared" si="54"/>
        <v>9.0000000000000006E-5</v>
      </c>
      <c r="AT139" s="1">
        <v>42415</v>
      </c>
      <c r="AU139">
        <v>1.4139999999999999</v>
      </c>
      <c r="AV139">
        <f t="shared" si="55"/>
        <v>1.0999999999999988E-3</v>
      </c>
      <c r="AW139" s="1">
        <v>42415</v>
      </c>
      <c r="AX139">
        <v>118.212</v>
      </c>
      <c r="AY139">
        <f t="shared" si="56"/>
        <v>-5.971253350726613E-2</v>
      </c>
      <c r="AZ139" s="1">
        <v>42415</v>
      </c>
      <c r="BA139">
        <v>99.93</v>
      </c>
      <c r="BB139">
        <f t="shared" si="57"/>
        <v>2.3069207622870014E-3</v>
      </c>
      <c r="BC139" s="1">
        <v>42417</v>
      </c>
      <c r="BD139">
        <v>76.790000000000006</v>
      </c>
      <c r="BE139">
        <f t="shared" si="58"/>
        <v>9.1240875912412811E-4</v>
      </c>
      <c r="BF139" s="1">
        <v>42415</v>
      </c>
      <c r="BG139">
        <v>462.45</v>
      </c>
      <c r="BH139">
        <f t="shared" si="59"/>
        <v>-4.9557816767818341E-2</v>
      </c>
    </row>
    <row r="140" spans="1:60" x14ac:dyDescent="0.25">
      <c r="A140" s="1">
        <v>42418</v>
      </c>
      <c r="B140">
        <v>1926.82</v>
      </c>
      <c r="C140">
        <f t="shared" si="40"/>
        <v>1.6480443980206649E-2</v>
      </c>
      <c r="D140" s="1">
        <v>42412</v>
      </c>
      <c r="E140">
        <v>3896.71</v>
      </c>
      <c r="F140">
        <f t="shared" si="41"/>
        <v>-4.0502807052102741E-2</v>
      </c>
      <c r="G140" s="1">
        <v>42416</v>
      </c>
      <c r="H140">
        <v>9206.84</v>
      </c>
      <c r="I140">
        <f t="shared" si="42"/>
        <v>2.6688567952530828E-2</v>
      </c>
      <c r="J140" s="1">
        <v>42412</v>
      </c>
      <c r="K140">
        <v>2680.35</v>
      </c>
      <c r="L140">
        <f t="shared" si="43"/>
        <v>-3.8973844140477998E-2</v>
      </c>
      <c r="M140" s="1">
        <v>42412</v>
      </c>
      <c r="N140">
        <v>89.65</v>
      </c>
      <c r="O140">
        <f t="shared" si="44"/>
        <v>-6.4781973711662721E-2</v>
      </c>
      <c r="P140" s="1">
        <v>42416</v>
      </c>
      <c r="Q140">
        <v>5824.28</v>
      </c>
      <c r="R140">
        <f t="shared" si="45"/>
        <v>2.0442918214310657E-2</v>
      </c>
      <c r="S140" s="1">
        <v>42418</v>
      </c>
      <c r="T140">
        <v>30.56</v>
      </c>
      <c r="U140">
        <f t="shared" si="46"/>
        <v>1.9686353019686242E-2</v>
      </c>
      <c r="V140" s="1">
        <v>42423</v>
      </c>
      <c r="W140">
        <v>2654.09</v>
      </c>
      <c r="X140">
        <f t="shared" si="47"/>
        <v>8.3009148101997887E-3</v>
      </c>
      <c r="Y140" s="1">
        <v>42425</v>
      </c>
      <c r="Z140">
        <v>15915.79</v>
      </c>
      <c r="AA140">
        <f t="shared" si="48"/>
        <v>-8.4886354079384274E-3</v>
      </c>
      <c r="AB140" s="1">
        <v>42425</v>
      </c>
      <c r="AC140">
        <v>1284.53</v>
      </c>
      <c r="AD140">
        <f t="shared" si="49"/>
        <v>-5.1426225826189942E-3</v>
      </c>
      <c r="AE140" s="1">
        <v>42418</v>
      </c>
      <c r="AF140">
        <v>26.18</v>
      </c>
      <c r="AG140">
        <f t="shared" si="50"/>
        <v>-3.9266055045871551E-2</v>
      </c>
      <c r="AH140" s="1">
        <v>42412</v>
      </c>
      <c r="AI140">
        <v>0.188</v>
      </c>
      <c r="AJ140">
        <f t="shared" si="51"/>
        <v>-5.399999999999999E-4</v>
      </c>
      <c r="AK140" s="1">
        <v>42418</v>
      </c>
      <c r="AL140">
        <v>2.484</v>
      </c>
      <c r="AM140">
        <f t="shared" si="52"/>
        <v>-4.0000000000000034E-4</v>
      </c>
      <c r="AN140" s="1">
        <v>42422</v>
      </c>
      <c r="AO140">
        <v>1.7448999999999999</v>
      </c>
      <c r="AP140">
        <f t="shared" si="53"/>
        <v>5.2999999999998605E-5</v>
      </c>
      <c r="AQ140" s="1">
        <v>42425</v>
      </c>
      <c r="AR140">
        <v>-5.5E-2</v>
      </c>
      <c r="AS140">
        <f t="shared" si="54"/>
        <v>-5.8999999999999992E-4</v>
      </c>
      <c r="AT140" s="1">
        <v>42416</v>
      </c>
      <c r="AU140">
        <v>1.43</v>
      </c>
      <c r="AV140">
        <f t="shared" si="55"/>
        <v>1.6000000000000015E-4</v>
      </c>
      <c r="AW140" s="1">
        <v>42416</v>
      </c>
      <c r="AX140">
        <v>114.46899999999999</v>
      </c>
      <c r="AY140">
        <f t="shared" si="56"/>
        <v>-3.1663452103001477E-2</v>
      </c>
      <c r="AZ140" s="1">
        <v>42416</v>
      </c>
      <c r="BA140">
        <v>100.56</v>
      </c>
      <c r="BB140">
        <f t="shared" si="57"/>
        <v>6.3044130891622974E-3</v>
      </c>
      <c r="BC140" s="1">
        <v>42418</v>
      </c>
      <c r="BD140">
        <v>77.42</v>
      </c>
      <c r="BE140">
        <f t="shared" si="58"/>
        <v>8.2041932543299723E-3</v>
      </c>
      <c r="BF140" s="1">
        <v>42416</v>
      </c>
      <c r="BG140">
        <v>449.18799999999999</v>
      </c>
      <c r="BH140">
        <f t="shared" si="59"/>
        <v>-2.8677694885933636E-2</v>
      </c>
    </row>
    <row r="141" spans="1:60" x14ac:dyDescent="0.25">
      <c r="A141" s="1">
        <v>42419</v>
      </c>
      <c r="B141">
        <v>1917.83</v>
      </c>
      <c r="C141">
        <f t="shared" si="40"/>
        <v>-4.6657186452289112E-3</v>
      </c>
      <c r="D141" s="1">
        <v>42415</v>
      </c>
      <c r="E141">
        <v>3995.06</v>
      </c>
      <c r="F141">
        <f t="shared" si="41"/>
        <v>2.5239240282186826E-2</v>
      </c>
      <c r="G141" s="1">
        <v>42417</v>
      </c>
      <c r="H141">
        <v>9135.11</v>
      </c>
      <c r="I141">
        <f t="shared" si="42"/>
        <v>-7.7909467309087432E-3</v>
      </c>
      <c r="J141" s="1">
        <v>42415</v>
      </c>
      <c r="K141">
        <v>2756.16</v>
      </c>
      <c r="L141">
        <f t="shared" si="43"/>
        <v>2.828361967653481E-2</v>
      </c>
      <c r="M141" s="1">
        <v>42415</v>
      </c>
      <c r="N141">
        <v>94.86</v>
      </c>
      <c r="O141">
        <f t="shared" si="44"/>
        <v>5.8114891243725486E-2</v>
      </c>
      <c r="P141" s="1">
        <v>42417</v>
      </c>
      <c r="Q141">
        <v>5862.17</v>
      </c>
      <c r="R141">
        <f t="shared" si="45"/>
        <v>6.5055251464558594E-3</v>
      </c>
      <c r="S141" s="1">
        <v>42419</v>
      </c>
      <c r="T141">
        <v>30.38</v>
      </c>
      <c r="U141">
        <f t="shared" si="46"/>
        <v>-5.8900523560209139E-3</v>
      </c>
      <c r="V141" s="1">
        <v>42424</v>
      </c>
      <c r="W141">
        <v>2644.15</v>
      </c>
      <c r="X141">
        <f t="shared" si="47"/>
        <v>-3.7451631255911444E-3</v>
      </c>
      <c r="Y141" s="1">
        <v>42426</v>
      </c>
      <c r="Z141">
        <v>16140.34</v>
      </c>
      <c r="AA141">
        <f t="shared" si="48"/>
        <v>1.4108630485825557E-2</v>
      </c>
      <c r="AB141" s="1">
        <v>42426</v>
      </c>
      <c r="AC141">
        <v>1307.54</v>
      </c>
      <c r="AD141">
        <f t="shared" si="49"/>
        <v>1.7913166683534154E-2</v>
      </c>
      <c r="AE141" s="1">
        <v>42419</v>
      </c>
      <c r="AF141">
        <v>26.08</v>
      </c>
      <c r="AG141">
        <f t="shared" si="50"/>
        <v>-3.8197097020626902E-3</v>
      </c>
      <c r="AH141" s="1">
        <v>42415</v>
      </c>
      <c r="AI141">
        <v>0.26100000000000001</v>
      </c>
      <c r="AJ141">
        <f t="shared" si="51"/>
        <v>7.3000000000000007E-4</v>
      </c>
      <c r="AK141" s="1">
        <v>42419</v>
      </c>
      <c r="AL141">
        <v>2.536</v>
      </c>
      <c r="AM141">
        <f t="shared" si="52"/>
        <v>5.200000000000005E-4</v>
      </c>
      <c r="AN141" s="1">
        <v>42423</v>
      </c>
      <c r="AO141">
        <v>1.7518</v>
      </c>
      <c r="AP141">
        <f t="shared" si="53"/>
        <v>6.9000000000001284E-5</v>
      </c>
      <c r="AQ141" s="1">
        <v>42426</v>
      </c>
      <c r="AR141">
        <v>-6.9000000000000006E-2</v>
      </c>
      <c r="AS141">
        <f t="shared" si="54"/>
        <v>-1.4000000000000004E-4</v>
      </c>
      <c r="AT141" s="1">
        <v>42417</v>
      </c>
      <c r="AU141">
        <v>1.44</v>
      </c>
      <c r="AV141">
        <f t="shared" si="55"/>
        <v>1.0000000000000009E-4</v>
      </c>
      <c r="AW141" s="1">
        <v>42417</v>
      </c>
      <c r="AX141">
        <v>114.28700000000001</v>
      </c>
      <c r="AY141">
        <f t="shared" si="56"/>
        <v>-1.5899501174989616E-3</v>
      </c>
      <c r="AZ141" s="1">
        <v>42417</v>
      </c>
      <c r="BA141">
        <v>100.39</v>
      </c>
      <c r="BB141">
        <f t="shared" si="57"/>
        <v>-1.6905330151153475E-3</v>
      </c>
      <c r="BC141" s="1">
        <v>42419</v>
      </c>
      <c r="BD141">
        <v>77.489999999999995</v>
      </c>
      <c r="BE141">
        <f t="shared" si="58"/>
        <v>9.0415913200714293E-4</v>
      </c>
      <c r="BF141" s="1">
        <v>42417</v>
      </c>
      <c r="BG141">
        <v>455.76400000000001</v>
      </c>
      <c r="BH141">
        <f t="shared" si="59"/>
        <v>1.4639749948796466E-2</v>
      </c>
    </row>
    <row r="142" spans="1:60" x14ac:dyDescent="0.25">
      <c r="A142" s="1">
        <v>42422</v>
      </c>
      <c r="B142">
        <v>1917.78</v>
      </c>
      <c r="C142">
        <f t="shared" si="40"/>
        <v>-2.60711324778784E-5</v>
      </c>
      <c r="D142" s="1">
        <v>42416</v>
      </c>
      <c r="E142">
        <v>4115.25</v>
      </c>
      <c r="F142">
        <f t="shared" si="41"/>
        <v>3.0084654548367284E-2</v>
      </c>
      <c r="G142" s="1">
        <v>42418</v>
      </c>
      <c r="H142">
        <v>9377.2099999999991</v>
      </c>
      <c r="I142">
        <f t="shared" si="42"/>
        <v>2.650214392601713E-2</v>
      </c>
      <c r="J142" s="1">
        <v>42416</v>
      </c>
      <c r="K142">
        <v>2833.87</v>
      </c>
      <c r="L142">
        <f t="shared" si="43"/>
        <v>2.8195024962266446E-2</v>
      </c>
      <c r="M142" s="1">
        <v>42416</v>
      </c>
      <c r="N142">
        <v>98.3</v>
      </c>
      <c r="O142">
        <f t="shared" si="44"/>
        <v>3.6263967952772536E-2</v>
      </c>
      <c r="P142" s="1">
        <v>42418</v>
      </c>
      <c r="Q142">
        <v>6030.32</v>
      </c>
      <c r="R142">
        <f t="shared" si="45"/>
        <v>2.8683917388953262E-2</v>
      </c>
      <c r="S142" s="1">
        <v>42422</v>
      </c>
      <c r="T142">
        <v>30.24</v>
      </c>
      <c r="U142">
        <f t="shared" si="46"/>
        <v>-4.6082949308755561E-3</v>
      </c>
      <c r="V142" s="1">
        <v>42425</v>
      </c>
      <c r="W142">
        <v>2617.52</v>
      </c>
      <c r="X142">
        <f t="shared" si="47"/>
        <v>-1.0071289450296006E-2</v>
      </c>
      <c r="Y142" s="1">
        <v>42429</v>
      </c>
      <c r="Z142">
        <v>16188.41</v>
      </c>
      <c r="AA142">
        <f t="shared" si="48"/>
        <v>2.9782520070829044E-3</v>
      </c>
      <c r="AB142" s="1">
        <v>42429</v>
      </c>
      <c r="AC142">
        <v>1311.27</v>
      </c>
      <c r="AD142">
        <f t="shared" si="49"/>
        <v>2.8526851950991805E-3</v>
      </c>
      <c r="AE142" s="1">
        <v>42422</v>
      </c>
      <c r="AF142">
        <v>25.42</v>
      </c>
      <c r="AG142">
        <f t="shared" si="50"/>
        <v>-2.5306748466257578E-2</v>
      </c>
      <c r="AH142" s="1">
        <v>42416</v>
      </c>
      <c r="AI142">
        <v>0.23699999999999999</v>
      </c>
      <c r="AJ142">
        <f t="shared" si="51"/>
        <v>-2.4000000000000022E-4</v>
      </c>
      <c r="AK142" s="1">
        <v>42422</v>
      </c>
      <c r="AL142">
        <v>2.4300000000000002</v>
      </c>
      <c r="AM142">
        <f t="shared" si="52"/>
        <v>-1.0599999999999987E-3</v>
      </c>
      <c r="AN142" s="1">
        <v>42424</v>
      </c>
      <c r="AO142">
        <v>1.7225000000000001</v>
      </c>
      <c r="AP142">
        <f t="shared" si="53"/>
        <v>-2.9299999999999883E-4</v>
      </c>
      <c r="AQ142" s="1">
        <v>42429</v>
      </c>
      <c r="AR142">
        <v>-6.5000000000000002E-2</v>
      </c>
      <c r="AS142">
        <f t="shared" si="54"/>
        <v>4.0000000000000037E-5</v>
      </c>
      <c r="AT142" s="1">
        <v>42418</v>
      </c>
      <c r="AU142">
        <v>1.4809999999999999</v>
      </c>
      <c r="AV142">
        <f t="shared" si="55"/>
        <v>4.0999999999999923E-4</v>
      </c>
      <c r="AW142" s="1">
        <v>42418</v>
      </c>
      <c r="AX142">
        <v>108.62</v>
      </c>
      <c r="AY142">
        <f t="shared" si="56"/>
        <v>-4.9585692160963202E-2</v>
      </c>
      <c r="AZ142" s="1">
        <v>42418</v>
      </c>
      <c r="BA142">
        <v>101.08</v>
      </c>
      <c r="BB142">
        <f t="shared" si="57"/>
        <v>6.873194541288985E-3</v>
      </c>
      <c r="BC142" s="1">
        <v>42422</v>
      </c>
      <c r="BD142">
        <v>77.64</v>
      </c>
      <c r="BE142">
        <f t="shared" si="58"/>
        <v>1.9357336430507743E-3</v>
      </c>
      <c r="BF142" s="1">
        <v>42418</v>
      </c>
      <c r="BG142">
        <v>436.27600000000001</v>
      </c>
      <c r="BH142">
        <f t="shared" si="59"/>
        <v>-4.275897174853649E-2</v>
      </c>
    </row>
    <row r="143" spans="1:60" x14ac:dyDescent="0.25">
      <c r="A143" s="1">
        <v>42423</v>
      </c>
      <c r="B143">
        <v>1945.5</v>
      </c>
      <c r="C143">
        <f t="shared" si="40"/>
        <v>1.4454212683415291E-2</v>
      </c>
      <c r="D143" s="1">
        <v>42417</v>
      </c>
      <c r="E143">
        <v>4110.66</v>
      </c>
      <c r="F143">
        <f t="shared" si="41"/>
        <v>-1.1153635866594236E-3</v>
      </c>
      <c r="G143" s="1">
        <v>42419</v>
      </c>
      <c r="H143">
        <v>9463.64</v>
      </c>
      <c r="I143">
        <f t="shared" si="42"/>
        <v>9.2170272394453967E-3</v>
      </c>
      <c r="J143" s="1">
        <v>42417</v>
      </c>
      <c r="K143">
        <v>2821.26</v>
      </c>
      <c r="L143">
        <f t="shared" si="43"/>
        <v>-4.4497454011650506E-3</v>
      </c>
      <c r="M143" s="1">
        <v>42417</v>
      </c>
      <c r="N143">
        <v>97.79</v>
      </c>
      <c r="O143">
        <f t="shared" si="44"/>
        <v>-5.1881993896235601E-3</v>
      </c>
      <c r="P143" s="1">
        <v>42419</v>
      </c>
      <c r="Q143">
        <v>5971.95</v>
      </c>
      <c r="R143">
        <f t="shared" si="45"/>
        <v>-9.6794199976120154E-3</v>
      </c>
      <c r="S143" s="1">
        <v>42423</v>
      </c>
      <c r="T143">
        <v>30.99</v>
      </c>
      <c r="U143">
        <f t="shared" si="46"/>
        <v>2.4801587301587213E-2</v>
      </c>
      <c r="V143" s="1">
        <v>42426</v>
      </c>
      <c r="W143">
        <v>2570.23</v>
      </c>
      <c r="X143">
        <f t="shared" si="47"/>
        <v>-1.8066719643020868E-2</v>
      </c>
      <c r="Y143" s="1">
        <v>42430</v>
      </c>
      <c r="Z143">
        <v>16026.76</v>
      </c>
      <c r="AA143">
        <f t="shared" si="48"/>
        <v>-9.9855390368788211E-3</v>
      </c>
      <c r="AB143" s="1">
        <v>42430</v>
      </c>
      <c r="AC143">
        <v>1297.8499999999999</v>
      </c>
      <c r="AD143">
        <f t="shared" si="49"/>
        <v>-1.0234352955531767E-2</v>
      </c>
      <c r="AE143" s="1">
        <v>42423</v>
      </c>
      <c r="AF143">
        <v>23.97</v>
      </c>
      <c r="AG143">
        <f t="shared" si="50"/>
        <v>-5.7041699449252636E-2</v>
      </c>
      <c r="AH143" s="1">
        <v>42417</v>
      </c>
      <c r="AI143">
        <v>0.26600000000000001</v>
      </c>
      <c r="AJ143">
        <f t="shared" si="51"/>
        <v>2.9000000000000027E-4</v>
      </c>
      <c r="AK143" s="1">
        <v>42423</v>
      </c>
      <c r="AL143">
        <v>2.4540000000000002</v>
      </c>
      <c r="AM143">
        <f t="shared" si="52"/>
        <v>2.4000000000000022E-4</v>
      </c>
      <c r="AN143" s="1">
        <v>42425</v>
      </c>
      <c r="AO143">
        <v>1.7484</v>
      </c>
      <c r="AP143">
        <f t="shared" si="53"/>
        <v>2.5899999999999811E-4</v>
      </c>
      <c r="AQ143" s="1">
        <v>42430</v>
      </c>
      <c r="AR143">
        <v>-0.06</v>
      </c>
      <c r="AS143">
        <f t="shared" si="54"/>
        <v>5.0000000000000043E-5</v>
      </c>
      <c r="AT143" s="1">
        <v>42419</v>
      </c>
      <c r="AU143">
        <v>1.4450000000000001</v>
      </c>
      <c r="AV143">
        <f t="shared" si="55"/>
        <v>-3.5999999999999813E-4</v>
      </c>
      <c r="AW143" s="1">
        <v>42419</v>
      </c>
      <c r="AX143">
        <v>110.544</v>
      </c>
      <c r="AY143">
        <f t="shared" si="56"/>
        <v>1.7713128337322637E-2</v>
      </c>
      <c r="AZ143" s="1">
        <v>42419</v>
      </c>
      <c r="BA143">
        <v>101.27</v>
      </c>
      <c r="BB143">
        <f t="shared" si="57"/>
        <v>1.879699248120259E-3</v>
      </c>
      <c r="BC143" s="1">
        <v>42423</v>
      </c>
      <c r="BD143">
        <v>78.31</v>
      </c>
      <c r="BE143">
        <f t="shared" si="58"/>
        <v>8.6295723853684336E-3</v>
      </c>
      <c r="BF143" s="1">
        <v>42419</v>
      </c>
      <c r="BG143">
        <v>440.02</v>
      </c>
      <c r="BH143">
        <f t="shared" si="59"/>
        <v>8.5817234961353961E-3</v>
      </c>
    </row>
    <row r="144" spans="1:60" x14ac:dyDescent="0.25">
      <c r="A144" s="1">
        <v>42424</v>
      </c>
      <c r="B144">
        <v>1921.27</v>
      </c>
      <c r="C144">
        <f t="shared" si="40"/>
        <v>-1.2454381906964795E-2</v>
      </c>
      <c r="D144" s="1">
        <v>42418</v>
      </c>
      <c r="E144">
        <v>4233.47</v>
      </c>
      <c r="F144">
        <f t="shared" si="41"/>
        <v>2.9875980986021844E-2</v>
      </c>
      <c r="G144" s="1">
        <v>42422</v>
      </c>
      <c r="H144">
        <v>9388.0499999999993</v>
      </c>
      <c r="I144">
        <f t="shared" si="42"/>
        <v>-7.9874128770748287E-3</v>
      </c>
      <c r="J144" s="1">
        <v>42418</v>
      </c>
      <c r="K144">
        <v>2897.72</v>
      </c>
      <c r="L144">
        <f t="shared" si="43"/>
        <v>2.7101366056300868E-2</v>
      </c>
      <c r="M144" s="1">
        <v>42418</v>
      </c>
      <c r="N144">
        <v>101.59</v>
      </c>
      <c r="O144">
        <f t="shared" si="44"/>
        <v>3.8858779016259337E-2</v>
      </c>
      <c r="P144" s="1">
        <v>42422</v>
      </c>
      <c r="Q144">
        <v>5950.23</v>
      </c>
      <c r="R144">
        <f t="shared" si="45"/>
        <v>-3.6370029889735145E-3</v>
      </c>
      <c r="S144" s="1">
        <v>42424</v>
      </c>
      <c r="T144">
        <v>30.33</v>
      </c>
      <c r="U144">
        <f t="shared" si="46"/>
        <v>-2.1297192642787954E-2</v>
      </c>
      <c r="V144" s="1">
        <v>42429</v>
      </c>
      <c r="W144">
        <v>2630.02</v>
      </c>
      <c r="X144">
        <f t="shared" si="47"/>
        <v>2.3262509580854518E-2</v>
      </c>
      <c r="Y144" s="1">
        <v>42431</v>
      </c>
      <c r="Z144">
        <v>16085.51</v>
      </c>
      <c r="AA144">
        <f t="shared" si="48"/>
        <v>3.6657440430878374E-3</v>
      </c>
      <c r="AB144" s="1">
        <v>42431</v>
      </c>
      <c r="AC144">
        <v>1300.83</v>
      </c>
      <c r="AD144">
        <f t="shared" si="49"/>
        <v>2.2961050968910435E-3</v>
      </c>
      <c r="AE144" s="1">
        <v>42424</v>
      </c>
      <c r="AF144">
        <v>25.18</v>
      </c>
      <c r="AG144">
        <f t="shared" si="50"/>
        <v>5.0479766374635027E-2</v>
      </c>
      <c r="AH144" s="1">
        <v>42418</v>
      </c>
      <c r="AI144">
        <v>0.26900000000000002</v>
      </c>
      <c r="AJ144">
        <f t="shared" si="51"/>
        <v>3.0000000000000028E-5</v>
      </c>
      <c r="AK144" s="1">
        <v>42424</v>
      </c>
      <c r="AL144">
        <v>2.419</v>
      </c>
      <c r="AM144">
        <f t="shared" si="52"/>
        <v>-3.5000000000000141E-4</v>
      </c>
      <c r="AN144" s="1">
        <v>42426</v>
      </c>
      <c r="AO144">
        <v>1.7157</v>
      </c>
      <c r="AP144">
        <f t="shared" si="53"/>
        <v>-3.2699999999999949E-4</v>
      </c>
      <c r="AQ144" s="1">
        <v>42431</v>
      </c>
      <c r="AR144">
        <v>-0.06</v>
      </c>
      <c r="AS144">
        <f t="shared" si="54"/>
        <v>0</v>
      </c>
      <c r="AT144" s="1">
        <v>42422</v>
      </c>
      <c r="AU144">
        <v>1.4139999999999999</v>
      </c>
      <c r="AV144">
        <f t="shared" si="55"/>
        <v>-3.1000000000000141E-4</v>
      </c>
      <c r="AW144" s="1">
        <v>42422</v>
      </c>
      <c r="AX144">
        <v>113.438</v>
      </c>
      <c r="AY144">
        <f t="shared" si="56"/>
        <v>2.6179620784483992E-2</v>
      </c>
      <c r="AZ144" s="1">
        <v>42422</v>
      </c>
      <c r="BA144">
        <v>100.935</v>
      </c>
      <c r="BB144">
        <f t="shared" si="57"/>
        <v>-3.3079885454724289E-3</v>
      </c>
      <c r="BC144" s="1">
        <v>42424</v>
      </c>
      <c r="BD144">
        <v>78.150000000000006</v>
      </c>
      <c r="BE144">
        <f t="shared" si="58"/>
        <v>-2.0431617928744483E-3</v>
      </c>
      <c r="BF144" s="1">
        <v>42422</v>
      </c>
      <c r="BG144">
        <v>443.43799999999999</v>
      </c>
      <c r="BH144">
        <f t="shared" si="59"/>
        <v>7.767828735057547E-3</v>
      </c>
    </row>
    <row r="145" spans="1:60" x14ac:dyDescent="0.25">
      <c r="A145" s="1">
        <v>42425</v>
      </c>
      <c r="B145">
        <v>1929.8</v>
      </c>
      <c r="C145">
        <f t="shared" si="40"/>
        <v>4.4397716094042305E-3</v>
      </c>
      <c r="D145" s="1">
        <v>42419</v>
      </c>
      <c r="E145">
        <v>4239.76</v>
      </c>
      <c r="F145">
        <f t="shared" si="41"/>
        <v>1.485778805566218E-3</v>
      </c>
      <c r="G145" s="1">
        <v>42423</v>
      </c>
      <c r="H145">
        <v>9573.59</v>
      </c>
      <c r="I145">
        <f t="shared" si="42"/>
        <v>1.9763422649005991E-2</v>
      </c>
      <c r="J145" s="1">
        <v>42419</v>
      </c>
      <c r="K145">
        <v>2895.15</v>
      </c>
      <c r="L145">
        <f t="shared" si="43"/>
        <v>-8.8690418673986748E-4</v>
      </c>
      <c r="M145" s="1">
        <v>42419</v>
      </c>
      <c r="N145">
        <v>98.15</v>
      </c>
      <c r="O145">
        <f t="shared" si="44"/>
        <v>-3.3861600551235327E-2</v>
      </c>
      <c r="P145" s="1">
        <v>42423</v>
      </c>
      <c r="Q145">
        <v>6037.73</v>
      </c>
      <c r="R145">
        <f t="shared" si="45"/>
        <v>1.4705313912235285E-2</v>
      </c>
      <c r="S145" s="1">
        <v>42425</v>
      </c>
      <c r="T145">
        <v>30.26</v>
      </c>
      <c r="U145">
        <f t="shared" si="46"/>
        <v>-2.307945928123889E-3</v>
      </c>
      <c r="V145" s="1">
        <v>42430</v>
      </c>
      <c r="W145">
        <v>2597.8200000000002</v>
      </c>
      <c r="X145">
        <f t="shared" si="47"/>
        <v>-1.2243252903019641E-2</v>
      </c>
      <c r="Y145" s="1">
        <v>42432</v>
      </c>
      <c r="Z145">
        <v>16746.55</v>
      </c>
      <c r="AA145">
        <f t="shared" si="48"/>
        <v>4.1095370927001884E-2</v>
      </c>
      <c r="AB145" s="1">
        <v>42432</v>
      </c>
      <c r="AC145">
        <v>1349.61</v>
      </c>
      <c r="AD145">
        <f t="shared" si="49"/>
        <v>3.7499135167546882E-2</v>
      </c>
      <c r="AE145" s="1">
        <v>42425</v>
      </c>
      <c r="AF145">
        <v>25.02</v>
      </c>
      <c r="AG145">
        <f t="shared" si="50"/>
        <v>-6.3542494042890807E-3</v>
      </c>
      <c r="AH145" s="1">
        <v>42419</v>
      </c>
      <c r="AI145">
        <v>0.218</v>
      </c>
      <c r="AJ145">
        <f t="shared" si="51"/>
        <v>-5.1000000000000015E-4</v>
      </c>
      <c r="AK145" s="1">
        <v>42425</v>
      </c>
      <c r="AL145">
        <v>2.3980000000000001</v>
      </c>
      <c r="AM145">
        <f t="shared" si="52"/>
        <v>-2.0999999999999909E-4</v>
      </c>
      <c r="AN145" s="1">
        <v>42429</v>
      </c>
      <c r="AO145">
        <v>1.7623</v>
      </c>
      <c r="AP145">
        <f t="shared" si="53"/>
        <v>4.6599999999999973E-4</v>
      </c>
      <c r="AQ145" s="1">
        <v>42432</v>
      </c>
      <c r="AR145">
        <v>-2.8000000000000001E-2</v>
      </c>
      <c r="AS145">
        <f t="shared" si="54"/>
        <v>3.2000000000000003E-4</v>
      </c>
      <c r="AT145" s="1">
        <v>42423</v>
      </c>
      <c r="AU145">
        <v>1.3940000000000001</v>
      </c>
      <c r="AV145">
        <f t="shared" si="55"/>
        <v>-1.9999999999999795E-4</v>
      </c>
      <c r="AW145" s="1">
        <v>42423</v>
      </c>
      <c r="AX145">
        <v>108.36799999999999</v>
      </c>
      <c r="AY145">
        <f t="shared" si="56"/>
        <v>-4.4694017877607184E-2</v>
      </c>
      <c r="AZ145" s="1">
        <v>42423</v>
      </c>
      <c r="BA145">
        <v>101.59</v>
      </c>
      <c r="BB145">
        <f t="shared" si="57"/>
        <v>6.4893248129984649E-3</v>
      </c>
      <c r="BC145" s="1">
        <v>42425</v>
      </c>
      <c r="BD145">
        <v>78.28</v>
      </c>
      <c r="BE145">
        <f t="shared" si="58"/>
        <v>1.6634676903390933E-3</v>
      </c>
      <c r="BF145" s="1">
        <v>42423</v>
      </c>
      <c r="BG145">
        <v>425.17500000000001</v>
      </c>
      <c r="BH145">
        <f t="shared" si="59"/>
        <v>-4.1185013462986864E-2</v>
      </c>
    </row>
    <row r="146" spans="1:60" x14ac:dyDescent="0.25">
      <c r="A146" s="1">
        <v>42426</v>
      </c>
      <c r="B146">
        <v>1951.7</v>
      </c>
      <c r="C146">
        <f t="shared" si="40"/>
        <v>1.1348326251425123E-2</v>
      </c>
      <c r="D146" s="1">
        <v>42422</v>
      </c>
      <c r="E146">
        <v>4223.04</v>
      </c>
      <c r="F146">
        <f t="shared" si="41"/>
        <v>-3.9436194501576427E-3</v>
      </c>
      <c r="G146" s="1">
        <v>42424</v>
      </c>
      <c r="H146">
        <v>9416.77</v>
      </c>
      <c r="I146">
        <f t="shared" si="42"/>
        <v>-1.6380480049803636E-2</v>
      </c>
      <c r="J146" s="1">
        <v>42422</v>
      </c>
      <c r="K146">
        <v>2871.05</v>
      </c>
      <c r="L146">
        <f t="shared" si="43"/>
        <v>-8.3242664456072424E-3</v>
      </c>
      <c r="M146" s="1">
        <v>42422</v>
      </c>
      <c r="N146">
        <v>96.23</v>
      </c>
      <c r="O146">
        <f t="shared" si="44"/>
        <v>-1.9561895058583856E-2</v>
      </c>
      <c r="P146" s="1">
        <v>42424</v>
      </c>
      <c r="Q146">
        <v>5962.31</v>
      </c>
      <c r="R146">
        <f t="shared" si="45"/>
        <v>-1.2491449601091609E-2</v>
      </c>
      <c r="S146" s="1">
        <v>42426</v>
      </c>
      <c r="T146">
        <v>30.36</v>
      </c>
      <c r="U146">
        <f t="shared" si="46"/>
        <v>3.3046926635822427E-3</v>
      </c>
      <c r="V146" s="1">
        <v>42431</v>
      </c>
      <c r="W146">
        <v>2638.14</v>
      </c>
      <c r="X146">
        <f t="shared" si="47"/>
        <v>1.5520705822574143E-2</v>
      </c>
      <c r="Y146" s="1">
        <v>42433</v>
      </c>
      <c r="Z146">
        <v>16960.16</v>
      </c>
      <c r="AA146">
        <f t="shared" si="48"/>
        <v>1.2755463065526884E-2</v>
      </c>
      <c r="AB146" s="1">
        <v>42433</v>
      </c>
      <c r="AC146">
        <v>1369.05</v>
      </c>
      <c r="AD146">
        <f t="shared" si="49"/>
        <v>1.4404161202125065E-2</v>
      </c>
      <c r="AE146" s="1">
        <v>42426</v>
      </c>
      <c r="AF146">
        <v>24.16</v>
      </c>
      <c r="AG146">
        <f t="shared" si="50"/>
        <v>-3.437250199840125E-2</v>
      </c>
      <c r="AH146" s="1">
        <v>42422</v>
      </c>
      <c r="AI146">
        <v>0.20200000000000001</v>
      </c>
      <c r="AJ146">
        <f t="shared" si="51"/>
        <v>-1.5999999999999988E-4</v>
      </c>
      <c r="AK146" s="1">
        <v>42426</v>
      </c>
      <c r="AL146">
        <v>2.399</v>
      </c>
      <c r="AM146">
        <f t="shared" si="52"/>
        <v>9.999999999998898E-6</v>
      </c>
      <c r="AN146" s="1">
        <v>42430</v>
      </c>
      <c r="AO146">
        <v>1.7347000000000001</v>
      </c>
      <c r="AP146">
        <f t="shared" si="53"/>
        <v>-2.7599999999999847E-4</v>
      </c>
      <c r="AQ146" s="1">
        <v>42433</v>
      </c>
      <c r="AR146">
        <v>-0.01</v>
      </c>
      <c r="AS146">
        <f t="shared" si="54"/>
        <v>1.8000000000000001E-4</v>
      </c>
      <c r="AT146" s="1">
        <v>42424</v>
      </c>
      <c r="AU146">
        <v>1.4339999999999999</v>
      </c>
      <c r="AV146">
        <f t="shared" si="55"/>
        <v>3.9999999999999812E-4</v>
      </c>
      <c r="AW146" s="1">
        <v>42424</v>
      </c>
      <c r="AX146">
        <v>107.881</v>
      </c>
      <c r="AY146">
        <f t="shared" si="56"/>
        <v>-4.4939465524878042E-3</v>
      </c>
      <c r="AZ146" s="1">
        <v>42424</v>
      </c>
      <c r="BA146">
        <v>101.6</v>
      </c>
      <c r="BB146">
        <f t="shared" si="57"/>
        <v>9.843488532323974E-5</v>
      </c>
      <c r="BC146" s="1">
        <v>42426</v>
      </c>
      <c r="BD146">
        <v>78.7</v>
      </c>
      <c r="BE146">
        <f t="shared" si="58"/>
        <v>5.3653551354113649E-3</v>
      </c>
      <c r="BF146" s="1">
        <v>42424</v>
      </c>
      <c r="BG146">
        <v>427.61200000000002</v>
      </c>
      <c r="BH146">
        <f t="shared" si="59"/>
        <v>5.7317575116129227E-3</v>
      </c>
    </row>
    <row r="147" spans="1:60" x14ac:dyDescent="0.25">
      <c r="A147" s="1">
        <v>42429</v>
      </c>
      <c r="B147">
        <v>1948.05</v>
      </c>
      <c r="C147">
        <f t="shared" si="40"/>
        <v>-1.8701644719988364E-3</v>
      </c>
      <c r="D147" s="1">
        <v>42423</v>
      </c>
      <c r="E147">
        <v>4298.7</v>
      </c>
      <c r="F147">
        <f t="shared" si="41"/>
        <v>1.7916003637190148E-2</v>
      </c>
      <c r="G147" s="1">
        <v>42425</v>
      </c>
      <c r="H147">
        <v>9167.7999999999993</v>
      </c>
      <c r="I147">
        <f t="shared" si="42"/>
        <v>-2.6439001908297732E-2</v>
      </c>
      <c r="J147" s="1">
        <v>42423</v>
      </c>
      <c r="K147">
        <v>2933.91</v>
      </c>
      <c r="L147">
        <f t="shared" si="43"/>
        <v>2.1894428867487381E-2</v>
      </c>
      <c r="M147" s="1">
        <v>42423</v>
      </c>
      <c r="N147">
        <v>99.93</v>
      </c>
      <c r="O147">
        <f t="shared" si="44"/>
        <v>3.844954795801736E-2</v>
      </c>
      <c r="P147" s="1">
        <v>42425</v>
      </c>
      <c r="Q147">
        <v>5867.18</v>
      </c>
      <c r="R147">
        <f t="shared" si="45"/>
        <v>-1.5955225407602081E-2</v>
      </c>
      <c r="S147" s="1">
        <v>42429</v>
      </c>
      <c r="T147">
        <v>30.06</v>
      </c>
      <c r="U147">
        <f t="shared" si="46"/>
        <v>-9.8814229249012397E-3</v>
      </c>
      <c r="V147" s="1">
        <v>42432</v>
      </c>
      <c r="W147">
        <v>2720.28</v>
      </c>
      <c r="X147">
        <f t="shared" si="47"/>
        <v>3.1135572789920296E-2</v>
      </c>
      <c r="Y147" s="1">
        <v>42436</v>
      </c>
      <c r="Z147">
        <v>17014.78</v>
      </c>
      <c r="AA147">
        <f t="shared" si="48"/>
        <v>3.2204884859576843E-3</v>
      </c>
      <c r="AB147" s="1">
        <v>42436</v>
      </c>
      <c r="AC147">
        <v>1375.35</v>
      </c>
      <c r="AD147">
        <f t="shared" si="49"/>
        <v>4.6017311274240136E-3</v>
      </c>
      <c r="AE147" s="1">
        <v>42429</v>
      </c>
      <c r="AF147">
        <v>24.5</v>
      </c>
      <c r="AG147">
        <f t="shared" si="50"/>
        <v>1.4072847682119249E-2</v>
      </c>
      <c r="AH147" s="1">
        <v>42423</v>
      </c>
      <c r="AI147">
        <v>0.17599999999999999</v>
      </c>
      <c r="AJ147">
        <f t="shared" si="51"/>
        <v>-2.6000000000000025E-4</v>
      </c>
      <c r="AK147" s="1">
        <v>42429</v>
      </c>
      <c r="AL147">
        <v>2.3839999999999999</v>
      </c>
      <c r="AM147">
        <f t="shared" si="52"/>
        <v>-1.5000000000000123E-4</v>
      </c>
      <c r="AN147" s="1">
        <v>42431</v>
      </c>
      <c r="AO147">
        <v>1.8249</v>
      </c>
      <c r="AP147">
        <f t="shared" si="53"/>
        <v>9.019999999999984E-4</v>
      </c>
      <c r="AQ147" s="1">
        <v>42436</v>
      </c>
      <c r="AR147">
        <v>-4.3999999999999997E-2</v>
      </c>
      <c r="AS147">
        <f t="shared" si="54"/>
        <v>-3.3999999999999997E-4</v>
      </c>
      <c r="AT147" s="1">
        <v>42425</v>
      </c>
      <c r="AU147">
        <v>1.361</v>
      </c>
      <c r="AV147">
        <f t="shared" si="55"/>
        <v>-7.2999999999999953E-4</v>
      </c>
      <c r="AW147" s="1">
        <v>42425</v>
      </c>
      <c r="AX147">
        <v>110.863</v>
      </c>
      <c r="AY147">
        <f t="shared" si="56"/>
        <v>2.7641568024026508E-2</v>
      </c>
      <c r="AZ147" s="1">
        <v>42425</v>
      </c>
      <c r="BA147">
        <v>101.21</v>
      </c>
      <c r="BB147">
        <f t="shared" si="57"/>
        <v>-3.8385826771654141E-3</v>
      </c>
      <c r="BC147" s="1">
        <v>42429</v>
      </c>
      <c r="BD147">
        <v>79.23</v>
      </c>
      <c r="BE147">
        <f t="shared" si="58"/>
        <v>6.7344345616264789E-3</v>
      </c>
      <c r="BF147" s="1">
        <v>42425</v>
      </c>
      <c r="BG147">
        <v>440.25</v>
      </c>
      <c r="BH147">
        <f t="shared" si="59"/>
        <v>2.955483007960491E-2</v>
      </c>
    </row>
    <row r="148" spans="1:60" x14ac:dyDescent="0.25">
      <c r="A148" s="1">
        <v>42430</v>
      </c>
      <c r="B148">
        <v>1932.23</v>
      </c>
      <c r="C148">
        <f t="shared" si="40"/>
        <v>-8.1209414542747771E-3</v>
      </c>
      <c r="D148" s="1">
        <v>42424</v>
      </c>
      <c r="E148">
        <v>4238.42</v>
      </c>
      <c r="F148">
        <f t="shared" si="41"/>
        <v>-1.4022844115662791E-2</v>
      </c>
      <c r="G148" s="1">
        <v>42426</v>
      </c>
      <c r="H148">
        <v>9331.48</v>
      </c>
      <c r="I148">
        <f t="shared" si="42"/>
        <v>1.785379262200304E-2</v>
      </c>
      <c r="J148" s="1">
        <v>42424</v>
      </c>
      <c r="K148">
        <v>2887.38</v>
      </c>
      <c r="L148">
        <f t="shared" si="43"/>
        <v>-1.5859382189637672E-2</v>
      </c>
      <c r="M148" s="1">
        <v>42424</v>
      </c>
      <c r="N148">
        <v>97.45</v>
      </c>
      <c r="O148">
        <f t="shared" si="44"/>
        <v>-2.4817372160512385E-2</v>
      </c>
      <c r="P148" s="1">
        <v>42426</v>
      </c>
      <c r="Q148">
        <v>6012.81</v>
      </c>
      <c r="R148">
        <f t="shared" si="45"/>
        <v>2.48211236062299E-2</v>
      </c>
      <c r="S148" s="1">
        <v>42430</v>
      </c>
      <c r="T148">
        <v>30.32</v>
      </c>
      <c r="U148">
        <f t="shared" si="46"/>
        <v>8.6493679308050631E-3</v>
      </c>
      <c r="V148" s="1">
        <v>42433</v>
      </c>
      <c r="W148">
        <v>2713.79</v>
      </c>
      <c r="X148">
        <f t="shared" si="47"/>
        <v>-2.3857838163718892E-3</v>
      </c>
      <c r="Y148" s="1">
        <v>42437</v>
      </c>
      <c r="Z148">
        <v>16911.32</v>
      </c>
      <c r="AA148">
        <f t="shared" si="48"/>
        <v>-6.0805958114062975E-3</v>
      </c>
      <c r="AB148" s="1">
        <v>42437</v>
      </c>
      <c r="AC148">
        <v>1361.9</v>
      </c>
      <c r="AD148">
        <f t="shared" si="49"/>
        <v>-9.779328898098516E-3</v>
      </c>
      <c r="AE148" s="1">
        <v>42430</v>
      </c>
      <c r="AF148">
        <v>24.88</v>
      </c>
      <c r="AG148">
        <f t="shared" si="50"/>
        <v>1.5510204081632617E-2</v>
      </c>
      <c r="AH148" s="1">
        <v>42424</v>
      </c>
      <c r="AI148">
        <v>0.183</v>
      </c>
      <c r="AJ148">
        <f t="shared" si="51"/>
        <v>7.0000000000000062E-5</v>
      </c>
      <c r="AK148" s="1">
        <v>42430</v>
      </c>
      <c r="AL148">
        <v>2.399</v>
      </c>
      <c r="AM148">
        <f t="shared" si="52"/>
        <v>1.5000000000000123E-4</v>
      </c>
      <c r="AN148" s="1">
        <v>42432</v>
      </c>
      <c r="AO148">
        <v>1.8406</v>
      </c>
      <c r="AP148">
        <f t="shared" si="53"/>
        <v>1.5700000000000048E-4</v>
      </c>
      <c r="AQ148" s="1">
        <v>42437</v>
      </c>
      <c r="AR148">
        <v>-4.9000000000000002E-2</v>
      </c>
      <c r="AS148">
        <f t="shared" si="54"/>
        <v>-5.0000000000000043E-5</v>
      </c>
      <c r="AT148" s="1">
        <v>42426</v>
      </c>
      <c r="AU148">
        <v>1.3639999999999999</v>
      </c>
      <c r="AV148">
        <f t="shared" si="55"/>
        <v>2.9999999999998917E-5</v>
      </c>
      <c r="AW148" s="1">
        <v>42426</v>
      </c>
      <c r="AX148">
        <v>109.232</v>
      </c>
      <c r="AY148">
        <f t="shared" si="56"/>
        <v>-1.4711851564543577E-2</v>
      </c>
      <c r="AZ148" s="1">
        <v>42426</v>
      </c>
      <c r="BA148">
        <v>101.36</v>
      </c>
      <c r="BB148">
        <f t="shared" si="57"/>
        <v>1.4820669894279881E-3</v>
      </c>
      <c r="BC148" s="1">
        <v>42430</v>
      </c>
      <c r="BD148">
        <v>80.08</v>
      </c>
      <c r="BE148">
        <f t="shared" si="58"/>
        <v>1.0728259497664983E-2</v>
      </c>
      <c r="BF148" s="1">
        <v>42426</v>
      </c>
      <c r="BG148">
        <v>438.47500000000002</v>
      </c>
      <c r="BH148">
        <f t="shared" si="59"/>
        <v>-4.0318001135717374E-3</v>
      </c>
    </row>
    <row r="149" spans="1:60" x14ac:dyDescent="0.25">
      <c r="A149" s="1">
        <v>42431</v>
      </c>
      <c r="B149">
        <v>1978.35</v>
      </c>
      <c r="C149">
        <f t="shared" si="40"/>
        <v>2.3868794087660294E-2</v>
      </c>
      <c r="D149" s="1">
        <v>42425</v>
      </c>
      <c r="E149">
        <v>4155.34</v>
      </c>
      <c r="F149">
        <f t="shared" si="41"/>
        <v>-1.9601644008852337E-2</v>
      </c>
      <c r="G149" s="1">
        <v>42429</v>
      </c>
      <c r="H149">
        <v>9513.2999999999993</v>
      </c>
      <c r="I149">
        <f t="shared" si="42"/>
        <v>1.9484583367268549E-2</v>
      </c>
      <c r="J149" s="1">
        <v>42425</v>
      </c>
      <c r="K149">
        <v>2820.24</v>
      </c>
      <c r="L149">
        <f t="shared" si="43"/>
        <v>-2.3252914406832637E-2</v>
      </c>
      <c r="M149" s="1">
        <v>42425</v>
      </c>
      <c r="N149">
        <v>94.4</v>
      </c>
      <c r="O149">
        <f t="shared" si="44"/>
        <v>-3.1298101590559235E-2</v>
      </c>
      <c r="P149" s="1">
        <v>42429</v>
      </c>
      <c r="Q149">
        <v>6096.01</v>
      </c>
      <c r="R149">
        <f t="shared" si="45"/>
        <v>1.3837124406059775E-2</v>
      </c>
      <c r="S149" s="1">
        <v>42431</v>
      </c>
      <c r="T149">
        <v>31.4</v>
      </c>
      <c r="U149">
        <f t="shared" si="46"/>
        <v>3.562005277044844E-2</v>
      </c>
      <c r="V149" s="1">
        <v>42436</v>
      </c>
      <c r="W149">
        <v>2750.4</v>
      </c>
      <c r="X149">
        <f t="shared" si="47"/>
        <v>1.3490358502316058E-2</v>
      </c>
      <c r="Y149" s="1">
        <v>42438</v>
      </c>
      <c r="Z149">
        <v>16783.150000000001</v>
      </c>
      <c r="AA149">
        <f t="shared" si="48"/>
        <v>-7.5789471194441793E-3</v>
      </c>
      <c r="AB149" s="1">
        <v>42438</v>
      </c>
      <c r="AC149">
        <v>1347.72</v>
      </c>
      <c r="AD149">
        <f t="shared" si="49"/>
        <v>-1.0411924517218618E-2</v>
      </c>
      <c r="AE149" s="1">
        <v>42431</v>
      </c>
      <c r="AF149">
        <v>22.72</v>
      </c>
      <c r="AG149">
        <f t="shared" si="50"/>
        <v>-8.6816720257234747E-2</v>
      </c>
      <c r="AH149" s="1">
        <v>42425</v>
      </c>
      <c r="AI149">
        <v>0.154</v>
      </c>
      <c r="AJ149">
        <f t="shared" si="51"/>
        <v>-2.9E-4</v>
      </c>
      <c r="AK149" s="1">
        <v>42431</v>
      </c>
      <c r="AL149">
        <v>2.3540000000000001</v>
      </c>
      <c r="AM149">
        <f t="shared" si="52"/>
        <v>-4.4999999999999928E-4</v>
      </c>
      <c r="AN149" s="1">
        <v>42433</v>
      </c>
      <c r="AO149">
        <v>1.8336999999999999</v>
      </c>
      <c r="AP149">
        <f t="shared" si="53"/>
        <v>-6.9000000000001284E-5</v>
      </c>
      <c r="AQ149" s="1">
        <v>42438</v>
      </c>
      <c r="AR149">
        <v>-9.9000000000000005E-2</v>
      </c>
      <c r="AS149">
        <f t="shared" si="54"/>
        <v>-5.0000000000000001E-4</v>
      </c>
      <c r="AT149" s="1">
        <v>42429</v>
      </c>
      <c r="AU149">
        <v>1.399</v>
      </c>
      <c r="AV149">
        <f t="shared" si="55"/>
        <v>3.5000000000000141E-4</v>
      </c>
      <c r="AW149" s="1">
        <v>42429</v>
      </c>
      <c r="AX149">
        <v>103.1</v>
      </c>
      <c r="AY149">
        <f t="shared" si="56"/>
        <v>-5.6137395634978771E-2</v>
      </c>
      <c r="AZ149" s="1">
        <v>42429</v>
      </c>
      <c r="BA149">
        <v>101.61499999999999</v>
      </c>
      <c r="BB149">
        <f t="shared" si="57"/>
        <v>2.5157853196526858E-3</v>
      </c>
      <c r="BC149" s="1">
        <v>42431</v>
      </c>
      <c r="BD149">
        <v>80.92</v>
      </c>
      <c r="BE149">
        <f t="shared" si="58"/>
        <v>1.0489510489510634E-2</v>
      </c>
      <c r="BF149" s="1">
        <v>42429</v>
      </c>
      <c r="BG149">
        <v>421.28800000000001</v>
      </c>
      <c r="BH149">
        <f t="shared" si="59"/>
        <v>-3.9197217629283299E-2</v>
      </c>
    </row>
    <row r="150" spans="1:60" x14ac:dyDescent="0.25">
      <c r="A150" s="1">
        <v>42432</v>
      </c>
      <c r="B150">
        <v>1986.45</v>
      </c>
      <c r="C150">
        <f t="shared" si="40"/>
        <v>4.0943210250967699E-3</v>
      </c>
      <c r="D150" s="1">
        <v>42426</v>
      </c>
      <c r="E150">
        <v>4248.45</v>
      </c>
      <c r="F150">
        <f t="shared" si="41"/>
        <v>2.2407312037041383E-2</v>
      </c>
      <c r="G150" s="1">
        <v>42430</v>
      </c>
      <c r="H150">
        <v>9495.4</v>
      </c>
      <c r="I150">
        <f t="shared" si="42"/>
        <v>-1.8815763194685031E-3</v>
      </c>
      <c r="J150" s="1">
        <v>42426</v>
      </c>
      <c r="K150">
        <v>2877.42</v>
      </c>
      <c r="L150">
        <f t="shared" si="43"/>
        <v>2.0274870223810915E-2</v>
      </c>
      <c r="M150" s="1">
        <v>42426</v>
      </c>
      <c r="N150">
        <v>96.84</v>
      </c>
      <c r="O150">
        <f t="shared" si="44"/>
        <v>2.5847457627118597E-2</v>
      </c>
      <c r="P150" s="1">
        <v>42430</v>
      </c>
      <c r="Q150">
        <v>6097.09</v>
      </c>
      <c r="R150">
        <f t="shared" si="45"/>
        <v>1.7716506370568652E-4</v>
      </c>
      <c r="S150" s="1">
        <v>42432</v>
      </c>
      <c r="T150">
        <v>31.82</v>
      </c>
      <c r="U150">
        <f t="shared" si="46"/>
        <v>1.3375796178344057E-2</v>
      </c>
      <c r="V150" s="1">
        <v>42437</v>
      </c>
      <c r="W150">
        <v>2752.01</v>
      </c>
      <c r="X150">
        <f t="shared" si="47"/>
        <v>5.8536940081443944E-4</v>
      </c>
      <c r="Y150" s="1">
        <v>42439</v>
      </c>
      <c r="Z150">
        <v>16642.2</v>
      </c>
      <c r="AA150">
        <f t="shared" si="48"/>
        <v>-8.3983042515857198E-3</v>
      </c>
      <c r="AB150" s="1">
        <v>42439</v>
      </c>
      <c r="AC150">
        <v>1332.33</v>
      </c>
      <c r="AD150">
        <f t="shared" si="49"/>
        <v>-1.1419285905084231E-2</v>
      </c>
      <c r="AE150" s="1">
        <v>42432</v>
      </c>
      <c r="AF150">
        <v>22.32</v>
      </c>
      <c r="AG150">
        <f t="shared" si="50"/>
        <v>-1.7605633802816878E-2</v>
      </c>
      <c r="AH150" s="1">
        <v>42426</v>
      </c>
      <c r="AI150">
        <v>0.13800000000000001</v>
      </c>
      <c r="AJ150">
        <f t="shared" si="51"/>
        <v>-1.5999999999999988E-4</v>
      </c>
      <c r="AK150" s="1">
        <v>42432</v>
      </c>
      <c r="AL150">
        <v>2.46</v>
      </c>
      <c r="AM150">
        <f t="shared" si="52"/>
        <v>1.0599999999999987E-3</v>
      </c>
      <c r="AN150" s="1">
        <v>42436</v>
      </c>
      <c r="AO150">
        <v>1.8740999999999999</v>
      </c>
      <c r="AP150">
        <f t="shared" si="53"/>
        <v>4.039999999999999E-4</v>
      </c>
      <c r="AQ150" s="1">
        <v>42439</v>
      </c>
      <c r="AR150">
        <v>-1.4999999999999999E-2</v>
      </c>
      <c r="AS150">
        <f t="shared" si="54"/>
        <v>8.4000000000000003E-4</v>
      </c>
      <c r="AT150" s="1">
        <v>42430</v>
      </c>
      <c r="AU150">
        <v>1.337</v>
      </c>
      <c r="AV150">
        <f t="shared" si="55"/>
        <v>-6.2000000000000054E-4</v>
      </c>
      <c r="AW150" s="1">
        <v>42430</v>
      </c>
      <c r="AX150">
        <v>98.826999999999998</v>
      </c>
      <c r="AY150">
        <f t="shared" si="56"/>
        <v>-4.1445198836081443E-2</v>
      </c>
      <c r="AZ150" s="1">
        <v>42430</v>
      </c>
      <c r="BA150">
        <v>101.9</v>
      </c>
      <c r="BB150">
        <f t="shared" si="57"/>
        <v>2.80470402991706E-3</v>
      </c>
      <c r="BC150" s="1">
        <v>42432</v>
      </c>
      <c r="BD150">
        <v>80.37</v>
      </c>
      <c r="BE150">
        <f t="shared" si="58"/>
        <v>-6.7968363816114374E-3</v>
      </c>
      <c r="BF150" s="1">
        <v>42430</v>
      </c>
      <c r="BG150">
        <v>408.43200000000002</v>
      </c>
      <c r="BH150">
        <f t="shared" si="59"/>
        <v>-3.0515941588651896E-2</v>
      </c>
    </row>
    <row r="151" spans="1:60" x14ac:dyDescent="0.25">
      <c r="A151" s="1">
        <v>42433</v>
      </c>
      <c r="B151">
        <v>1993.4</v>
      </c>
      <c r="C151">
        <f t="shared" si="40"/>
        <v>3.4987037176874569E-3</v>
      </c>
      <c r="D151" s="1">
        <v>42429</v>
      </c>
      <c r="E151">
        <v>4314.57</v>
      </c>
      <c r="F151">
        <f t="shared" si="41"/>
        <v>1.5563323094304859E-2</v>
      </c>
      <c r="G151" s="1">
        <v>42431</v>
      </c>
      <c r="H151">
        <v>9717.16</v>
      </c>
      <c r="I151">
        <f t="shared" si="42"/>
        <v>2.3354466373191274E-2</v>
      </c>
      <c r="J151" s="1">
        <v>42429</v>
      </c>
      <c r="K151">
        <v>2929.16</v>
      </c>
      <c r="L151">
        <f t="shared" si="43"/>
        <v>1.7981386102828179E-2</v>
      </c>
      <c r="M151" s="1">
        <v>42429</v>
      </c>
      <c r="N151">
        <v>100.14</v>
      </c>
      <c r="O151">
        <f t="shared" si="44"/>
        <v>3.4076827757125061E-2</v>
      </c>
      <c r="P151" s="1">
        <v>42431</v>
      </c>
      <c r="Q151">
        <v>6152.88</v>
      </c>
      <c r="R151">
        <f t="shared" si="45"/>
        <v>9.1502667666050197E-3</v>
      </c>
      <c r="S151" s="1">
        <v>42433</v>
      </c>
      <c r="T151">
        <v>32.18</v>
      </c>
      <c r="U151">
        <f t="shared" si="46"/>
        <v>1.1313639220615901E-2</v>
      </c>
      <c r="V151" s="1">
        <v>42438</v>
      </c>
      <c r="W151">
        <v>2729.11</v>
      </c>
      <c r="X151">
        <f t="shared" si="47"/>
        <v>-8.3211906933478019E-3</v>
      </c>
      <c r="Y151" s="1">
        <v>42440</v>
      </c>
      <c r="Z151">
        <v>16852.349999999999</v>
      </c>
      <c r="AA151">
        <f t="shared" si="48"/>
        <v>1.2627537224645602E-2</v>
      </c>
      <c r="AB151" s="1">
        <v>42440</v>
      </c>
      <c r="AC151">
        <v>1352.17</v>
      </c>
      <c r="AD151">
        <f t="shared" si="49"/>
        <v>1.4891205632238336E-2</v>
      </c>
      <c r="AE151" s="1">
        <v>42433</v>
      </c>
      <c r="AF151">
        <v>21.59</v>
      </c>
      <c r="AG151">
        <f t="shared" si="50"/>
        <v>-3.2706093189964203E-2</v>
      </c>
      <c r="AH151" s="1">
        <v>42429</v>
      </c>
      <c r="AI151">
        <v>0.14699999999999999</v>
      </c>
      <c r="AJ151">
        <f t="shared" si="51"/>
        <v>8.9999999999999802E-5</v>
      </c>
      <c r="AK151" s="1">
        <v>42433</v>
      </c>
      <c r="AL151">
        <v>2.5569999999999999</v>
      </c>
      <c r="AM151">
        <f t="shared" si="52"/>
        <v>9.6999999999999973E-4</v>
      </c>
      <c r="AN151" s="1">
        <v>42437</v>
      </c>
      <c r="AO151">
        <v>1.9056999999999999</v>
      </c>
      <c r="AP151">
        <f t="shared" si="53"/>
        <v>3.1600000000000074E-4</v>
      </c>
      <c r="AQ151" s="1">
        <v>42440</v>
      </c>
      <c r="AR151">
        <v>-1.7000000000000001E-2</v>
      </c>
      <c r="AS151">
        <f t="shared" si="54"/>
        <v>-2.0000000000000019E-5</v>
      </c>
      <c r="AT151" s="1">
        <v>42431</v>
      </c>
      <c r="AU151">
        <v>1.397</v>
      </c>
      <c r="AV151">
        <f t="shared" si="55"/>
        <v>6.0000000000000049E-4</v>
      </c>
      <c r="AW151" s="1">
        <v>42431</v>
      </c>
      <c r="AX151">
        <v>94.938000000000002</v>
      </c>
      <c r="AY151">
        <f t="shared" si="56"/>
        <v>-3.9351594199965589E-2</v>
      </c>
      <c r="AZ151" s="1">
        <v>42431</v>
      </c>
      <c r="BA151">
        <v>102.41</v>
      </c>
      <c r="BB151">
        <f t="shared" si="57"/>
        <v>5.0049067713444639E-3</v>
      </c>
      <c r="BC151" s="1">
        <v>42433</v>
      </c>
      <c r="BD151">
        <v>80.64</v>
      </c>
      <c r="BE151">
        <f t="shared" si="58"/>
        <v>3.3594624860022737E-3</v>
      </c>
      <c r="BF151" s="1">
        <v>42431</v>
      </c>
      <c r="BG151">
        <v>387.8</v>
      </c>
      <c r="BH151">
        <f t="shared" si="59"/>
        <v>-5.0515140831276728E-2</v>
      </c>
    </row>
    <row r="152" spans="1:60" x14ac:dyDescent="0.25">
      <c r="A152" s="1">
        <v>42436</v>
      </c>
      <c r="B152">
        <v>1999.99</v>
      </c>
      <c r="C152">
        <f t="shared" si="40"/>
        <v>3.3059095013543427E-3</v>
      </c>
      <c r="D152" s="1">
        <v>42430</v>
      </c>
      <c r="E152">
        <v>4353.55</v>
      </c>
      <c r="F152">
        <f t="shared" si="41"/>
        <v>9.0345040177817193E-3</v>
      </c>
      <c r="G152" s="1">
        <v>42432</v>
      </c>
      <c r="H152">
        <v>9776.6200000000008</v>
      </c>
      <c r="I152">
        <f t="shared" si="42"/>
        <v>6.1190718275712097E-3</v>
      </c>
      <c r="J152" s="1">
        <v>42430</v>
      </c>
      <c r="K152">
        <v>2945.75</v>
      </c>
      <c r="L152">
        <f t="shared" si="43"/>
        <v>5.6637397752257179E-3</v>
      </c>
      <c r="M152" s="1">
        <v>42430</v>
      </c>
      <c r="N152">
        <v>101.39</v>
      </c>
      <c r="O152">
        <f t="shared" si="44"/>
        <v>1.2482524465748046E-2</v>
      </c>
      <c r="P152" s="1">
        <v>42432</v>
      </c>
      <c r="Q152">
        <v>6147.06</v>
      </c>
      <c r="R152">
        <f t="shared" si="45"/>
        <v>-9.4589850606541237E-4</v>
      </c>
      <c r="S152" s="1">
        <v>42436</v>
      </c>
      <c r="T152">
        <v>32.82</v>
      </c>
      <c r="U152">
        <f t="shared" si="46"/>
        <v>1.9888129272840338E-2</v>
      </c>
      <c r="V152" s="1">
        <v>42439</v>
      </c>
      <c r="W152">
        <v>2719.72</v>
      </c>
      <c r="X152">
        <f t="shared" si="47"/>
        <v>-3.4406821271404375E-3</v>
      </c>
      <c r="Y152" s="1">
        <v>42443</v>
      </c>
      <c r="Z152">
        <v>16938.87</v>
      </c>
      <c r="AA152">
        <f t="shared" si="48"/>
        <v>5.1340020827956856E-3</v>
      </c>
      <c r="AB152" s="1">
        <v>42443</v>
      </c>
      <c r="AC152">
        <v>1359.32</v>
      </c>
      <c r="AD152">
        <f t="shared" si="49"/>
        <v>5.2877966527875575E-3</v>
      </c>
      <c r="AE152" s="1">
        <v>42436</v>
      </c>
      <c r="AF152">
        <v>21.859200000000001</v>
      </c>
      <c r="AG152">
        <f t="shared" si="50"/>
        <v>1.2468735525706487E-2</v>
      </c>
      <c r="AH152" s="1">
        <v>42430</v>
      </c>
      <c r="AI152">
        <v>0.107</v>
      </c>
      <c r="AJ152">
        <f t="shared" si="51"/>
        <v>-3.9999999999999996E-4</v>
      </c>
      <c r="AK152" s="1">
        <v>42436</v>
      </c>
      <c r="AL152">
        <v>2.552</v>
      </c>
      <c r="AM152">
        <f t="shared" si="52"/>
        <v>-4.9999999999998932E-5</v>
      </c>
      <c r="AN152" s="1">
        <v>42438</v>
      </c>
      <c r="AO152">
        <v>1.8287</v>
      </c>
      <c r="AP152">
        <f t="shared" si="53"/>
        <v>-7.6999999999999953E-4</v>
      </c>
      <c r="AQ152" s="1">
        <v>42443</v>
      </c>
      <c r="AR152">
        <v>-5.0000000000000001E-3</v>
      </c>
      <c r="AS152">
        <f t="shared" si="54"/>
        <v>1.2E-4</v>
      </c>
      <c r="AT152" s="1">
        <v>42432</v>
      </c>
      <c r="AU152">
        <v>1.462</v>
      </c>
      <c r="AV152">
        <f t="shared" si="55"/>
        <v>6.4999999999999943E-4</v>
      </c>
      <c r="AW152" s="1">
        <v>42432</v>
      </c>
      <c r="AX152">
        <v>95.718999999999994</v>
      </c>
      <c r="AY152">
        <f t="shared" si="56"/>
        <v>8.2264214540015423E-3</v>
      </c>
      <c r="AZ152" s="1">
        <v>42432</v>
      </c>
      <c r="BA152">
        <v>102.355</v>
      </c>
      <c r="BB152">
        <f t="shared" si="57"/>
        <v>-5.3705692803429628E-4</v>
      </c>
      <c r="BC152" s="1">
        <v>42436</v>
      </c>
      <c r="BD152">
        <v>80.87</v>
      </c>
      <c r="BE152">
        <f t="shared" si="58"/>
        <v>2.8521825396825573E-3</v>
      </c>
      <c r="BF152" s="1">
        <v>42432</v>
      </c>
      <c r="BG152">
        <v>391.65</v>
      </c>
      <c r="BH152">
        <f t="shared" si="59"/>
        <v>9.9277978339349371E-3</v>
      </c>
    </row>
    <row r="153" spans="1:60" x14ac:dyDescent="0.25">
      <c r="A153" s="1">
        <v>42437</v>
      </c>
      <c r="B153">
        <v>2001.76</v>
      </c>
      <c r="C153">
        <f t="shared" si="40"/>
        <v>8.8500442502215115E-4</v>
      </c>
      <c r="D153" s="1">
        <v>42431</v>
      </c>
      <c r="E153">
        <v>4406.84</v>
      </c>
      <c r="F153">
        <f t="shared" si="41"/>
        <v>1.2240585269492676E-2</v>
      </c>
      <c r="G153" s="1">
        <v>42433</v>
      </c>
      <c r="H153">
        <v>9751.92</v>
      </c>
      <c r="I153">
        <f t="shared" si="42"/>
        <v>-2.5264355165691699E-3</v>
      </c>
      <c r="J153" s="1">
        <v>42431</v>
      </c>
      <c r="K153">
        <v>2996.39</v>
      </c>
      <c r="L153">
        <f t="shared" si="43"/>
        <v>1.7190868199949083E-2</v>
      </c>
      <c r="M153" s="1">
        <v>42431</v>
      </c>
      <c r="N153">
        <v>103.31</v>
      </c>
      <c r="O153">
        <f t="shared" si="44"/>
        <v>1.8936778775027197E-2</v>
      </c>
      <c r="P153" s="1">
        <v>42433</v>
      </c>
      <c r="Q153">
        <v>6130.46</v>
      </c>
      <c r="R153">
        <f t="shared" si="45"/>
        <v>-2.7004779520617417E-3</v>
      </c>
      <c r="S153" s="1">
        <v>42437</v>
      </c>
      <c r="T153">
        <v>32.770000000000003</v>
      </c>
      <c r="U153">
        <f t="shared" si="46"/>
        <v>-1.5234613040827627E-3</v>
      </c>
      <c r="V153" s="1">
        <v>42440</v>
      </c>
      <c r="W153">
        <v>2714.12</v>
      </c>
      <c r="X153">
        <f t="shared" si="47"/>
        <v>-2.0590354889473694E-3</v>
      </c>
      <c r="Y153" s="1">
        <v>42444</v>
      </c>
      <c r="Z153">
        <v>17233.75</v>
      </c>
      <c r="AA153">
        <f t="shared" si="48"/>
        <v>1.7408481203291748E-2</v>
      </c>
      <c r="AB153" s="1">
        <v>42444</v>
      </c>
      <c r="AC153">
        <v>1379.95</v>
      </c>
      <c r="AD153">
        <f t="shared" si="49"/>
        <v>1.5176706000058937E-2</v>
      </c>
      <c r="AE153" s="1">
        <v>42437</v>
      </c>
      <c r="AF153">
        <v>21.89</v>
      </c>
      <c r="AG153">
        <f t="shared" si="50"/>
        <v>1.4090177133654347E-3</v>
      </c>
      <c r="AH153" s="1">
        <v>42431</v>
      </c>
      <c r="AI153">
        <v>0.14599999999999999</v>
      </c>
      <c r="AJ153">
        <f t="shared" si="51"/>
        <v>3.8999999999999994E-4</v>
      </c>
      <c r="AK153" s="1">
        <v>42437</v>
      </c>
      <c r="AL153">
        <v>2.5819999999999999</v>
      </c>
      <c r="AM153">
        <f t="shared" si="52"/>
        <v>2.9999999999999802E-4</v>
      </c>
      <c r="AN153" s="1">
        <v>42439</v>
      </c>
      <c r="AO153">
        <v>1.8759999999999999</v>
      </c>
      <c r="AP153">
        <f t="shared" si="53"/>
        <v>4.7299999999999897E-4</v>
      </c>
      <c r="AQ153" s="1">
        <v>42444</v>
      </c>
      <c r="AR153">
        <v>-3.9E-2</v>
      </c>
      <c r="AS153">
        <f t="shared" si="54"/>
        <v>-3.4000000000000002E-4</v>
      </c>
      <c r="AT153" s="1">
        <v>42433</v>
      </c>
      <c r="AU153">
        <v>1.431</v>
      </c>
      <c r="AV153">
        <f t="shared" si="55"/>
        <v>-3.0999999999999919E-4</v>
      </c>
      <c r="AW153" s="1">
        <v>42433</v>
      </c>
      <c r="AX153">
        <v>95.543999999999997</v>
      </c>
      <c r="AY153">
        <f t="shared" si="56"/>
        <v>-1.8282681599264272E-3</v>
      </c>
      <c r="AZ153" s="1">
        <v>42433</v>
      </c>
      <c r="BA153">
        <v>102.34</v>
      </c>
      <c r="BB153">
        <f t="shared" si="57"/>
        <v>-1.4654877631770091E-4</v>
      </c>
      <c r="BC153" s="1">
        <v>42437</v>
      </c>
      <c r="BD153">
        <v>80.97</v>
      </c>
      <c r="BE153">
        <f t="shared" si="58"/>
        <v>1.236552491653109E-3</v>
      </c>
      <c r="BF153" s="1">
        <v>42433</v>
      </c>
      <c r="BG153">
        <v>388.96</v>
      </c>
      <c r="BH153">
        <f t="shared" si="59"/>
        <v>-6.8683773777608037E-3</v>
      </c>
    </row>
    <row r="154" spans="1:60" x14ac:dyDescent="0.25">
      <c r="A154" s="1">
        <v>42438</v>
      </c>
      <c r="B154">
        <v>1979.26</v>
      </c>
      <c r="C154">
        <f t="shared" si="40"/>
        <v>-1.1240108704340224E-2</v>
      </c>
      <c r="D154" s="1">
        <v>42432</v>
      </c>
      <c r="E154">
        <v>4424.8900000000003</v>
      </c>
      <c r="F154">
        <f t="shared" si="41"/>
        <v>4.0959054560638641E-3</v>
      </c>
      <c r="G154" s="1">
        <v>42436</v>
      </c>
      <c r="H154">
        <v>9824.17</v>
      </c>
      <c r="I154">
        <f t="shared" si="42"/>
        <v>7.408797447066906E-3</v>
      </c>
      <c r="J154" s="1">
        <v>42432</v>
      </c>
      <c r="K154">
        <v>3022.14</v>
      </c>
      <c r="L154">
        <f t="shared" si="43"/>
        <v>8.5936743881804833E-3</v>
      </c>
      <c r="M154" s="1">
        <v>42432</v>
      </c>
      <c r="N154">
        <v>107.62</v>
      </c>
      <c r="O154">
        <f t="shared" si="44"/>
        <v>4.1719097860807297E-2</v>
      </c>
      <c r="P154" s="1">
        <v>42436</v>
      </c>
      <c r="Q154">
        <v>6199.43</v>
      </c>
      <c r="R154">
        <f t="shared" si="45"/>
        <v>1.1250379253759046E-2</v>
      </c>
      <c r="S154" s="1">
        <v>42438</v>
      </c>
      <c r="T154">
        <v>32.21</v>
      </c>
      <c r="U154">
        <f t="shared" si="46"/>
        <v>-1.7088800732377285E-2</v>
      </c>
      <c r="V154" s="1">
        <v>42443</v>
      </c>
      <c r="W154">
        <v>2748.54</v>
      </c>
      <c r="X154">
        <f t="shared" si="47"/>
        <v>1.2681826890483805E-2</v>
      </c>
      <c r="Y154" s="1">
        <v>42445</v>
      </c>
      <c r="Z154">
        <v>17117.07</v>
      </c>
      <c r="AA154">
        <f t="shared" si="48"/>
        <v>-6.7704359178937246E-3</v>
      </c>
      <c r="AB154" s="1">
        <v>42445</v>
      </c>
      <c r="AC154">
        <v>1372.08</v>
      </c>
      <c r="AD154">
        <f t="shared" si="49"/>
        <v>-5.703105184970525E-3</v>
      </c>
      <c r="AE154" s="1">
        <v>42438</v>
      </c>
      <c r="AF154">
        <v>22.73</v>
      </c>
      <c r="AG154">
        <f t="shared" si="50"/>
        <v>3.837368661489271E-2</v>
      </c>
      <c r="AH154" s="1">
        <v>42432</v>
      </c>
      <c r="AI154">
        <v>0.20599999999999999</v>
      </c>
      <c r="AJ154">
        <f t="shared" si="51"/>
        <v>5.9999999999999995E-4</v>
      </c>
      <c r="AK154" s="1">
        <v>42438</v>
      </c>
      <c r="AL154">
        <v>2.5569999999999999</v>
      </c>
      <c r="AM154">
        <f t="shared" si="52"/>
        <v>-2.4999999999999914E-4</v>
      </c>
      <c r="AN154" s="1">
        <v>42440</v>
      </c>
      <c r="AO154">
        <v>1.9323000000000001</v>
      </c>
      <c r="AP154">
        <f t="shared" si="53"/>
        <v>5.6300000000000241E-4</v>
      </c>
      <c r="AQ154" s="1">
        <v>42445</v>
      </c>
      <c r="AR154">
        <v>-7.0000000000000001E-3</v>
      </c>
      <c r="AS154">
        <f t="shared" si="54"/>
        <v>3.2000000000000003E-4</v>
      </c>
      <c r="AT154" s="1">
        <v>42436</v>
      </c>
      <c r="AU154">
        <v>1.484</v>
      </c>
      <c r="AV154">
        <f t="shared" si="55"/>
        <v>5.2999999999999933E-4</v>
      </c>
      <c r="AW154" s="1">
        <v>42436</v>
      </c>
      <c r="AX154">
        <v>92.387</v>
      </c>
      <c r="AY154">
        <f t="shared" si="56"/>
        <v>-3.3042367914259407E-2</v>
      </c>
      <c r="AZ154" s="1">
        <v>42436</v>
      </c>
      <c r="BA154">
        <v>103.05</v>
      </c>
      <c r="BB154">
        <f t="shared" si="57"/>
        <v>6.9376587844438564E-3</v>
      </c>
      <c r="BC154" s="1">
        <v>42438</v>
      </c>
      <c r="BD154">
        <v>80.400000000000006</v>
      </c>
      <c r="BE154">
        <f t="shared" si="58"/>
        <v>-7.0396443127083153E-3</v>
      </c>
      <c r="BF154" s="1">
        <v>42436</v>
      </c>
      <c r="BG154">
        <v>373.57499999999999</v>
      </c>
      <c r="BH154">
        <f t="shared" si="59"/>
        <v>-3.9554195804195835E-2</v>
      </c>
    </row>
    <row r="155" spans="1:60" x14ac:dyDescent="0.25">
      <c r="A155" s="1">
        <v>42439</v>
      </c>
      <c r="B155">
        <v>1989.26</v>
      </c>
      <c r="C155">
        <f t="shared" si="40"/>
        <v>5.0523933187149872E-3</v>
      </c>
      <c r="D155" s="1">
        <v>42433</v>
      </c>
      <c r="E155">
        <v>4416.08</v>
      </c>
      <c r="F155">
        <f t="shared" si="41"/>
        <v>-1.9910099460100916E-3</v>
      </c>
      <c r="G155" s="1">
        <v>42437</v>
      </c>
      <c r="H155">
        <v>9778.93</v>
      </c>
      <c r="I155">
        <f t="shared" si="42"/>
        <v>-4.6049691729682651E-3</v>
      </c>
      <c r="J155" s="1">
        <v>42433</v>
      </c>
      <c r="K155">
        <v>3012.87</v>
      </c>
      <c r="L155">
        <f t="shared" si="43"/>
        <v>-3.0673628620778715E-3</v>
      </c>
      <c r="M155" s="1">
        <v>42433</v>
      </c>
      <c r="N155">
        <v>108.36</v>
      </c>
      <c r="O155">
        <f t="shared" si="44"/>
        <v>6.8760453447314074E-3</v>
      </c>
      <c r="P155" s="1">
        <v>42437</v>
      </c>
      <c r="Q155">
        <v>6182.4</v>
      </c>
      <c r="R155">
        <f t="shared" si="45"/>
        <v>-2.7470267427812667E-3</v>
      </c>
      <c r="S155" s="1">
        <v>42439</v>
      </c>
      <c r="T155">
        <v>32.409999999999997</v>
      </c>
      <c r="U155">
        <f t="shared" si="46"/>
        <v>6.2092517851597417E-3</v>
      </c>
      <c r="V155" s="1">
        <v>42444</v>
      </c>
      <c r="W155">
        <v>2781.85</v>
      </c>
      <c r="X155">
        <f t="shared" si="47"/>
        <v>1.2119161445713011E-2</v>
      </c>
      <c r="Y155" s="1">
        <v>42446</v>
      </c>
      <c r="Z155">
        <v>16974.45</v>
      </c>
      <c r="AA155">
        <f t="shared" si="48"/>
        <v>-8.332033461334154E-3</v>
      </c>
      <c r="AB155" s="1">
        <v>42446</v>
      </c>
      <c r="AC155">
        <v>1360.5</v>
      </c>
      <c r="AD155">
        <f t="shared" si="49"/>
        <v>-8.4397411229665265E-3</v>
      </c>
      <c r="AE155" s="1">
        <v>42439</v>
      </c>
      <c r="AF155">
        <v>22.425000000000001</v>
      </c>
      <c r="AG155">
        <f t="shared" si="50"/>
        <v>-1.341838979322485E-2</v>
      </c>
      <c r="AH155" s="1">
        <v>42433</v>
      </c>
      <c r="AI155">
        <v>0.16900000000000001</v>
      </c>
      <c r="AJ155">
        <f t="shared" si="51"/>
        <v>-3.6999999999999978E-4</v>
      </c>
      <c r="AK155" s="1">
        <v>42439</v>
      </c>
      <c r="AL155">
        <v>2.5529999999999999</v>
      </c>
      <c r="AM155">
        <f t="shared" si="52"/>
        <v>-4.0000000000000037E-5</v>
      </c>
      <c r="AN155" s="1">
        <v>42443</v>
      </c>
      <c r="AO155">
        <v>1.9839</v>
      </c>
      <c r="AP155">
        <f t="shared" si="53"/>
        <v>5.1599999999999866E-4</v>
      </c>
      <c r="AQ155" s="1">
        <v>42446</v>
      </c>
      <c r="AR155">
        <v>-7.9000000000000001E-2</v>
      </c>
      <c r="AS155">
        <f t="shared" si="54"/>
        <v>-7.1999999999999994E-4</v>
      </c>
      <c r="AT155" s="1">
        <v>42437</v>
      </c>
      <c r="AU155">
        <v>1.48</v>
      </c>
      <c r="AV155">
        <f t="shared" si="55"/>
        <v>-4.0000000000000037E-5</v>
      </c>
      <c r="AW155" s="1">
        <v>42437</v>
      </c>
      <c r="AX155">
        <v>89.878</v>
      </c>
      <c r="AY155">
        <f t="shared" si="56"/>
        <v>-2.7157500514141564E-2</v>
      </c>
      <c r="AZ155" s="1">
        <v>42437</v>
      </c>
      <c r="BA155">
        <v>103.14</v>
      </c>
      <c r="BB155">
        <f t="shared" si="57"/>
        <v>8.7336244541491581E-4</v>
      </c>
      <c r="BC155" s="1">
        <v>42439</v>
      </c>
      <c r="BD155">
        <v>80.599999999999994</v>
      </c>
      <c r="BE155">
        <f t="shared" si="58"/>
        <v>2.4875621890545485E-3</v>
      </c>
      <c r="BF155" s="1">
        <v>42437</v>
      </c>
      <c r="BG155">
        <v>368.57600000000002</v>
      </c>
      <c r="BH155">
        <f t="shared" si="59"/>
        <v>-1.3381516429097129E-2</v>
      </c>
    </row>
    <row r="156" spans="1:60" x14ac:dyDescent="0.25">
      <c r="A156" s="1">
        <v>42440</v>
      </c>
      <c r="B156">
        <v>1989.57</v>
      </c>
      <c r="C156">
        <f t="shared" si="40"/>
        <v>1.5583684385145347E-4</v>
      </c>
      <c r="D156" s="1">
        <v>42436</v>
      </c>
      <c r="E156">
        <v>4456.62</v>
      </c>
      <c r="F156">
        <f t="shared" si="41"/>
        <v>9.1800873172587227E-3</v>
      </c>
      <c r="G156" s="1">
        <v>42438</v>
      </c>
      <c r="H156">
        <v>9692.82</v>
      </c>
      <c r="I156">
        <f t="shared" si="42"/>
        <v>-8.8056668776645974E-3</v>
      </c>
      <c r="J156" s="1">
        <v>42436</v>
      </c>
      <c r="K156">
        <v>3037.35</v>
      </c>
      <c r="L156">
        <f t="shared" si="43"/>
        <v>8.1251431359468107E-3</v>
      </c>
      <c r="M156" s="1">
        <v>42436</v>
      </c>
      <c r="N156">
        <v>108.69</v>
      </c>
      <c r="O156">
        <f t="shared" si="44"/>
        <v>3.0454042081948796E-3</v>
      </c>
      <c r="P156" s="1">
        <v>42438</v>
      </c>
      <c r="Q156">
        <v>6125.44</v>
      </c>
      <c r="R156">
        <f t="shared" si="45"/>
        <v>-9.2132505175983592E-3</v>
      </c>
      <c r="S156" s="1">
        <v>42440</v>
      </c>
      <c r="T156">
        <v>32.46</v>
      </c>
      <c r="U156">
        <f t="shared" si="46"/>
        <v>1.5427337241593619E-3</v>
      </c>
      <c r="V156" s="1">
        <v>42445</v>
      </c>
      <c r="W156">
        <v>2759.62</v>
      </c>
      <c r="X156">
        <f t="shared" si="47"/>
        <v>-7.9910850692884727E-3</v>
      </c>
      <c r="Y156" s="1">
        <v>42447</v>
      </c>
      <c r="Z156">
        <v>16936.38</v>
      </c>
      <c r="AA156">
        <f t="shared" si="48"/>
        <v>-2.2427825349274899E-3</v>
      </c>
      <c r="AB156" s="1">
        <v>42447</v>
      </c>
      <c r="AC156">
        <v>1358.97</v>
      </c>
      <c r="AD156">
        <f t="shared" si="49"/>
        <v>-1.1245865490627782E-3</v>
      </c>
      <c r="AE156" s="1">
        <v>42440</v>
      </c>
      <c r="AF156">
        <v>22.02</v>
      </c>
      <c r="AG156">
        <f t="shared" si="50"/>
        <v>-1.8060200668896353E-2</v>
      </c>
      <c r="AH156" s="1">
        <v>42436</v>
      </c>
      <c r="AI156">
        <v>0.23799999999999999</v>
      </c>
      <c r="AJ156">
        <f t="shared" si="51"/>
        <v>6.8999999999999975E-4</v>
      </c>
      <c r="AK156" s="1">
        <v>42440</v>
      </c>
      <c r="AL156">
        <v>2.589</v>
      </c>
      <c r="AM156">
        <f t="shared" si="52"/>
        <v>3.6000000000000029E-4</v>
      </c>
      <c r="AN156" s="1">
        <v>42444</v>
      </c>
      <c r="AO156">
        <v>1.9592000000000001</v>
      </c>
      <c r="AP156">
        <f t="shared" si="53"/>
        <v>-2.4699999999999944E-4</v>
      </c>
      <c r="AQ156" s="1">
        <v>42447</v>
      </c>
      <c r="AR156">
        <v>-4.3999999999999997E-2</v>
      </c>
      <c r="AS156">
        <f t="shared" si="54"/>
        <v>3.5000000000000005E-4</v>
      </c>
      <c r="AT156" s="1">
        <v>42438</v>
      </c>
      <c r="AU156">
        <v>1.385</v>
      </c>
      <c r="AV156">
        <f t="shared" si="55"/>
        <v>-9.4999999999999978E-4</v>
      </c>
      <c r="AW156" s="1">
        <v>42438</v>
      </c>
      <c r="AX156">
        <v>91.887</v>
      </c>
      <c r="AY156">
        <f t="shared" si="56"/>
        <v>2.2352522308017431E-2</v>
      </c>
      <c r="AZ156" s="1">
        <v>42438</v>
      </c>
      <c r="BA156">
        <v>103.06</v>
      </c>
      <c r="BB156">
        <f t="shared" si="57"/>
        <v>-7.7564475470237593E-4</v>
      </c>
      <c r="BC156" s="1">
        <v>42440</v>
      </c>
      <c r="BD156">
        <v>81.16</v>
      </c>
      <c r="BE156">
        <f t="shared" si="58"/>
        <v>6.9478908188584931E-3</v>
      </c>
      <c r="BF156" s="1">
        <v>42438</v>
      </c>
      <c r="BG156">
        <v>378</v>
      </c>
      <c r="BH156">
        <f t="shared" si="59"/>
        <v>2.5568675117207729E-2</v>
      </c>
    </row>
    <row r="157" spans="1:60" x14ac:dyDescent="0.25">
      <c r="A157" s="1">
        <v>42443</v>
      </c>
      <c r="B157">
        <v>2022.19</v>
      </c>
      <c r="C157">
        <f t="shared" si="40"/>
        <v>1.6395502545776264E-2</v>
      </c>
      <c r="D157" s="1">
        <v>42437</v>
      </c>
      <c r="E157">
        <v>4442.29</v>
      </c>
      <c r="F157">
        <f t="shared" si="41"/>
        <v>-3.2154412985625491E-3</v>
      </c>
      <c r="G157" s="1">
        <v>42439</v>
      </c>
      <c r="H157">
        <v>9723.09</v>
      </c>
      <c r="I157">
        <f t="shared" si="42"/>
        <v>3.1229301689292832E-3</v>
      </c>
      <c r="J157" s="1">
        <v>42437</v>
      </c>
      <c r="K157">
        <v>3021.09</v>
      </c>
      <c r="L157">
        <f t="shared" si="43"/>
        <v>-5.3533507827546734E-3</v>
      </c>
      <c r="M157" s="1">
        <v>42437</v>
      </c>
      <c r="N157">
        <v>106.85</v>
      </c>
      <c r="O157">
        <f t="shared" si="44"/>
        <v>-1.6928880301775751E-2</v>
      </c>
      <c r="P157" s="1">
        <v>42439</v>
      </c>
      <c r="Q157">
        <v>6146.32</v>
      </c>
      <c r="R157">
        <f t="shared" si="45"/>
        <v>3.408734719465123E-3</v>
      </c>
      <c r="S157" s="1">
        <v>42443</v>
      </c>
      <c r="T157">
        <v>33.14</v>
      </c>
      <c r="U157">
        <f t="shared" si="46"/>
        <v>2.0948860135551417E-2</v>
      </c>
      <c r="V157" s="1">
        <v>42446</v>
      </c>
      <c r="W157">
        <v>2748.38</v>
      </c>
      <c r="X157">
        <f t="shared" si="47"/>
        <v>-4.073024546857873E-3</v>
      </c>
      <c r="Y157" s="1">
        <v>42451</v>
      </c>
      <c r="Z157">
        <v>16724.810000000001</v>
      </c>
      <c r="AA157">
        <f t="shared" si="48"/>
        <v>-1.2492043754332327E-2</v>
      </c>
      <c r="AB157" s="1">
        <v>42451</v>
      </c>
      <c r="AC157">
        <v>1345.05</v>
      </c>
      <c r="AD157">
        <f t="shared" si="49"/>
        <v>-1.024305172299611E-2</v>
      </c>
      <c r="AE157" s="1">
        <v>42443</v>
      </c>
      <c r="AF157">
        <v>20.9</v>
      </c>
      <c r="AG157">
        <f t="shared" si="50"/>
        <v>-5.0862851952770294E-2</v>
      </c>
      <c r="AH157" s="1">
        <v>42437</v>
      </c>
      <c r="AI157">
        <v>0.224</v>
      </c>
      <c r="AJ157">
        <f t="shared" si="51"/>
        <v>-1.3999999999999985E-4</v>
      </c>
      <c r="AK157" s="1">
        <v>42443</v>
      </c>
      <c r="AL157">
        <v>2.6779999999999999</v>
      </c>
      <c r="AM157">
        <f t="shared" si="52"/>
        <v>8.8999999999999973E-4</v>
      </c>
      <c r="AN157" s="1">
        <v>42445</v>
      </c>
      <c r="AO157">
        <v>1.9699</v>
      </c>
      <c r="AP157">
        <f t="shared" si="53"/>
        <v>1.0699999999999932E-4</v>
      </c>
      <c r="AQ157" s="1">
        <v>42451</v>
      </c>
      <c r="AR157">
        <v>-9.2999999999999999E-2</v>
      </c>
      <c r="AS157">
        <f t="shared" si="54"/>
        <v>-4.8999999999999998E-4</v>
      </c>
      <c r="AT157" s="1">
        <v>42439</v>
      </c>
      <c r="AU157">
        <v>1.47</v>
      </c>
      <c r="AV157">
        <f t="shared" si="55"/>
        <v>8.4999999999999963E-4</v>
      </c>
      <c r="AW157" s="1">
        <v>42439</v>
      </c>
      <c r="AX157">
        <v>91.558000000000007</v>
      </c>
      <c r="AY157">
        <f t="shared" si="56"/>
        <v>-3.5804847258044115E-3</v>
      </c>
      <c r="AZ157" s="1">
        <v>42439</v>
      </c>
      <c r="BA157">
        <v>103.15</v>
      </c>
      <c r="BB157">
        <f t="shared" si="57"/>
        <v>8.7327770230927193E-4</v>
      </c>
      <c r="BC157" s="1">
        <v>42443</v>
      </c>
      <c r="BD157">
        <v>82.14</v>
      </c>
      <c r="BE157">
        <f t="shared" si="58"/>
        <v>1.2074913750616201E-2</v>
      </c>
      <c r="BF157" s="1">
        <v>42439</v>
      </c>
      <c r="BG157">
        <v>376.36200000000002</v>
      </c>
      <c r="BH157">
        <f t="shared" si="59"/>
        <v>-4.3333333333333002E-3</v>
      </c>
    </row>
    <row r="158" spans="1:60" x14ac:dyDescent="0.25">
      <c r="A158" s="1">
        <v>42444</v>
      </c>
      <c r="B158">
        <v>2019.64</v>
      </c>
      <c r="C158">
        <f t="shared" si="40"/>
        <v>-1.2610091039911842E-3</v>
      </c>
      <c r="D158" s="1">
        <v>42438</v>
      </c>
      <c r="E158">
        <v>4404.0200000000004</v>
      </c>
      <c r="F158">
        <f t="shared" si="41"/>
        <v>-8.6149260854198051E-3</v>
      </c>
      <c r="G158" s="1">
        <v>42440</v>
      </c>
      <c r="H158">
        <v>9498.15</v>
      </c>
      <c r="I158">
        <f t="shared" si="42"/>
        <v>-2.3134620784133531E-2</v>
      </c>
      <c r="J158" s="1">
        <v>42438</v>
      </c>
      <c r="K158">
        <v>3002.01</v>
      </c>
      <c r="L158">
        <f t="shared" si="43"/>
        <v>-6.3156013227013696E-3</v>
      </c>
      <c r="M158" s="1">
        <v>42438</v>
      </c>
      <c r="N158">
        <v>106.84</v>
      </c>
      <c r="O158">
        <f t="shared" si="44"/>
        <v>-9.358914365920068E-5</v>
      </c>
      <c r="P158" s="1">
        <v>42440</v>
      </c>
      <c r="Q158">
        <v>6036.7</v>
      </c>
      <c r="R158">
        <f t="shared" si="45"/>
        <v>-1.7835062281169822E-2</v>
      </c>
      <c r="S158" s="1">
        <v>42444</v>
      </c>
      <c r="T158">
        <v>32.94</v>
      </c>
      <c r="U158">
        <f t="shared" si="46"/>
        <v>-6.0350030175015945E-3</v>
      </c>
      <c r="V158" s="1">
        <v>42447</v>
      </c>
      <c r="W158">
        <v>2788.89</v>
      </c>
      <c r="X158">
        <f t="shared" si="47"/>
        <v>1.4739592050589723E-2</v>
      </c>
      <c r="Y158" s="1">
        <v>42452</v>
      </c>
      <c r="Z158">
        <v>17048.55</v>
      </c>
      <c r="AA158">
        <f t="shared" si="48"/>
        <v>1.9356871617674409E-2</v>
      </c>
      <c r="AB158" s="1">
        <v>42452</v>
      </c>
      <c r="AC158">
        <v>1369.93</v>
      </c>
      <c r="AD158">
        <f t="shared" si="49"/>
        <v>1.849745362625943E-2</v>
      </c>
      <c r="AE158" s="1">
        <v>42444</v>
      </c>
      <c r="AF158">
        <v>20.58</v>
      </c>
      <c r="AG158">
        <f t="shared" si="50"/>
        <v>-1.5311004784689053E-2</v>
      </c>
      <c r="AH158" s="1">
        <v>42438</v>
      </c>
      <c r="AI158">
        <v>0.182</v>
      </c>
      <c r="AJ158">
        <f t="shared" si="51"/>
        <v>-4.2000000000000007E-4</v>
      </c>
      <c r="AK158" s="1">
        <v>42444</v>
      </c>
      <c r="AL158">
        <v>2.6920000000000002</v>
      </c>
      <c r="AM158">
        <f t="shared" si="52"/>
        <v>1.4000000000000235E-4</v>
      </c>
      <c r="AN158" s="1">
        <v>42446</v>
      </c>
      <c r="AO158">
        <v>1.9081000000000001</v>
      </c>
      <c r="AP158">
        <f t="shared" si="53"/>
        <v>-6.1799999999999854E-4</v>
      </c>
      <c r="AQ158" s="1">
        <v>42452</v>
      </c>
      <c r="AR158">
        <v>-9.7000000000000003E-2</v>
      </c>
      <c r="AS158">
        <f t="shared" si="54"/>
        <v>-4.0000000000000037E-5</v>
      </c>
      <c r="AT158" s="1">
        <v>42440</v>
      </c>
      <c r="AU158">
        <v>1.5390000000000001</v>
      </c>
      <c r="AV158">
        <f t="shared" si="55"/>
        <v>6.900000000000017E-4</v>
      </c>
      <c r="AW158" s="1">
        <v>42440</v>
      </c>
      <c r="AX158">
        <v>84.275000000000006</v>
      </c>
      <c r="AY158">
        <f t="shared" si="56"/>
        <v>-7.9545206317307104E-2</v>
      </c>
      <c r="AZ158" s="1">
        <v>42440</v>
      </c>
      <c r="BA158">
        <v>101.75</v>
      </c>
      <c r="BB158">
        <f t="shared" si="57"/>
        <v>-1.3572467280659306E-2</v>
      </c>
      <c r="BC158" s="1">
        <v>42444</v>
      </c>
      <c r="BD158">
        <v>81.91</v>
      </c>
      <c r="BE158">
        <f t="shared" si="58"/>
        <v>-2.8000973946920027E-3</v>
      </c>
      <c r="BF158" s="1">
        <v>42440</v>
      </c>
      <c r="BG158">
        <v>358.61200000000002</v>
      </c>
      <c r="BH158">
        <f t="shared" si="59"/>
        <v>-4.7162040801143612E-2</v>
      </c>
    </row>
    <row r="159" spans="1:60" x14ac:dyDescent="0.25">
      <c r="A159" s="1">
        <v>42445</v>
      </c>
      <c r="B159">
        <v>2015.93</v>
      </c>
      <c r="C159">
        <f t="shared" si="40"/>
        <v>-1.8369610425620353E-3</v>
      </c>
      <c r="D159" s="1">
        <v>42439</v>
      </c>
      <c r="E159">
        <v>4425.6499999999996</v>
      </c>
      <c r="F159">
        <f t="shared" si="41"/>
        <v>4.9114218373211838E-3</v>
      </c>
      <c r="G159" s="1">
        <v>42443</v>
      </c>
      <c r="H159">
        <v>9831.1299999999992</v>
      </c>
      <c r="I159">
        <f t="shared" si="42"/>
        <v>3.5057353274058567E-2</v>
      </c>
      <c r="J159" s="1">
        <v>42439</v>
      </c>
      <c r="K159">
        <v>3016.18</v>
      </c>
      <c r="L159">
        <f t="shared" si="43"/>
        <v>4.7201708188846503E-3</v>
      </c>
      <c r="M159" s="1">
        <v>42439</v>
      </c>
      <c r="N159">
        <v>106.82</v>
      </c>
      <c r="O159">
        <f t="shared" si="44"/>
        <v>-1.8719580681403336E-4</v>
      </c>
      <c r="P159" s="1">
        <v>42443</v>
      </c>
      <c r="Q159">
        <v>6139.79</v>
      </c>
      <c r="R159">
        <f t="shared" si="45"/>
        <v>1.7077211059022268E-2</v>
      </c>
      <c r="S159" s="1">
        <v>42445</v>
      </c>
      <c r="T159">
        <v>32.47</v>
      </c>
      <c r="U159">
        <f t="shared" si="46"/>
        <v>-1.4268366727383075E-2</v>
      </c>
      <c r="V159" s="1">
        <v>42450</v>
      </c>
      <c r="W159">
        <v>2817.29</v>
      </c>
      <c r="X159">
        <f t="shared" si="47"/>
        <v>1.018326287519411E-2</v>
      </c>
      <c r="Y159" s="1">
        <v>42453</v>
      </c>
      <c r="Z159">
        <v>17000.98</v>
      </c>
      <c r="AA159">
        <f t="shared" si="48"/>
        <v>-2.7902666209149718E-3</v>
      </c>
      <c r="AB159" s="1">
        <v>42453</v>
      </c>
      <c r="AC159">
        <v>1364.2</v>
      </c>
      <c r="AD159">
        <f t="shared" si="49"/>
        <v>-4.1826954661917659E-3</v>
      </c>
      <c r="AE159" s="1">
        <v>42445</v>
      </c>
      <c r="AF159">
        <v>20.87</v>
      </c>
      <c r="AG159">
        <f t="shared" si="50"/>
        <v>1.4091350826044735E-2</v>
      </c>
      <c r="AH159" s="1">
        <v>42439</v>
      </c>
      <c r="AI159">
        <v>0.24</v>
      </c>
      <c r="AJ159">
        <f t="shared" si="51"/>
        <v>5.8E-4</v>
      </c>
      <c r="AK159" s="1">
        <v>42445</v>
      </c>
      <c r="AL159">
        <v>2.669</v>
      </c>
      <c r="AM159">
        <f t="shared" si="52"/>
        <v>-2.3000000000000131E-4</v>
      </c>
      <c r="AN159" s="1">
        <v>42447</v>
      </c>
      <c r="AO159">
        <v>1.8957999999999999</v>
      </c>
      <c r="AP159">
        <f t="shared" si="53"/>
        <v>-1.2300000000000199E-4</v>
      </c>
      <c r="AQ159" s="1">
        <v>42453</v>
      </c>
      <c r="AR159">
        <v>-0.114</v>
      </c>
      <c r="AS159">
        <f t="shared" si="54"/>
        <v>-1.7000000000000001E-4</v>
      </c>
      <c r="AT159" s="1">
        <v>42443</v>
      </c>
      <c r="AU159">
        <v>1.575</v>
      </c>
      <c r="AV159">
        <f t="shared" si="55"/>
        <v>3.5999999999999813E-4</v>
      </c>
      <c r="AW159" s="1">
        <v>42443</v>
      </c>
      <c r="AX159">
        <v>67.480999999999995</v>
      </c>
      <c r="AY159">
        <f t="shared" si="56"/>
        <v>-0.19927617917531903</v>
      </c>
      <c r="AZ159" s="1">
        <v>42443</v>
      </c>
      <c r="BA159">
        <v>103.78</v>
      </c>
      <c r="BB159">
        <f t="shared" si="57"/>
        <v>1.9950859950859989E-2</v>
      </c>
      <c r="BC159" s="1">
        <v>42445</v>
      </c>
      <c r="BD159">
        <v>81.150000000000006</v>
      </c>
      <c r="BE159">
        <f t="shared" si="58"/>
        <v>-9.2784763765106915E-3</v>
      </c>
      <c r="BF159" s="1">
        <v>42443</v>
      </c>
      <c r="BG159">
        <v>308.48700000000002</v>
      </c>
      <c r="BH159">
        <f t="shared" si="59"/>
        <v>-0.13977502147167409</v>
      </c>
    </row>
    <row r="160" spans="1:60" x14ac:dyDescent="0.25">
      <c r="A160" s="1">
        <v>42446</v>
      </c>
      <c r="B160">
        <v>2027.22</v>
      </c>
      <c r="C160">
        <f t="shared" si="40"/>
        <v>5.6003928707841766E-3</v>
      </c>
      <c r="D160" s="1">
        <v>42440</v>
      </c>
      <c r="E160">
        <v>4350.3500000000004</v>
      </c>
      <c r="F160">
        <f t="shared" si="41"/>
        <v>-1.7014449854823477E-2</v>
      </c>
      <c r="G160" s="1">
        <v>42444</v>
      </c>
      <c r="H160">
        <v>9990.26</v>
      </c>
      <c r="I160">
        <f t="shared" si="42"/>
        <v>1.6186338701654979E-2</v>
      </c>
      <c r="J160" s="1">
        <v>42440</v>
      </c>
      <c r="K160">
        <v>2970.78</v>
      </c>
      <c r="L160">
        <f t="shared" si="43"/>
        <v>-1.5052152059890189E-2</v>
      </c>
      <c r="M160" s="1">
        <v>42440</v>
      </c>
      <c r="N160">
        <v>107.76</v>
      </c>
      <c r="O160">
        <f t="shared" si="44"/>
        <v>8.7998502153154856E-3</v>
      </c>
      <c r="P160" s="1">
        <v>42444</v>
      </c>
      <c r="Q160">
        <v>6174.57</v>
      </c>
      <c r="R160">
        <f t="shared" si="45"/>
        <v>5.6646888574365395E-3</v>
      </c>
      <c r="S160" s="1">
        <v>42446</v>
      </c>
      <c r="T160">
        <v>33.119999999999997</v>
      </c>
      <c r="U160">
        <f t="shared" si="46"/>
        <v>2.0018478595626776E-2</v>
      </c>
      <c r="V160" s="1">
        <v>42451</v>
      </c>
      <c r="W160">
        <v>2830.59</v>
      </c>
      <c r="X160">
        <f t="shared" si="47"/>
        <v>4.7208487589138759E-3</v>
      </c>
      <c r="Y160" s="1">
        <v>42454</v>
      </c>
      <c r="Z160">
        <v>16892.330000000002</v>
      </c>
      <c r="AA160">
        <f t="shared" si="48"/>
        <v>-6.3908080593000349E-3</v>
      </c>
      <c r="AB160" s="1">
        <v>42454</v>
      </c>
      <c r="AC160">
        <v>1354.61</v>
      </c>
      <c r="AD160">
        <f t="shared" si="49"/>
        <v>-7.0297610321068404E-3</v>
      </c>
      <c r="AE160" s="1">
        <v>42446</v>
      </c>
      <c r="AF160">
        <v>20.09</v>
      </c>
      <c r="AG160">
        <f t="shared" si="50"/>
        <v>-3.737422137038815E-2</v>
      </c>
      <c r="AH160" s="1">
        <v>42440</v>
      </c>
      <c r="AI160">
        <v>0.30599999999999999</v>
      </c>
      <c r="AJ160">
        <f t="shared" si="51"/>
        <v>6.6E-4</v>
      </c>
      <c r="AK160" s="1">
        <v>42446</v>
      </c>
      <c r="AL160">
        <v>2.633</v>
      </c>
      <c r="AM160">
        <f t="shared" si="52"/>
        <v>-3.6000000000000029E-4</v>
      </c>
      <c r="AN160" s="1">
        <v>42450</v>
      </c>
      <c r="AO160">
        <v>1.8732</v>
      </c>
      <c r="AP160">
        <f t="shared" si="53"/>
        <v>-2.2599999999999953E-4</v>
      </c>
      <c r="AQ160" s="1">
        <v>42454</v>
      </c>
      <c r="AR160">
        <v>-8.4000000000000005E-2</v>
      </c>
      <c r="AS160">
        <f t="shared" si="54"/>
        <v>2.9999999999999997E-4</v>
      </c>
      <c r="AT160" s="1">
        <v>42444</v>
      </c>
      <c r="AU160">
        <v>1.5510000000000002</v>
      </c>
      <c r="AV160">
        <f t="shared" si="55"/>
        <v>-2.39999999999998E-4</v>
      </c>
      <c r="AW160" s="1">
        <v>42444</v>
      </c>
      <c r="AX160">
        <v>72.573999999999998</v>
      </c>
      <c r="AY160">
        <f t="shared" si="56"/>
        <v>7.5473096130762807E-2</v>
      </c>
      <c r="AZ160" s="1">
        <v>42444</v>
      </c>
      <c r="BA160">
        <v>103.88</v>
      </c>
      <c r="BB160">
        <f t="shared" si="57"/>
        <v>9.6357679707059773E-4</v>
      </c>
      <c r="BC160" s="1">
        <v>42446</v>
      </c>
      <c r="BD160">
        <v>81.69</v>
      </c>
      <c r="BE160">
        <f t="shared" si="58"/>
        <v>6.6543438077633077E-3</v>
      </c>
      <c r="BF160" s="1">
        <v>42444</v>
      </c>
      <c r="BG160">
        <v>317.5</v>
      </c>
      <c r="BH160">
        <f t="shared" si="59"/>
        <v>2.9216790334762877E-2</v>
      </c>
    </row>
    <row r="161" spans="1:60" x14ac:dyDescent="0.25">
      <c r="A161" s="1">
        <v>42447</v>
      </c>
      <c r="B161">
        <v>2040.59</v>
      </c>
      <c r="C161">
        <f t="shared" si="40"/>
        <v>6.5952387999328455E-3</v>
      </c>
      <c r="D161" s="1">
        <v>42443</v>
      </c>
      <c r="E161">
        <v>4492.79</v>
      </c>
      <c r="F161">
        <f t="shared" si="41"/>
        <v>3.2742193156872323E-2</v>
      </c>
      <c r="G161" s="1">
        <v>42445</v>
      </c>
      <c r="H161">
        <v>9933.85</v>
      </c>
      <c r="I161">
        <f t="shared" si="42"/>
        <v>-5.6464996906987475E-3</v>
      </c>
      <c r="J161" s="1">
        <v>42443</v>
      </c>
      <c r="K161">
        <v>3073.8</v>
      </c>
      <c r="L161">
        <f t="shared" si="43"/>
        <v>3.4677761395996987E-2</v>
      </c>
      <c r="M161" s="1">
        <v>42443</v>
      </c>
      <c r="N161">
        <v>115</v>
      </c>
      <c r="O161">
        <f t="shared" si="44"/>
        <v>6.7186340014847801E-2</v>
      </c>
      <c r="P161" s="1">
        <v>42445</v>
      </c>
      <c r="Q161">
        <v>6139.97</v>
      </c>
      <c r="R161">
        <f t="shared" si="45"/>
        <v>-5.6036290786239951E-3</v>
      </c>
      <c r="S161" s="1">
        <v>42447</v>
      </c>
      <c r="T161">
        <v>33.85</v>
      </c>
      <c r="U161">
        <f t="shared" si="46"/>
        <v>2.2041062801932521E-2</v>
      </c>
      <c r="V161" s="1">
        <v>42452</v>
      </c>
      <c r="W161">
        <v>2826.13</v>
      </c>
      <c r="X161">
        <f t="shared" si="47"/>
        <v>-1.5756432404552267E-3</v>
      </c>
      <c r="Y161" s="1">
        <v>42457</v>
      </c>
      <c r="Z161">
        <v>17002.75</v>
      </c>
      <c r="AA161">
        <f t="shared" si="48"/>
        <v>6.5366944642921698E-3</v>
      </c>
      <c r="AB161" s="1">
        <v>42457</v>
      </c>
      <c r="AC161">
        <v>1366.05</v>
      </c>
      <c r="AD161">
        <f t="shared" si="49"/>
        <v>8.4452351599353381E-3</v>
      </c>
      <c r="AE161" s="1">
        <v>42447</v>
      </c>
      <c r="AF161">
        <v>19.489999999999998</v>
      </c>
      <c r="AG161">
        <f t="shared" si="50"/>
        <v>-2.9865604778496868E-2</v>
      </c>
      <c r="AH161" s="1">
        <v>42443</v>
      </c>
      <c r="AI161">
        <v>0.27100000000000002</v>
      </c>
      <c r="AJ161">
        <f t="shared" si="51"/>
        <v>-3.4999999999999978E-4</v>
      </c>
      <c r="AK161" s="1">
        <v>42447</v>
      </c>
      <c r="AL161">
        <v>2.5529999999999999</v>
      </c>
      <c r="AM161">
        <f t="shared" si="52"/>
        <v>-8.0000000000000069E-4</v>
      </c>
      <c r="AN161" s="1">
        <v>42451</v>
      </c>
      <c r="AO161">
        <v>1.9155</v>
      </c>
      <c r="AP161">
        <f t="shared" si="53"/>
        <v>4.2300000000000004E-4</v>
      </c>
      <c r="AQ161" s="1">
        <v>42457</v>
      </c>
      <c r="AR161">
        <v>-9.2999999999999999E-2</v>
      </c>
      <c r="AS161">
        <f t="shared" si="54"/>
        <v>-8.9999999999999938E-5</v>
      </c>
      <c r="AT161" s="1">
        <v>42445</v>
      </c>
      <c r="AU161">
        <v>1.5369999999999999</v>
      </c>
      <c r="AV161">
        <f t="shared" si="55"/>
        <v>-1.4000000000000235E-4</v>
      </c>
      <c r="AW161" s="1">
        <v>42445</v>
      </c>
      <c r="AX161">
        <v>76.683999999999997</v>
      </c>
      <c r="AY161">
        <f t="shared" si="56"/>
        <v>5.6631851627304552E-2</v>
      </c>
      <c r="AZ161" s="1">
        <v>42445</v>
      </c>
      <c r="BA161">
        <v>102.36</v>
      </c>
      <c r="BB161">
        <f t="shared" si="57"/>
        <v>-1.4632268001540161E-2</v>
      </c>
      <c r="BC161" s="1">
        <v>42447</v>
      </c>
      <c r="BD161">
        <v>82.21</v>
      </c>
      <c r="BE161">
        <f t="shared" si="58"/>
        <v>6.3655282164278848E-3</v>
      </c>
      <c r="BF161" s="1">
        <v>42445</v>
      </c>
      <c r="BG161">
        <v>328.375</v>
      </c>
      <c r="BH161">
        <f t="shared" si="59"/>
        <v>3.425196850393708E-2</v>
      </c>
    </row>
    <row r="162" spans="1:60" x14ac:dyDescent="0.25">
      <c r="A162" s="1">
        <v>42450</v>
      </c>
      <c r="B162">
        <v>2049.58</v>
      </c>
      <c r="C162">
        <f t="shared" si="40"/>
        <v>4.4055885797735783E-3</v>
      </c>
      <c r="D162" s="1">
        <v>42444</v>
      </c>
      <c r="E162">
        <v>4506.59</v>
      </c>
      <c r="F162">
        <f t="shared" si="41"/>
        <v>3.0715880332712331E-3</v>
      </c>
      <c r="G162" s="1">
        <v>42446</v>
      </c>
      <c r="H162">
        <v>9983.41</v>
      </c>
      <c r="I162">
        <f t="shared" si="42"/>
        <v>4.9890022498828568E-3</v>
      </c>
      <c r="J162" s="1">
        <v>42444</v>
      </c>
      <c r="K162">
        <v>3091.98</v>
      </c>
      <c r="L162">
        <f t="shared" si="43"/>
        <v>5.9145032207690296E-3</v>
      </c>
      <c r="M162" s="1">
        <v>42444</v>
      </c>
      <c r="N162">
        <v>114.83</v>
      </c>
      <c r="O162">
        <f t="shared" si="44"/>
        <v>-1.4782608695652621E-3</v>
      </c>
      <c r="P162" s="1">
        <v>42446</v>
      </c>
      <c r="Q162">
        <v>6175.49</v>
      </c>
      <c r="R162">
        <f t="shared" si="45"/>
        <v>5.7850445523348615E-3</v>
      </c>
      <c r="S162" s="1">
        <v>42450</v>
      </c>
      <c r="T162">
        <v>34.028500000000001</v>
      </c>
      <c r="U162">
        <f t="shared" si="46"/>
        <v>5.2732644017725594E-3</v>
      </c>
      <c r="V162" s="1">
        <v>42453</v>
      </c>
      <c r="W162">
        <v>2817.29</v>
      </c>
      <c r="X162">
        <f t="shared" si="47"/>
        <v>-3.1279523588795266E-3</v>
      </c>
      <c r="Y162" s="1">
        <v>42458</v>
      </c>
      <c r="Z162">
        <v>17134.37</v>
      </c>
      <c r="AA162">
        <f t="shared" si="48"/>
        <v>7.7411007042977875E-3</v>
      </c>
      <c r="AB162" s="1">
        <v>42458</v>
      </c>
      <c r="AC162">
        <v>1381.85</v>
      </c>
      <c r="AD162">
        <f t="shared" si="49"/>
        <v>1.1566194502397487E-2</v>
      </c>
      <c r="AE162" s="1">
        <v>42450</v>
      </c>
      <c r="AF162">
        <v>19.350000000000001</v>
      </c>
      <c r="AG162">
        <f t="shared" si="50"/>
        <v>-7.1831708568494967E-3</v>
      </c>
      <c r="AH162" s="1">
        <v>42444</v>
      </c>
      <c r="AI162">
        <v>0.27900000000000003</v>
      </c>
      <c r="AJ162">
        <f t="shared" si="51"/>
        <v>8.0000000000000074E-5</v>
      </c>
      <c r="AK162" s="1">
        <v>42450</v>
      </c>
      <c r="AL162">
        <v>2.5499999999999998</v>
      </c>
      <c r="AM162">
        <f t="shared" si="52"/>
        <v>-3.0000000000001136E-5</v>
      </c>
      <c r="AN162" s="1">
        <v>42452</v>
      </c>
      <c r="AO162">
        <v>1.9403000000000001</v>
      </c>
      <c r="AP162">
        <f t="shared" si="53"/>
        <v>2.4800000000000153E-4</v>
      </c>
      <c r="AQ162" s="1">
        <v>42458</v>
      </c>
      <c r="AR162">
        <v>-8.4000000000000005E-2</v>
      </c>
      <c r="AS162">
        <f t="shared" si="54"/>
        <v>8.9999999999999938E-5</v>
      </c>
      <c r="AT162" s="1">
        <v>42446</v>
      </c>
      <c r="AU162">
        <v>1.5230000000000001</v>
      </c>
      <c r="AV162">
        <f t="shared" si="55"/>
        <v>-1.399999999999979E-4</v>
      </c>
      <c r="AW162" s="1">
        <v>42446</v>
      </c>
      <c r="AX162">
        <v>77.491</v>
      </c>
      <c r="AY162">
        <f t="shared" si="56"/>
        <v>1.0523707683480321E-2</v>
      </c>
      <c r="AZ162" s="1">
        <v>42446</v>
      </c>
      <c r="BA162">
        <v>102.19</v>
      </c>
      <c r="BB162">
        <f t="shared" si="57"/>
        <v>-1.6608050019538689E-3</v>
      </c>
      <c r="BC162" s="1">
        <v>42450</v>
      </c>
      <c r="BD162">
        <v>82.4</v>
      </c>
      <c r="BE162">
        <f t="shared" si="58"/>
        <v>2.3111543607834406E-3</v>
      </c>
      <c r="BF162" s="1">
        <v>42446</v>
      </c>
      <c r="BG162">
        <v>327.33699999999999</v>
      </c>
      <c r="BH162">
        <f t="shared" si="59"/>
        <v>-3.1610201751046674E-3</v>
      </c>
    </row>
    <row r="163" spans="1:60" x14ac:dyDescent="0.25">
      <c r="A163" s="1">
        <v>42451</v>
      </c>
      <c r="B163">
        <v>2051.6</v>
      </c>
      <c r="C163">
        <f t="shared" si="40"/>
        <v>9.8556777486114022E-4</v>
      </c>
      <c r="D163" s="1">
        <v>42445</v>
      </c>
      <c r="E163">
        <v>4472.63</v>
      </c>
      <c r="F163">
        <f t="shared" si="41"/>
        <v>-7.5356311534885423E-3</v>
      </c>
      <c r="G163" s="1">
        <v>42447</v>
      </c>
      <c r="H163">
        <v>9892.2000000000007</v>
      </c>
      <c r="I163">
        <f t="shared" si="42"/>
        <v>-9.1361568842709406E-3</v>
      </c>
      <c r="J163" s="1">
        <v>42445</v>
      </c>
      <c r="K163">
        <v>3067.21</v>
      </c>
      <c r="L163">
        <f t="shared" si="43"/>
        <v>-8.0110479369206455E-3</v>
      </c>
      <c r="M163" s="1">
        <v>42445</v>
      </c>
      <c r="N163">
        <v>112.12</v>
      </c>
      <c r="O163">
        <f t="shared" si="44"/>
        <v>-2.3600104502307651E-2</v>
      </c>
      <c r="P163" s="1">
        <v>42447</v>
      </c>
      <c r="Q163">
        <v>6201.12</v>
      </c>
      <c r="R163">
        <f t="shared" si="45"/>
        <v>4.1502779536521928E-3</v>
      </c>
      <c r="S163" s="1">
        <v>42451</v>
      </c>
      <c r="T163">
        <v>34.1</v>
      </c>
      <c r="U163">
        <f t="shared" si="46"/>
        <v>2.1011798933248116E-3</v>
      </c>
      <c r="V163" s="1">
        <v>42458</v>
      </c>
      <c r="W163">
        <v>2783.27</v>
      </c>
      <c r="X163">
        <f t="shared" si="47"/>
        <v>-1.207543419385293E-2</v>
      </c>
      <c r="Y163" s="1">
        <v>42459</v>
      </c>
      <c r="Z163">
        <v>17103.53</v>
      </c>
      <c r="AA163">
        <f t="shared" si="48"/>
        <v>-1.7998910960834724E-3</v>
      </c>
      <c r="AB163" s="1">
        <v>42459</v>
      </c>
      <c r="AC163">
        <v>1377.6</v>
      </c>
      <c r="AD163">
        <f t="shared" si="49"/>
        <v>-3.0755870752976477E-3</v>
      </c>
      <c r="AE163" s="1">
        <v>42451</v>
      </c>
      <c r="AF163">
        <v>18.8</v>
      </c>
      <c r="AG163">
        <f t="shared" si="50"/>
        <v>-2.8423772609819209E-2</v>
      </c>
      <c r="AH163" s="1">
        <v>42445</v>
      </c>
      <c r="AI163">
        <v>0.316</v>
      </c>
      <c r="AJ163">
        <f t="shared" si="51"/>
        <v>3.6999999999999978E-4</v>
      </c>
      <c r="AK163" s="1">
        <v>42451</v>
      </c>
      <c r="AL163">
        <v>2.5640000000000001</v>
      </c>
      <c r="AM163">
        <f t="shared" si="52"/>
        <v>1.4000000000000235E-4</v>
      </c>
      <c r="AN163" s="1">
        <v>42453</v>
      </c>
      <c r="AO163">
        <v>1.8786</v>
      </c>
      <c r="AP163">
        <f t="shared" si="53"/>
        <v>-6.170000000000009E-4</v>
      </c>
      <c r="AQ163" s="1">
        <v>42459</v>
      </c>
      <c r="AR163">
        <v>-8.3000000000000004E-2</v>
      </c>
      <c r="AS163">
        <f t="shared" si="54"/>
        <v>1.0000000000000009E-5</v>
      </c>
      <c r="AT163" s="1">
        <v>42447</v>
      </c>
      <c r="AU163">
        <v>1.4550000000000001</v>
      </c>
      <c r="AV163">
        <f t="shared" si="55"/>
        <v>-6.8000000000000059E-4</v>
      </c>
      <c r="AW163" s="1">
        <v>42447</v>
      </c>
      <c r="AX163">
        <v>71.497</v>
      </c>
      <c r="AY163">
        <f t="shared" si="56"/>
        <v>-7.735091817114248E-2</v>
      </c>
      <c r="AZ163" s="1">
        <v>42447</v>
      </c>
      <c r="BA163">
        <v>102.34</v>
      </c>
      <c r="BB163">
        <f t="shared" si="57"/>
        <v>1.4678539974557481E-3</v>
      </c>
      <c r="BC163" s="1">
        <v>42451</v>
      </c>
      <c r="BD163">
        <v>82.31</v>
      </c>
      <c r="BE163">
        <f t="shared" si="58"/>
        <v>-1.0922330097087318E-3</v>
      </c>
      <c r="BF163" s="1">
        <v>42447</v>
      </c>
      <c r="BG163">
        <v>310.88799999999998</v>
      </c>
      <c r="BH163">
        <f t="shared" si="59"/>
        <v>-5.0250964602229553E-2</v>
      </c>
    </row>
    <row r="164" spans="1:60" x14ac:dyDescent="0.25">
      <c r="A164" s="1">
        <v>42452</v>
      </c>
      <c r="B164">
        <v>2049.8000000000002</v>
      </c>
      <c r="C164">
        <f t="shared" si="40"/>
        <v>-8.7736400857851837E-4</v>
      </c>
      <c r="D164" s="1">
        <v>42446</v>
      </c>
      <c r="E164">
        <v>4463</v>
      </c>
      <c r="F164">
        <f t="shared" si="41"/>
        <v>-2.1530956059410133E-3</v>
      </c>
      <c r="G164" s="1">
        <v>42450</v>
      </c>
      <c r="H164">
        <v>9950.7999999999993</v>
      </c>
      <c r="I164">
        <f t="shared" si="42"/>
        <v>5.9238592021995107E-3</v>
      </c>
      <c r="J164" s="1">
        <v>42446</v>
      </c>
      <c r="K164">
        <v>3062.05</v>
      </c>
      <c r="L164">
        <f t="shared" si="43"/>
        <v>-1.6823106340940752E-3</v>
      </c>
      <c r="M164" s="1">
        <v>42446</v>
      </c>
      <c r="N164">
        <v>110.25</v>
      </c>
      <c r="O164">
        <f t="shared" si="44"/>
        <v>-1.6678558687120981E-2</v>
      </c>
      <c r="P164" s="1">
        <v>42450</v>
      </c>
      <c r="Q164">
        <v>6189.64</v>
      </c>
      <c r="R164">
        <f t="shared" si="45"/>
        <v>-1.8512784787263481E-3</v>
      </c>
      <c r="S164" s="1">
        <v>42452</v>
      </c>
      <c r="T164">
        <v>34.020000000000003</v>
      </c>
      <c r="U164">
        <f t="shared" si="46"/>
        <v>-2.3460410557184508E-3</v>
      </c>
      <c r="V164" s="1">
        <v>42459</v>
      </c>
      <c r="W164">
        <v>2784.18</v>
      </c>
      <c r="X164">
        <f t="shared" si="47"/>
        <v>3.2695354744594063E-4</v>
      </c>
      <c r="Y164" s="1">
        <v>42460</v>
      </c>
      <c r="Z164">
        <v>16878.96</v>
      </c>
      <c r="AA164">
        <f t="shared" si="48"/>
        <v>-1.3130038068164818E-2</v>
      </c>
      <c r="AB164" s="1">
        <v>42460</v>
      </c>
      <c r="AC164">
        <v>1356.29</v>
      </c>
      <c r="AD164">
        <f t="shared" si="49"/>
        <v>-1.5468931475029035E-2</v>
      </c>
      <c r="AE164" s="1">
        <v>42452</v>
      </c>
      <c r="AF164">
        <v>18.55</v>
      </c>
      <c r="AG164">
        <f t="shared" si="50"/>
        <v>-1.3297872340425565E-2</v>
      </c>
      <c r="AH164" s="1">
        <v>42446</v>
      </c>
      <c r="AI164">
        <v>0.311</v>
      </c>
      <c r="AJ164">
        <f t="shared" si="51"/>
        <v>-5.0000000000000043E-5</v>
      </c>
      <c r="AK164" s="1">
        <v>42452</v>
      </c>
      <c r="AL164">
        <v>2.601</v>
      </c>
      <c r="AM164">
        <f t="shared" si="52"/>
        <v>3.6999999999999924E-4</v>
      </c>
      <c r="AN164" s="1">
        <v>42457</v>
      </c>
      <c r="AO164">
        <v>1.9</v>
      </c>
      <c r="AP164">
        <f t="shared" si="53"/>
        <v>2.1399999999999864E-4</v>
      </c>
      <c r="AQ164" s="1">
        <v>42460</v>
      </c>
      <c r="AR164">
        <v>-8.7999999999999995E-2</v>
      </c>
      <c r="AS164">
        <f t="shared" si="54"/>
        <v>-4.9999999999999908E-5</v>
      </c>
      <c r="AT164" s="1">
        <v>42450</v>
      </c>
      <c r="AU164">
        <v>1.448</v>
      </c>
      <c r="AV164">
        <f t="shared" si="55"/>
        <v>-7.0000000000001173E-5</v>
      </c>
      <c r="AW164" s="1">
        <v>42450</v>
      </c>
      <c r="AX164">
        <v>70.400000000000006</v>
      </c>
      <c r="AY164">
        <f t="shared" si="56"/>
        <v>-1.5343301117529351E-2</v>
      </c>
      <c r="AZ164" s="1">
        <v>42450</v>
      </c>
      <c r="BA164">
        <v>102.51</v>
      </c>
      <c r="BB164">
        <f t="shared" si="57"/>
        <v>1.6611295681063787E-3</v>
      </c>
      <c r="BC164" s="1">
        <v>42452</v>
      </c>
      <c r="BD164">
        <v>82.09</v>
      </c>
      <c r="BE164">
        <f t="shared" si="58"/>
        <v>-2.6728222573199067E-3</v>
      </c>
      <c r="BF164" s="1">
        <v>42450</v>
      </c>
      <c r="BG164">
        <v>309.82499999999999</v>
      </c>
      <c r="BH164">
        <f t="shared" si="59"/>
        <v>-3.4192377962480869E-3</v>
      </c>
    </row>
    <row r="165" spans="1:60" x14ac:dyDescent="0.25">
      <c r="A165" s="1">
        <v>42453</v>
      </c>
      <c r="B165">
        <v>2036.71</v>
      </c>
      <c r="C165">
        <f t="shared" si="40"/>
        <v>-6.3859888769636219E-3</v>
      </c>
      <c r="D165" s="1">
        <v>42447</v>
      </c>
      <c r="E165">
        <v>4442.8900000000003</v>
      </c>
      <c r="F165">
        <f t="shared" si="41"/>
        <v>-4.5059377100604703E-3</v>
      </c>
      <c r="G165" s="1">
        <v>42451</v>
      </c>
      <c r="H165">
        <v>9948.64</v>
      </c>
      <c r="I165">
        <f t="shared" si="42"/>
        <v>-2.1706797443421522E-4</v>
      </c>
      <c r="J165" s="1">
        <v>42447</v>
      </c>
      <c r="K165">
        <v>3043.1</v>
      </c>
      <c r="L165">
        <f t="shared" si="43"/>
        <v>-6.1886644568182048E-3</v>
      </c>
      <c r="M165" s="1">
        <v>42447</v>
      </c>
      <c r="N165">
        <v>108.32</v>
      </c>
      <c r="O165">
        <f t="shared" si="44"/>
        <v>-1.7505668934240437E-2</v>
      </c>
      <c r="P165" s="1">
        <v>42451</v>
      </c>
      <c r="Q165">
        <v>6184.58</v>
      </c>
      <c r="R165">
        <f t="shared" si="45"/>
        <v>-8.1749504009931417E-4</v>
      </c>
      <c r="S165" s="1">
        <v>42453</v>
      </c>
      <c r="T165">
        <v>33.44</v>
      </c>
      <c r="U165">
        <f t="shared" si="46"/>
        <v>-1.7048794826572733E-2</v>
      </c>
      <c r="V165" s="1">
        <v>42460</v>
      </c>
      <c r="W165">
        <v>2841.49</v>
      </c>
      <c r="X165">
        <f t="shared" si="47"/>
        <v>2.0584157633486422E-2</v>
      </c>
      <c r="Y165" s="1">
        <v>42461</v>
      </c>
      <c r="Z165">
        <v>16758.669999999998</v>
      </c>
      <c r="AA165">
        <f t="shared" si="48"/>
        <v>-7.126623915217567E-3</v>
      </c>
      <c r="AB165" s="1">
        <v>42461</v>
      </c>
      <c r="AC165">
        <v>1347.2</v>
      </c>
      <c r="AD165">
        <f t="shared" si="49"/>
        <v>-6.7021064816521481E-3</v>
      </c>
      <c r="AE165" s="1">
        <v>42453</v>
      </c>
      <c r="AF165">
        <v>19.41</v>
      </c>
      <c r="AG165">
        <f t="shared" si="50"/>
        <v>4.6361185983827546E-2</v>
      </c>
      <c r="AH165" s="1">
        <v>42447</v>
      </c>
      <c r="AI165">
        <v>0.23</v>
      </c>
      <c r="AJ165">
        <f t="shared" si="51"/>
        <v>-8.0999999999999985E-4</v>
      </c>
      <c r="AK165" s="1">
        <v>42453</v>
      </c>
      <c r="AL165">
        <v>2.649</v>
      </c>
      <c r="AM165">
        <f t="shared" si="52"/>
        <v>4.8000000000000045E-4</v>
      </c>
      <c r="AN165" s="1">
        <v>42458</v>
      </c>
      <c r="AO165">
        <v>1.8860000000000001</v>
      </c>
      <c r="AP165">
        <f t="shared" si="53"/>
        <v>-1.399999999999979E-4</v>
      </c>
      <c r="AQ165" s="1">
        <v>42461</v>
      </c>
      <c r="AR165">
        <v>-2.9000000000000001E-2</v>
      </c>
      <c r="AS165">
        <f t="shared" si="54"/>
        <v>5.8999999999999992E-4</v>
      </c>
      <c r="AT165" s="1">
        <v>42451</v>
      </c>
      <c r="AU165">
        <v>1.4769999999999999</v>
      </c>
      <c r="AV165">
        <f t="shared" si="55"/>
        <v>2.8999999999999913E-4</v>
      </c>
      <c r="AW165" s="1">
        <v>42451</v>
      </c>
      <c r="AX165">
        <v>71.218999999999994</v>
      </c>
      <c r="AY165">
        <f t="shared" si="56"/>
        <v>1.1633522727272583E-2</v>
      </c>
      <c r="AZ165" s="1">
        <v>42451</v>
      </c>
      <c r="BA165">
        <v>102.52</v>
      </c>
      <c r="BB165">
        <f t="shared" si="57"/>
        <v>9.755145839429602E-5</v>
      </c>
      <c r="BC165" s="1">
        <v>42453</v>
      </c>
      <c r="BD165">
        <v>81.709999999999994</v>
      </c>
      <c r="BE165">
        <f t="shared" si="58"/>
        <v>-4.6290656596419399E-3</v>
      </c>
      <c r="BF165" s="1">
        <v>42451</v>
      </c>
      <c r="BG165">
        <v>295.25700000000001</v>
      </c>
      <c r="BH165">
        <f t="shared" si="59"/>
        <v>-4.7020091987412194E-2</v>
      </c>
    </row>
    <row r="166" spans="1:60" x14ac:dyDescent="0.25">
      <c r="A166" s="1">
        <v>42457</v>
      </c>
      <c r="B166">
        <v>2035.94</v>
      </c>
      <c r="C166">
        <f t="shared" si="40"/>
        <v>-3.7806069592627445E-4</v>
      </c>
      <c r="D166" s="1">
        <v>42450</v>
      </c>
      <c r="E166">
        <v>4462.51</v>
      </c>
      <c r="F166">
        <f t="shared" si="41"/>
        <v>4.4160445115679625E-3</v>
      </c>
      <c r="G166" s="1">
        <v>42452</v>
      </c>
      <c r="H166">
        <v>9990</v>
      </c>
      <c r="I166">
        <f t="shared" si="42"/>
        <v>4.1573521606974584E-3</v>
      </c>
      <c r="J166" s="1">
        <v>42450</v>
      </c>
      <c r="K166">
        <v>3059.77</v>
      </c>
      <c r="L166">
        <f t="shared" si="43"/>
        <v>5.4779665472708405E-3</v>
      </c>
      <c r="M166" s="1">
        <v>42450</v>
      </c>
      <c r="N166">
        <v>109.24</v>
      </c>
      <c r="O166">
        <f t="shared" si="44"/>
        <v>8.4933530280650871E-3</v>
      </c>
      <c r="P166" s="1">
        <v>42452</v>
      </c>
      <c r="Q166">
        <v>6192.74</v>
      </c>
      <c r="R166">
        <f t="shared" si="45"/>
        <v>1.3194105339409123E-3</v>
      </c>
      <c r="S166" s="1">
        <v>42457</v>
      </c>
      <c r="T166">
        <v>33.36</v>
      </c>
      <c r="U166">
        <f t="shared" si="46"/>
        <v>-2.3923444976076125E-3</v>
      </c>
      <c r="V166" s="1">
        <v>42461</v>
      </c>
      <c r="W166">
        <v>2844.78</v>
      </c>
      <c r="X166">
        <f t="shared" si="47"/>
        <v>1.157843244213641E-3</v>
      </c>
      <c r="Y166" s="1">
        <v>42464</v>
      </c>
      <c r="Z166">
        <v>16164.16</v>
      </c>
      <c r="AA166">
        <f t="shared" si="48"/>
        <v>-3.5474772162707335E-2</v>
      </c>
      <c r="AB166" s="1">
        <v>42464</v>
      </c>
      <c r="AC166">
        <v>1301.4000000000001</v>
      </c>
      <c r="AD166">
        <f t="shared" si="49"/>
        <v>-3.3996437054631845E-2</v>
      </c>
      <c r="AE166" s="1">
        <v>42457</v>
      </c>
      <c r="AF166">
        <v>19.3</v>
      </c>
      <c r="AG166">
        <f t="shared" si="50"/>
        <v>-5.6671818650180228E-3</v>
      </c>
      <c r="AH166" s="1">
        <v>42450</v>
      </c>
      <c r="AI166">
        <v>0.21199999999999999</v>
      </c>
      <c r="AJ166">
        <f t="shared" si="51"/>
        <v>-1.8000000000000015E-4</v>
      </c>
      <c r="AK166" s="1">
        <v>42458</v>
      </c>
      <c r="AL166">
        <v>2.58</v>
      </c>
      <c r="AM166">
        <f t="shared" si="52"/>
        <v>-6.8999999999999953E-4</v>
      </c>
      <c r="AN166" s="1">
        <v>42459</v>
      </c>
      <c r="AO166">
        <v>1.8035000000000001</v>
      </c>
      <c r="AP166">
        <f t="shared" si="53"/>
        <v>-8.2500000000000021E-4</v>
      </c>
      <c r="AQ166" s="1">
        <v>42464</v>
      </c>
      <c r="AR166">
        <v>-5.8999999999999997E-2</v>
      </c>
      <c r="AS166">
        <f t="shared" si="54"/>
        <v>-2.9999999999999997E-4</v>
      </c>
      <c r="AT166" s="1">
        <v>42452</v>
      </c>
      <c r="AU166">
        <v>1.456</v>
      </c>
      <c r="AV166">
        <f t="shared" si="55"/>
        <v>-2.0999999999999909E-4</v>
      </c>
      <c r="AW166" s="1">
        <v>42452</v>
      </c>
      <c r="AX166">
        <v>73.007000000000005</v>
      </c>
      <c r="AY166">
        <f t="shared" si="56"/>
        <v>2.5105660006459196E-2</v>
      </c>
      <c r="AZ166" s="1">
        <v>42452</v>
      </c>
      <c r="BA166">
        <v>102.61</v>
      </c>
      <c r="BB166">
        <f t="shared" si="57"/>
        <v>8.7787748731948945E-4</v>
      </c>
      <c r="BC166" s="1">
        <v>42457</v>
      </c>
      <c r="BD166">
        <v>81.349999999999994</v>
      </c>
      <c r="BE166">
        <f t="shared" si="58"/>
        <v>-4.4058254803573949E-3</v>
      </c>
      <c r="BF166" s="1">
        <v>42452</v>
      </c>
      <c r="BG166">
        <v>302.18799999999999</v>
      </c>
      <c r="BH166">
        <f t="shared" si="59"/>
        <v>2.3474464618959079E-2</v>
      </c>
    </row>
    <row r="167" spans="1:60" x14ac:dyDescent="0.25">
      <c r="A167" s="1">
        <v>42458</v>
      </c>
      <c r="B167">
        <v>2037.05</v>
      </c>
      <c r="C167">
        <f t="shared" si="40"/>
        <v>5.4520270734892406E-4</v>
      </c>
      <c r="D167" s="1">
        <v>42451</v>
      </c>
      <c r="E167">
        <v>4427.8</v>
      </c>
      <c r="F167">
        <f t="shared" si="41"/>
        <v>-7.7781338305124015E-3</v>
      </c>
      <c r="G167" s="1">
        <v>42453</v>
      </c>
      <c r="H167">
        <v>10022.93</v>
      </c>
      <c r="I167">
        <f t="shared" si="42"/>
        <v>3.2962962962963527E-3</v>
      </c>
      <c r="J167" s="1">
        <v>42451</v>
      </c>
      <c r="K167">
        <v>3048.77</v>
      </c>
      <c r="L167">
        <f t="shared" si="43"/>
        <v>-3.5950414573644451E-3</v>
      </c>
      <c r="M167" s="1">
        <v>42451</v>
      </c>
      <c r="N167">
        <v>108.75</v>
      </c>
      <c r="O167">
        <f t="shared" si="44"/>
        <v>-4.485536433540771E-3</v>
      </c>
      <c r="P167" s="1">
        <v>42453</v>
      </c>
      <c r="Q167">
        <v>6199.11</v>
      </c>
      <c r="R167">
        <f t="shared" si="45"/>
        <v>1.0286238401742143E-3</v>
      </c>
      <c r="S167" s="1">
        <v>42458</v>
      </c>
      <c r="T167">
        <v>33.47</v>
      </c>
      <c r="U167">
        <f t="shared" si="46"/>
        <v>3.2973621103118411E-3</v>
      </c>
      <c r="V167" s="1">
        <v>42465</v>
      </c>
      <c r="W167">
        <v>2808.87</v>
      </c>
      <c r="X167">
        <f t="shared" si="47"/>
        <v>-1.2623120241284091E-2</v>
      </c>
      <c r="Y167" s="1">
        <v>42465</v>
      </c>
      <c r="Z167">
        <v>16123.27</v>
      </c>
      <c r="AA167">
        <f t="shared" si="48"/>
        <v>-2.5296705798506514E-3</v>
      </c>
      <c r="AB167" s="1">
        <v>42465</v>
      </c>
      <c r="AC167">
        <v>1302.71</v>
      </c>
      <c r="AD167">
        <f t="shared" si="49"/>
        <v>1.0066082680189048E-3</v>
      </c>
      <c r="AE167" s="1">
        <v>42458</v>
      </c>
      <c r="AF167">
        <v>19.05</v>
      </c>
      <c r="AG167">
        <f t="shared" si="50"/>
        <v>-1.2953367875647714E-2</v>
      </c>
      <c r="AH167" s="1">
        <v>42451</v>
      </c>
      <c r="AI167">
        <v>0.23</v>
      </c>
      <c r="AJ167">
        <f t="shared" si="51"/>
        <v>1.8000000000000015E-4</v>
      </c>
      <c r="AK167" s="1">
        <v>42459</v>
      </c>
      <c r="AL167">
        <v>2.5739999999999998</v>
      </c>
      <c r="AM167">
        <f t="shared" si="52"/>
        <v>-6.0000000000002272E-5</v>
      </c>
      <c r="AN167" s="1">
        <v>42460</v>
      </c>
      <c r="AO167">
        <v>1.8228</v>
      </c>
      <c r="AP167">
        <f t="shared" si="53"/>
        <v>1.9299999999999873E-4</v>
      </c>
      <c r="AQ167" s="1">
        <v>42465</v>
      </c>
      <c r="AR167">
        <v>-7.4999999999999997E-2</v>
      </c>
      <c r="AS167">
        <f t="shared" si="54"/>
        <v>-1.6000000000000001E-4</v>
      </c>
      <c r="AT167" s="1">
        <v>42453</v>
      </c>
      <c r="AU167">
        <v>1.4490000000000001</v>
      </c>
      <c r="AV167">
        <f t="shared" si="55"/>
        <v>-6.999999999999895E-5</v>
      </c>
      <c r="AW167" s="1">
        <v>42453</v>
      </c>
      <c r="AX167">
        <v>74.418999999999997</v>
      </c>
      <c r="AY167">
        <f t="shared" si="56"/>
        <v>1.9340611174270883E-2</v>
      </c>
      <c r="AZ167" s="1">
        <v>42453</v>
      </c>
      <c r="BA167">
        <v>102.59</v>
      </c>
      <c r="BB167">
        <f t="shared" si="57"/>
        <v>-1.949127765324965E-4</v>
      </c>
      <c r="BC167" s="1">
        <v>42458</v>
      </c>
      <c r="BD167">
        <v>80.98</v>
      </c>
      <c r="BE167">
        <f t="shared" si="58"/>
        <v>-4.5482483097725179E-3</v>
      </c>
      <c r="BF167" s="1">
        <v>42453</v>
      </c>
      <c r="BG167">
        <v>310.52499999999998</v>
      </c>
      <c r="BH167">
        <f t="shared" si="59"/>
        <v>2.7588785788978942E-2</v>
      </c>
    </row>
    <row r="168" spans="1:60" x14ac:dyDescent="0.25">
      <c r="A168" s="1">
        <v>42459</v>
      </c>
      <c r="B168">
        <v>2055.0100000000002</v>
      </c>
      <c r="C168">
        <f t="shared" si="40"/>
        <v>8.8166711666382014E-3</v>
      </c>
      <c r="D168" s="1">
        <v>42452</v>
      </c>
      <c r="E168">
        <v>4431.97</v>
      </c>
      <c r="F168">
        <f t="shared" si="41"/>
        <v>9.4177695469532807E-4</v>
      </c>
      <c r="G168" s="1">
        <v>42458</v>
      </c>
      <c r="H168">
        <v>9851.35</v>
      </c>
      <c r="I168">
        <f t="shared" si="42"/>
        <v>-1.7118746713785327E-2</v>
      </c>
      <c r="J168" s="1">
        <v>42452</v>
      </c>
      <c r="K168">
        <v>3051.23</v>
      </c>
      <c r="L168">
        <f t="shared" si="43"/>
        <v>8.0688277567686484E-4</v>
      </c>
      <c r="M168" s="1">
        <v>42452</v>
      </c>
      <c r="N168">
        <v>108.18</v>
      </c>
      <c r="O168">
        <f t="shared" si="44"/>
        <v>-5.2413793103447404E-3</v>
      </c>
      <c r="P168" s="1">
        <v>42458</v>
      </c>
      <c r="Q168">
        <v>6106.48</v>
      </c>
      <c r="R168">
        <f t="shared" si="45"/>
        <v>-1.4942467547760852E-2</v>
      </c>
      <c r="S168" s="1">
        <v>42459</v>
      </c>
      <c r="T168">
        <v>33.93</v>
      </c>
      <c r="U168">
        <f t="shared" si="46"/>
        <v>1.3743651030773796E-2</v>
      </c>
      <c r="V168" s="1">
        <v>42466</v>
      </c>
      <c r="W168">
        <v>2772.43</v>
      </c>
      <c r="X168">
        <f t="shared" si="47"/>
        <v>-1.2973188506410049E-2</v>
      </c>
      <c r="Y168" s="1">
        <v>42466</v>
      </c>
      <c r="Z168">
        <v>15732.82</v>
      </c>
      <c r="AA168">
        <f t="shared" si="48"/>
        <v>-2.4216551605226511E-2</v>
      </c>
      <c r="AB168" s="1">
        <v>42466</v>
      </c>
      <c r="AC168">
        <v>1268.3699999999999</v>
      </c>
      <c r="AD168">
        <f t="shared" si="49"/>
        <v>-2.6360433250685267E-2</v>
      </c>
      <c r="AE168" s="1">
        <v>42459</v>
      </c>
      <c r="AF168">
        <v>17.95</v>
      </c>
      <c r="AG168">
        <f t="shared" si="50"/>
        <v>-5.7742782152231054E-2</v>
      </c>
      <c r="AH168" s="1">
        <v>42452</v>
      </c>
      <c r="AI168">
        <v>0.21099999999999999</v>
      </c>
      <c r="AJ168">
        <f t="shared" si="51"/>
        <v>-1.9000000000000017E-4</v>
      </c>
      <c r="AK168" s="1">
        <v>42460</v>
      </c>
      <c r="AL168">
        <v>2.496</v>
      </c>
      <c r="AM168">
        <f t="shared" si="52"/>
        <v>-7.7999999999999847E-4</v>
      </c>
      <c r="AN168" s="1">
        <v>42461</v>
      </c>
      <c r="AO168">
        <v>1.7686999999999999</v>
      </c>
      <c r="AP168">
        <f t="shared" si="53"/>
        <v>-5.4100000000000036E-4</v>
      </c>
      <c r="AQ168" s="1">
        <v>42466</v>
      </c>
      <c r="AR168">
        <v>-5.2999999999999999E-2</v>
      </c>
      <c r="AS168">
        <f t="shared" si="54"/>
        <v>2.1999999999999998E-4</v>
      </c>
      <c r="AT168" s="1">
        <v>42458</v>
      </c>
      <c r="AU168">
        <v>1.4530000000000001</v>
      </c>
      <c r="AV168">
        <f t="shared" si="55"/>
        <v>4.0000000000000037E-5</v>
      </c>
      <c r="AW168" s="1">
        <v>42454</v>
      </c>
      <c r="AX168">
        <v>76.619</v>
      </c>
      <c r="AY168">
        <f t="shared" si="56"/>
        <v>2.9562342950053111E-2</v>
      </c>
      <c r="AZ168" s="1">
        <v>42458</v>
      </c>
      <c r="BA168">
        <v>102.3</v>
      </c>
      <c r="BB168">
        <f t="shared" si="57"/>
        <v>-2.8267862364753649E-3</v>
      </c>
      <c r="BC168" s="1">
        <v>42459</v>
      </c>
      <c r="BD168">
        <v>81.290000000000006</v>
      </c>
      <c r="BE168">
        <f t="shared" si="58"/>
        <v>3.8281057051123835E-3</v>
      </c>
      <c r="BF168" s="1">
        <v>42454</v>
      </c>
      <c r="BG168">
        <v>320.2</v>
      </c>
      <c r="BH168">
        <f t="shared" si="59"/>
        <v>3.1156911681829103E-2</v>
      </c>
    </row>
    <row r="169" spans="1:60" x14ac:dyDescent="0.25">
      <c r="A169" s="1">
        <v>42460</v>
      </c>
      <c r="B169">
        <v>2063.9499999999998</v>
      </c>
      <c r="C169">
        <f t="shared" si="40"/>
        <v>4.3503437939473866E-3</v>
      </c>
      <c r="D169" s="1">
        <v>42453</v>
      </c>
      <c r="E169">
        <v>4423.9799999999996</v>
      </c>
      <c r="F169">
        <f t="shared" si="41"/>
        <v>-1.8028100370717226E-3</v>
      </c>
      <c r="G169" s="1">
        <v>42459</v>
      </c>
      <c r="H169">
        <v>9887.94</v>
      </c>
      <c r="I169">
        <f t="shared" si="42"/>
        <v>3.7142117577793066E-3</v>
      </c>
      <c r="J169" s="1">
        <v>42453</v>
      </c>
      <c r="K169">
        <v>3042.42</v>
      </c>
      <c r="L169">
        <f t="shared" si="43"/>
        <v>-2.8873601793375503E-3</v>
      </c>
      <c r="M169" s="1">
        <v>42453</v>
      </c>
      <c r="N169">
        <v>106.1</v>
      </c>
      <c r="O169">
        <f t="shared" si="44"/>
        <v>-1.9227213902754836E-2</v>
      </c>
      <c r="P169" s="1">
        <v>42459</v>
      </c>
      <c r="Q169">
        <v>6105.9</v>
      </c>
      <c r="R169">
        <f t="shared" si="45"/>
        <v>-9.498106929028971E-5</v>
      </c>
      <c r="S169" s="1">
        <v>42460</v>
      </c>
      <c r="T169">
        <v>34.28</v>
      </c>
      <c r="U169">
        <f t="shared" si="46"/>
        <v>1.0315355142941351E-2</v>
      </c>
      <c r="V169" s="1">
        <v>42467</v>
      </c>
      <c r="W169">
        <v>2777.31</v>
      </c>
      <c r="X169">
        <f t="shared" si="47"/>
        <v>1.7601887153146922E-3</v>
      </c>
      <c r="Y169" s="1">
        <v>42467</v>
      </c>
      <c r="Z169">
        <v>15715.36</v>
      </c>
      <c r="AA169">
        <f t="shared" si="48"/>
        <v>-1.1097819716998636E-3</v>
      </c>
      <c r="AB169" s="1">
        <v>42467</v>
      </c>
      <c r="AC169">
        <v>1267.75</v>
      </c>
      <c r="AD169">
        <f t="shared" si="49"/>
        <v>-4.8881635484909758E-4</v>
      </c>
      <c r="AE169" s="1">
        <v>42460</v>
      </c>
      <c r="AF169">
        <v>17.510000000000002</v>
      </c>
      <c r="AG169">
        <f t="shared" si="50"/>
        <v>-2.4512534818941334E-2</v>
      </c>
      <c r="AH169" s="1">
        <v>42453</v>
      </c>
      <c r="AI169">
        <v>0.19400000000000001</v>
      </c>
      <c r="AJ169">
        <f t="shared" si="51"/>
        <v>-1.6999999999999988E-4</v>
      </c>
      <c r="AK169" s="1">
        <v>42461</v>
      </c>
      <c r="AL169">
        <v>2.4889999999999999</v>
      </c>
      <c r="AM169">
        <f t="shared" si="52"/>
        <v>-7.0000000000001173E-5</v>
      </c>
      <c r="AN169" s="1">
        <v>42464</v>
      </c>
      <c r="AO169">
        <v>1.7705</v>
      </c>
      <c r="AP169">
        <f t="shared" si="53"/>
        <v>1.8000000000000238E-5</v>
      </c>
      <c r="AQ169" s="1">
        <v>42467</v>
      </c>
      <c r="AR169">
        <v>-5.8000000000000003E-2</v>
      </c>
      <c r="AS169">
        <f t="shared" si="54"/>
        <v>-5.0000000000000043E-5</v>
      </c>
      <c r="AT169" s="1">
        <v>42459</v>
      </c>
      <c r="AU169">
        <v>1.411</v>
      </c>
      <c r="AV169">
        <f t="shared" si="55"/>
        <v>-4.200000000000004E-4</v>
      </c>
      <c r="AW169" s="1">
        <v>42459</v>
      </c>
      <c r="AX169">
        <v>76.182000000000002</v>
      </c>
      <c r="AY169">
        <f t="shared" si="56"/>
        <v>-5.7035461178036595E-3</v>
      </c>
      <c r="AZ169" s="1">
        <v>42459</v>
      </c>
      <c r="BA169">
        <v>102.5</v>
      </c>
      <c r="BB169">
        <f t="shared" si="57"/>
        <v>1.9550342130987275E-3</v>
      </c>
      <c r="BC169" s="1">
        <v>42460</v>
      </c>
      <c r="BD169">
        <v>81.58</v>
      </c>
      <c r="BE169">
        <f t="shared" si="58"/>
        <v>3.5674744741049924E-3</v>
      </c>
      <c r="BF169" s="1">
        <v>42459</v>
      </c>
      <c r="BG169">
        <v>322.02499999999998</v>
      </c>
      <c r="BH169">
        <f t="shared" si="59"/>
        <v>5.6995627732667753E-3</v>
      </c>
    </row>
    <row r="170" spans="1:60" x14ac:dyDescent="0.25">
      <c r="A170" s="1">
        <v>42461</v>
      </c>
      <c r="B170">
        <v>2059.7399999999998</v>
      </c>
      <c r="C170">
        <f t="shared" si="40"/>
        <v>-2.0397780953995692E-3</v>
      </c>
      <c r="D170" s="1">
        <v>42458</v>
      </c>
      <c r="E170">
        <v>4329.68</v>
      </c>
      <c r="F170">
        <f t="shared" si="41"/>
        <v>-2.1315647900758905E-2</v>
      </c>
      <c r="G170" s="1">
        <v>42460</v>
      </c>
      <c r="H170">
        <v>10046.61</v>
      </c>
      <c r="I170">
        <f t="shared" si="42"/>
        <v>1.6046820672455553E-2</v>
      </c>
      <c r="J170" s="1">
        <v>42458</v>
      </c>
      <c r="K170">
        <v>2986.73</v>
      </c>
      <c r="L170">
        <f t="shared" si="43"/>
        <v>-1.8304507595926944E-2</v>
      </c>
      <c r="M170" s="1">
        <v>42458</v>
      </c>
      <c r="N170">
        <v>103.59</v>
      </c>
      <c r="O170">
        <f t="shared" si="44"/>
        <v>-2.3656927426955576E-2</v>
      </c>
      <c r="P170" s="1">
        <v>42460</v>
      </c>
      <c r="Q170">
        <v>6203.17</v>
      </c>
      <c r="R170">
        <f t="shared" si="45"/>
        <v>1.5930493457148032E-2</v>
      </c>
      <c r="S170" s="1">
        <v>42461</v>
      </c>
      <c r="T170">
        <v>34.25</v>
      </c>
      <c r="U170">
        <f t="shared" si="46"/>
        <v>-8.7514585764292274E-4</v>
      </c>
      <c r="V170" s="1">
        <v>42468</v>
      </c>
      <c r="W170">
        <v>2784.66</v>
      </c>
      <c r="X170">
        <f t="shared" si="47"/>
        <v>2.646445661449448E-3</v>
      </c>
      <c r="Y170" s="1">
        <v>42468</v>
      </c>
      <c r="Z170">
        <v>15749.84</v>
      </c>
      <c r="AA170">
        <f t="shared" si="48"/>
        <v>2.1940318261879366E-3</v>
      </c>
      <c r="AB170" s="1">
        <v>42468</v>
      </c>
      <c r="AC170">
        <v>1272.6400000000001</v>
      </c>
      <c r="AD170">
        <f t="shared" si="49"/>
        <v>3.8572273713273209E-3</v>
      </c>
      <c r="AE170" s="1">
        <v>42461</v>
      </c>
      <c r="AF170">
        <v>17.62</v>
      </c>
      <c r="AG170">
        <f t="shared" si="50"/>
        <v>6.2821245002855353E-3</v>
      </c>
      <c r="AH170" s="1">
        <v>42458</v>
      </c>
      <c r="AI170">
        <v>0.18</v>
      </c>
      <c r="AJ170">
        <f t="shared" si="51"/>
        <v>-1.4000000000000012E-4</v>
      </c>
      <c r="AK170" s="1">
        <v>42464</v>
      </c>
      <c r="AL170">
        <v>2.5270000000000001</v>
      </c>
      <c r="AM170">
        <f t="shared" si="52"/>
        <v>3.8000000000000257E-4</v>
      </c>
      <c r="AN170" s="1">
        <v>42465</v>
      </c>
      <c r="AO170">
        <v>1.7618</v>
      </c>
      <c r="AP170">
        <f t="shared" si="53"/>
        <v>-8.6999999999999296E-5</v>
      </c>
      <c r="AQ170" s="1">
        <v>42468</v>
      </c>
      <c r="AR170">
        <v>-5.1999999999999998E-2</v>
      </c>
      <c r="AS170">
        <f t="shared" si="54"/>
        <v>6.0000000000000056E-5</v>
      </c>
      <c r="AT170" s="1">
        <v>42460</v>
      </c>
      <c r="AU170">
        <v>1.4339999999999999</v>
      </c>
      <c r="AV170">
        <f t="shared" si="55"/>
        <v>2.2999999999999909E-4</v>
      </c>
      <c r="AW170" s="1">
        <v>42460</v>
      </c>
      <c r="AX170">
        <v>71.941000000000003</v>
      </c>
      <c r="AY170">
        <f t="shared" si="56"/>
        <v>-5.5669318211650998E-2</v>
      </c>
      <c r="AZ170" s="1">
        <v>42460</v>
      </c>
      <c r="BA170">
        <v>102.64</v>
      </c>
      <c r="BB170">
        <f t="shared" si="57"/>
        <v>1.3658536585365866E-3</v>
      </c>
      <c r="BC170" s="1">
        <v>42461</v>
      </c>
      <c r="BD170">
        <v>81.69</v>
      </c>
      <c r="BE170">
        <f t="shared" si="58"/>
        <v>1.3483696984555316E-3</v>
      </c>
      <c r="BF170" s="1">
        <v>42460</v>
      </c>
      <c r="BG170">
        <v>310.10199999999998</v>
      </c>
      <c r="BH170">
        <f t="shared" si="59"/>
        <v>-3.7025075692881049E-2</v>
      </c>
    </row>
    <row r="171" spans="1:60" x14ac:dyDescent="0.25">
      <c r="A171" s="1">
        <v>42464</v>
      </c>
      <c r="B171">
        <v>2072.7800000000002</v>
      </c>
      <c r="C171">
        <f t="shared" si="40"/>
        <v>6.3308961325216906E-3</v>
      </c>
      <c r="D171" s="1">
        <v>42459</v>
      </c>
      <c r="E171">
        <v>4366.67</v>
      </c>
      <c r="F171">
        <f t="shared" si="41"/>
        <v>8.5433565529091648E-3</v>
      </c>
      <c r="G171" s="1">
        <v>42461</v>
      </c>
      <c r="H171">
        <v>9965.51</v>
      </c>
      <c r="I171">
        <f t="shared" si="42"/>
        <v>-8.0723746617018532E-3</v>
      </c>
      <c r="J171" s="1">
        <v>42459</v>
      </c>
      <c r="K171">
        <v>3004.87</v>
      </c>
      <c r="L171">
        <f t="shared" si="43"/>
        <v>6.0735319228721885E-3</v>
      </c>
      <c r="M171" s="1">
        <v>42459</v>
      </c>
      <c r="N171">
        <v>103.07</v>
      </c>
      <c r="O171">
        <f t="shared" si="44"/>
        <v>-5.0197895549763949E-3</v>
      </c>
      <c r="P171" s="1">
        <v>42461</v>
      </c>
      <c r="Q171">
        <v>6174.9</v>
      </c>
      <c r="R171">
        <f t="shared" si="45"/>
        <v>-4.5573472917880276E-3</v>
      </c>
      <c r="S171" s="1">
        <v>42464</v>
      </c>
      <c r="T171">
        <v>34.15</v>
      </c>
      <c r="U171">
        <f t="shared" si="46"/>
        <v>-2.9197080291971655E-3</v>
      </c>
      <c r="V171" s="1">
        <v>42471</v>
      </c>
      <c r="W171">
        <v>2794.95</v>
      </c>
      <c r="X171">
        <f t="shared" si="47"/>
        <v>3.6952446618259138E-3</v>
      </c>
      <c r="Y171" s="1">
        <v>42471</v>
      </c>
      <c r="Z171">
        <v>15821.52</v>
      </c>
      <c r="AA171">
        <f t="shared" si="48"/>
        <v>4.5511573450904841E-3</v>
      </c>
      <c r="AB171" s="1">
        <v>42471</v>
      </c>
      <c r="AC171">
        <v>1287.69</v>
      </c>
      <c r="AD171">
        <f t="shared" si="49"/>
        <v>1.1825810912748258E-2</v>
      </c>
      <c r="AE171" s="1">
        <v>42464</v>
      </c>
      <c r="AF171">
        <v>17.12</v>
      </c>
      <c r="AG171">
        <f t="shared" si="50"/>
        <v>-2.8376844494892195E-2</v>
      </c>
      <c r="AH171" s="1">
        <v>42459</v>
      </c>
      <c r="AI171">
        <v>0.13700000000000001</v>
      </c>
      <c r="AJ171">
        <f t="shared" si="51"/>
        <v>-4.2999999999999983E-4</v>
      </c>
      <c r="AK171" s="1">
        <v>42465</v>
      </c>
      <c r="AL171">
        <v>2.4649999999999999</v>
      </c>
      <c r="AM171">
        <f t="shared" si="52"/>
        <v>-6.2000000000000282E-4</v>
      </c>
      <c r="AN171" s="1">
        <v>42466</v>
      </c>
      <c r="AO171">
        <v>1.7201</v>
      </c>
      <c r="AP171">
        <f t="shared" si="53"/>
        <v>-4.170000000000007E-4</v>
      </c>
      <c r="AQ171" s="1">
        <v>42471</v>
      </c>
      <c r="AR171">
        <v>-7.4999999999999997E-2</v>
      </c>
      <c r="AS171">
        <f t="shared" si="54"/>
        <v>-2.3000000000000001E-4</v>
      </c>
      <c r="AT171" s="1">
        <v>42461</v>
      </c>
      <c r="AU171">
        <v>1.415</v>
      </c>
      <c r="AV171">
        <f t="shared" si="55"/>
        <v>-1.8999999999999906E-4</v>
      </c>
      <c r="AW171" s="1">
        <v>42461</v>
      </c>
      <c r="AX171">
        <v>73.007000000000005</v>
      </c>
      <c r="AY171">
        <f t="shared" si="56"/>
        <v>1.4817697835726618E-2</v>
      </c>
      <c r="AZ171" s="1">
        <v>42461</v>
      </c>
      <c r="BA171">
        <v>102.66</v>
      </c>
      <c r="BB171">
        <f t="shared" si="57"/>
        <v>1.94855806703087E-4</v>
      </c>
      <c r="BC171" s="1">
        <v>42464</v>
      </c>
      <c r="BD171">
        <v>81.37</v>
      </c>
      <c r="BE171">
        <f t="shared" si="58"/>
        <v>-3.9172481331863906E-3</v>
      </c>
      <c r="BF171" s="1">
        <v>42461</v>
      </c>
      <c r="BG171">
        <v>303.5</v>
      </c>
      <c r="BH171">
        <f t="shared" si="59"/>
        <v>-2.1289769172723738E-2</v>
      </c>
    </row>
    <row r="172" spans="1:60" x14ac:dyDescent="0.25">
      <c r="A172" s="1">
        <v>42465</v>
      </c>
      <c r="B172">
        <v>2066.13</v>
      </c>
      <c r="C172">
        <f t="shared" si="40"/>
        <v>-3.2082517199124583E-3</v>
      </c>
      <c r="D172" s="1">
        <v>42460</v>
      </c>
      <c r="E172">
        <v>4444.42</v>
      </c>
      <c r="F172">
        <f t="shared" si="41"/>
        <v>1.7805329919595492E-2</v>
      </c>
      <c r="G172" s="1">
        <v>42464</v>
      </c>
      <c r="H172">
        <v>9794.64</v>
      </c>
      <c r="I172">
        <f t="shared" si="42"/>
        <v>-1.7146137026604835E-2</v>
      </c>
      <c r="J172" s="1">
        <v>42460</v>
      </c>
      <c r="K172">
        <v>3044.1</v>
      </c>
      <c r="L172">
        <f t="shared" si="43"/>
        <v>1.3055473281706087E-2</v>
      </c>
      <c r="M172" s="1">
        <v>42460</v>
      </c>
      <c r="N172">
        <v>102.99</v>
      </c>
      <c r="O172">
        <f t="shared" si="44"/>
        <v>-7.7617153390896476E-4</v>
      </c>
      <c r="P172" s="1">
        <v>42464</v>
      </c>
      <c r="Q172">
        <v>6146.05</v>
      </c>
      <c r="R172">
        <f t="shared" si="45"/>
        <v>-4.672140439521244E-3</v>
      </c>
      <c r="S172" s="1">
        <v>42465</v>
      </c>
      <c r="T172">
        <v>33.74</v>
      </c>
      <c r="U172">
        <f t="shared" si="46"/>
        <v>-1.2005856515373226E-2</v>
      </c>
      <c r="V172" s="1">
        <v>42472</v>
      </c>
      <c r="W172">
        <v>2812.57</v>
      </c>
      <c r="X172">
        <f t="shared" si="47"/>
        <v>6.3042272670352784E-3</v>
      </c>
      <c r="Y172" s="1">
        <v>42472</v>
      </c>
      <c r="Z172">
        <v>15751.13</v>
      </c>
      <c r="AA172">
        <f t="shared" si="48"/>
        <v>-4.4490036355546714E-3</v>
      </c>
      <c r="AB172" s="1">
        <v>42472</v>
      </c>
      <c r="AC172">
        <v>1279.79</v>
      </c>
      <c r="AD172">
        <f t="shared" si="49"/>
        <v>-6.1350169683698219E-3</v>
      </c>
      <c r="AE172" s="1">
        <v>42465</v>
      </c>
      <c r="AF172">
        <v>17.57</v>
      </c>
      <c r="AG172">
        <f t="shared" si="50"/>
        <v>2.6285046728971917E-2</v>
      </c>
      <c r="AH172" s="1">
        <v>42460</v>
      </c>
      <c r="AI172">
        <v>0.156</v>
      </c>
      <c r="AJ172">
        <f t="shared" si="51"/>
        <v>1.899999999999999E-4</v>
      </c>
      <c r="AK172" s="1">
        <v>42466</v>
      </c>
      <c r="AL172">
        <v>2.4510000000000001</v>
      </c>
      <c r="AM172">
        <f t="shared" si="52"/>
        <v>-1.399999999999979E-4</v>
      </c>
      <c r="AN172" s="1">
        <v>42467</v>
      </c>
      <c r="AO172">
        <v>1.7549000000000001</v>
      </c>
      <c r="AP172">
        <f t="shared" si="53"/>
        <v>3.4800000000000163E-4</v>
      </c>
      <c r="AQ172" s="1">
        <v>42472</v>
      </c>
      <c r="AR172">
        <v>-8.5999999999999993E-2</v>
      </c>
      <c r="AS172">
        <f t="shared" si="54"/>
        <v>-1.0999999999999996E-4</v>
      </c>
      <c r="AT172" s="1">
        <v>42464</v>
      </c>
      <c r="AU172">
        <v>1.409</v>
      </c>
      <c r="AV172">
        <f t="shared" si="55"/>
        <v>-6.0000000000000056E-5</v>
      </c>
      <c r="AW172" s="1">
        <v>42464</v>
      </c>
      <c r="AX172">
        <v>73.912000000000006</v>
      </c>
      <c r="AY172">
        <f t="shared" si="56"/>
        <v>1.2396071609571679E-2</v>
      </c>
      <c r="AZ172" s="1">
        <v>42464</v>
      </c>
      <c r="BA172">
        <v>102.67</v>
      </c>
      <c r="BB172">
        <f t="shared" si="57"/>
        <v>9.7408922657304942E-5</v>
      </c>
      <c r="BC172" s="1">
        <v>42465</v>
      </c>
      <c r="BD172">
        <v>81.17</v>
      </c>
      <c r="BE172">
        <f t="shared" si="58"/>
        <v>-2.4579083200196861E-3</v>
      </c>
      <c r="BF172" s="1">
        <v>42464</v>
      </c>
      <c r="BG172">
        <v>305.27499999999998</v>
      </c>
      <c r="BH172">
        <f t="shared" si="59"/>
        <v>5.8484349258647317E-3</v>
      </c>
    </row>
    <row r="173" spans="1:60" x14ac:dyDescent="0.25">
      <c r="A173" s="1">
        <v>42466</v>
      </c>
      <c r="B173">
        <v>2045.17</v>
      </c>
      <c r="C173">
        <f t="shared" si="40"/>
        <v>-1.0144569799577008E-2</v>
      </c>
      <c r="D173" s="1">
        <v>42461</v>
      </c>
      <c r="E173">
        <v>4385.0600000000004</v>
      </c>
      <c r="F173">
        <f t="shared" si="41"/>
        <v>-1.335607345840395E-2</v>
      </c>
      <c r="G173" s="1">
        <v>42465</v>
      </c>
      <c r="H173">
        <v>9822.08</v>
      </c>
      <c r="I173">
        <f t="shared" si="42"/>
        <v>2.8015322666274933E-3</v>
      </c>
      <c r="J173" s="1">
        <v>42461</v>
      </c>
      <c r="K173">
        <v>3004.93</v>
      </c>
      <c r="L173">
        <f t="shared" si="43"/>
        <v>-1.2867514207811848E-2</v>
      </c>
      <c r="M173" s="1">
        <v>42461</v>
      </c>
      <c r="N173">
        <v>101.38</v>
      </c>
      <c r="O173">
        <f t="shared" si="44"/>
        <v>-1.5632585687930911E-2</v>
      </c>
      <c r="P173" s="1">
        <v>42465</v>
      </c>
      <c r="Q173">
        <v>6164.72</v>
      </c>
      <c r="R173">
        <f t="shared" si="45"/>
        <v>3.0377234158525113E-3</v>
      </c>
      <c r="S173" s="1">
        <v>42466</v>
      </c>
      <c r="T173">
        <v>33.08</v>
      </c>
      <c r="U173">
        <f t="shared" si="46"/>
        <v>-1.9561351511559133E-2</v>
      </c>
      <c r="V173" s="1">
        <v>42473</v>
      </c>
      <c r="W173">
        <v>2821.97</v>
      </c>
      <c r="X173">
        <f t="shared" si="47"/>
        <v>3.3421390400949491E-3</v>
      </c>
      <c r="Y173" s="1">
        <v>42473</v>
      </c>
      <c r="Z173">
        <v>15928.79</v>
      </c>
      <c r="AA173">
        <f t="shared" si="48"/>
        <v>1.1279190762821578E-2</v>
      </c>
      <c r="AB173" s="1">
        <v>42473</v>
      </c>
      <c r="AC173">
        <v>1299.3499999999999</v>
      </c>
      <c r="AD173">
        <f t="shared" si="49"/>
        <v>1.528375749146349E-2</v>
      </c>
      <c r="AE173" s="1">
        <v>42466</v>
      </c>
      <c r="AF173">
        <v>18.579999999999998</v>
      </c>
      <c r="AG173">
        <f t="shared" si="50"/>
        <v>5.7484348321001688E-2</v>
      </c>
      <c r="AH173" s="1">
        <v>42461</v>
      </c>
      <c r="AI173">
        <v>0.153</v>
      </c>
      <c r="AJ173">
        <f t="shared" si="51"/>
        <v>-3.0000000000000028E-5</v>
      </c>
      <c r="AK173" s="1">
        <v>42467</v>
      </c>
      <c r="AL173">
        <v>2.4350000000000001</v>
      </c>
      <c r="AM173">
        <f t="shared" si="52"/>
        <v>-1.6000000000000015E-4</v>
      </c>
      <c r="AN173" s="1">
        <v>42468</v>
      </c>
      <c r="AO173">
        <v>1.6888999999999998</v>
      </c>
      <c r="AP173">
        <f t="shared" si="53"/>
        <v>-6.6000000000000282E-4</v>
      </c>
      <c r="AQ173" s="1">
        <v>42473</v>
      </c>
      <c r="AR173">
        <v>-0.10199999999999999</v>
      </c>
      <c r="AS173">
        <f t="shared" si="54"/>
        <v>-1.6000000000000001E-4</v>
      </c>
      <c r="AT173" s="1">
        <v>42465</v>
      </c>
      <c r="AU173">
        <v>1.429</v>
      </c>
      <c r="AV173">
        <f t="shared" si="55"/>
        <v>2.0000000000000017E-4</v>
      </c>
      <c r="AW173" s="1">
        <v>42465</v>
      </c>
      <c r="AX173">
        <v>73.242999999999995</v>
      </c>
      <c r="AY173">
        <f t="shared" si="56"/>
        <v>-9.0513042537072597E-3</v>
      </c>
      <c r="AZ173" s="1">
        <v>42465</v>
      </c>
      <c r="BA173">
        <v>102.99</v>
      </c>
      <c r="BB173">
        <f t="shared" si="57"/>
        <v>3.1167819226647353E-3</v>
      </c>
      <c r="BC173" s="1">
        <v>42466</v>
      </c>
      <c r="BD173">
        <v>80.87</v>
      </c>
      <c r="BE173">
        <f t="shared" si="58"/>
        <v>-3.6959467783663769E-3</v>
      </c>
      <c r="BF173" s="1">
        <v>42465</v>
      </c>
      <c r="BG173">
        <v>304.10399999999998</v>
      </c>
      <c r="BH173">
        <f t="shared" si="59"/>
        <v>-3.8358856768486715E-3</v>
      </c>
    </row>
    <row r="174" spans="1:60" x14ac:dyDescent="0.25">
      <c r="A174" s="1">
        <v>42467</v>
      </c>
      <c r="B174">
        <v>2066.66</v>
      </c>
      <c r="C174">
        <f t="shared" si="40"/>
        <v>1.0507683957812652E-2</v>
      </c>
      <c r="D174" s="1">
        <v>42464</v>
      </c>
      <c r="E174">
        <v>4322.24</v>
      </c>
      <c r="F174">
        <f t="shared" si="41"/>
        <v>-1.432591572293207E-2</v>
      </c>
      <c r="G174" s="1">
        <v>42466</v>
      </c>
      <c r="H174">
        <v>9563.36</v>
      </c>
      <c r="I174">
        <f t="shared" si="42"/>
        <v>-2.6340652896331473E-2</v>
      </c>
      <c r="J174" s="1">
        <v>42464</v>
      </c>
      <c r="K174">
        <v>2953.28</v>
      </c>
      <c r="L174">
        <f t="shared" si="43"/>
        <v>-1.7188420362537427E-2</v>
      </c>
      <c r="M174" s="1">
        <v>42464</v>
      </c>
      <c r="N174">
        <v>100.13</v>
      </c>
      <c r="O174">
        <f t="shared" si="44"/>
        <v>-1.2329848096271467E-2</v>
      </c>
      <c r="P174" s="1">
        <v>42466</v>
      </c>
      <c r="Q174">
        <v>6091.23</v>
      </c>
      <c r="R174">
        <f t="shared" si="45"/>
        <v>-1.1921060486121182E-2</v>
      </c>
      <c r="S174" s="1">
        <v>42467</v>
      </c>
      <c r="T174">
        <v>33.479999999999997</v>
      </c>
      <c r="U174">
        <f t="shared" si="46"/>
        <v>1.2091898428053138E-2</v>
      </c>
      <c r="V174" s="1">
        <v>42474</v>
      </c>
      <c r="W174">
        <v>2904.22</v>
      </c>
      <c r="X174">
        <f t="shared" si="47"/>
        <v>2.9146305595027622E-2</v>
      </c>
      <c r="Y174" s="1">
        <v>42474</v>
      </c>
      <c r="Z174">
        <v>16381.22</v>
      </c>
      <c r="AA174">
        <f t="shared" si="48"/>
        <v>2.8403287380899478E-2</v>
      </c>
      <c r="AB174" s="1">
        <v>42474</v>
      </c>
      <c r="AC174">
        <v>1332.44</v>
      </c>
      <c r="AD174">
        <f t="shared" si="49"/>
        <v>2.5466579443568005E-2</v>
      </c>
      <c r="AE174" s="1">
        <v>42467</v>
      </c>
      <c r="AF174">
        <v>17.38</v>
      </c>
      <c r="AG174">
        <f t="shared" si="50"/>
        <v>-6.4585575888051583E-2</v>
      </c>
      <c r="AH174" s="1">
        <v>42464</v>
      </c>
      <c r="AI174">
        <v>0.13400000000000001</v>
      </c>
      <c r="AJ174">
        <f t="shared" si="51"/>
        <v>-1.899999999999999E-4</v>
      </c>
      <c r="AK174" s="1">
        <v>42468</v>
      </c>
      <c r="AL174">
        <v>2.452</v>
      </c>
      <c r="AM174">
        <f t="shared" si="52"/>
        <v>1.6999999999999904E-4</v>
      </c>
      <c r="AN174" s="1">
        <v>42471</v>
      </c>
      <c r="AO174">
        <v>1.7166999999999999</v>
      </c>
      <c r="AP174">
        <f t="shared" si="53"/>
        <v>2.7800000000000047E-4</v>
      </c>
      <c r="AQ174" s="1">
        <v>42474</v>
      </c>
      <c r="AR174">
        <v>-7.5999999999999998E-2</v>
      </c>
      <c r="AS174">
        <f t="shared" si="54"/>
        <v>2.5999999999999998E-4</v>
      </c>
      <c r="AT174" s="1">
        <v>42466</v>
      </c>
      <c r="AU174">
        <v>1.375</v>
      </c>
      <c r="AV174">
        <f t="shared" si="55"/>
        <v>-5.4000000000000044E-4</v>
      </c>
      <c r="AW174" s="1">
        <v>42466</v>
      </c>
      <c r="AX174">
        <v>77.25</v>
      </c>
      <c r="AY174">
        <f t="shared" si="56"/>
        <v>5.4708299769261393E-2</v>
      </c>
      <c r="AZ174" s="1">
        <v>42466</v>
      </c>
      <c r="BA174">
        <v>102.505</v>
      </c>
      <c r="BB174">
        <f t="shared" si="57"/>
        <v>-4.7091950674822414E-3</v>
      </c>
      <c r="BC174" s="1">
        <v>42467</v>
      </c>
      <c r="BD174">
        <v>81.55</v>
      </c>
      <c r="BE174">
        <f t="shared" si="58"/>
        <v>8.4085569432421625E-3</v>
      </c>
      <c r="BF174" s="1">
        <v>42466</v>
      </c>
      <c r="BG174">
        <v>318.5</v>
      </c>
      <c r="BH174">
        <f t="shared" si="59"/>
        <v>4.7339068213505975E-2</v>
      </c>
    </row>
    <row r="175" spans="1:60" x14ac:dyDescent="0.25">
      <c r="A175" s="1">
        <v>42468</v>
      </c>
      <c r="B175">
        <v>2041.91</v>
      </c>
      <c r="C175">
        <f t="shared" si="40"/>
        <v>-1.1975845083371128E-2</v>
      </c>
      <c r="D175" s="1">
        <v>42465</v>
      </c>
      <c r="E175">
        <v>4345.22</v>
      </c>
      <c r="F175">
        <f t="shared" si="41"/>
        <v>5.3166876434442845E-3</v>
      </c>
      <c r="G175" s="1">
        <v>42467</v>
      </c>
      <c r="H175">
        <v>9624.51</v>
      </c>
      <c r="I175">
        <f t="shared" si="42"/>
        <v>6.3941961820950244E-3</v>
      </c>
      <c r="J175" s="1">
        <v>42465</v>
      </c>
      <c r="K175">
        <v>2962.28</v>
      </c>
      <c r="L175">
        <f t="shared" si="43"/>
        <v>3.0474590963267545E-3</v>
      </c>
      <c r="M175" s="1">
        <v>42465</v>
      </c>
      <c r="N175">
        <v>99.56</v>
      </c>
      <c r="O175">
        <f t="shared" si="44"/>
        <v>-5.6925996204932883E-3</v>
      </c>
      <c r="P175" s="1">
        <v>42467</v>
      </c>
      <c r="Q175">
        <v>6161.63</v>
      </c>
      <c r="R175">
        <f t="shared" si="45"/>
        <v>1.1557600024953985E-2</v>
      </c>
      <c r="S175" s="1">
        <v>42468</v>
      </c>
      <c r="T175">
        <v>32.81</v>
      </c>
      <c r="U175">
        <f t="shared" si="46"/>
        <v>-2.001194743130208E-2</v>
      </c>
      <c r="V175" s="1">
        <v>42475</v>
      </c>
      <c r="W175">
        <v>2923.23</v>
      </c>
      <c r="X175">
        <f t="shared" si="47"/>
        <v>6.5456473683123129E-3</v>
      </c>
      <c r="Y175" s="1">
        <v>42475</v>
      </c>
      <c r="Z175">
        <v>16911.05</v>
      </c>
      <c r="AA175">
        <f t="shared" si="48"/>
        <v>3.2343744849284706E-2</v>
      </c>
      <c r="AB175" s="1">
        <v>42475</v>
      </c>
      <c r="AC175">
        <v>1371.35</v>
      </c>
      <c r="AD175">
        <f t="shared" si="49"/>
        <v>2.9202065383806985E-2</v>
      </c>
      <c r="AE175" s="1">
        <v>42468</v>
      </c>
      <c r="AF175">
        <v>18.96</v>
      </c>
      <c r="AG175">
        <f t="shared" si="50"/>
        <v>9.090909090909105E-2</v>
      </c>
      <c r="AH175" s="1">
        <v>42465</v>
      </c>
      <c r="AI175">
        <v>0.13100000000000001</v>
      </c>
      <c r="AJ175">
        <f t="shared" si="51"/>
        <v>-3.0000000000000028E-5</v>
      </c>
      <c r="AK175" s="1">
        <v>42471</v>
      </c>
      <c r="AL175">
        <v>2.4039999999999999</v>
      </c>
      <c r="AM175">
        <f t="shared" si="52"/>
        <v>-4.8000000000000045E-4</v>
      </c>
      <c r="AN175" s="1">
        <v>42472</v>
      </c>
      <c r="AO175">
        <v>1.7254</v>
      </c>
      <c r="AP175">
        <f t="shared" si="53"/>
        <v>8.7000000000001518E-5</v>
      </c>
      <c r="AQ175" s="1">
        <v>42475</v>
      </c>
      <c r="AR175">
        <v>-9.1999999999999998E-2</v>
      </c>
      <c r="AS175">
        <f t="shared" si="54"/>
        <v>-1.6000000000000001E-4</v>
      </c>
      <c r="AT175" s="1">
        <v>42467</v>
      </c>
      <c r="AU175">
        <v>1.381</v>
      </c>
      <c r="AV175">
        <f t="shared" si="55"/>
        <v>6.0000000000000056E-5</v>
      </c>
      <c r="AW175" s="1">
        <v>42467</v>
      </c>
      <c r="AX175">
        <v>76.983999999999995</v>
      </c>
      <c r="AY175">
        <f t="shared" si="56"/>
        <v>-3.4433656957929548E-3</v>
      </c>
      <c r="AZ175" s="1">
        <v>42467</v>
      </c>
      <c r="BA175">
        <v>102.66</v>
      </c>
      <c r="BB175">
        <f t="shared" si="57"/>
        <v>1.5121213599336158E-3</v>
      </c>
      <c r="BC175" s="1">
        <v>42468</v>
      </c>
      <c r="BD175">
        <v>81.150000000000006</v>
      </c>
      <c r="BE175">
        <f t="shared" si="58"/>
        <v>-4.9049662783566816E-3</v>
      </c>
      <c r="BF175" s="1">
        <v>42467</v>
      </c>
      <c r="BG175">
        <v>316.06299999999999</v>
      </c>
      <c r="BH175">
        <f t="shared" si="59"/>
        <v>-7.6514913657771411E-3</v>
      </c>
    </row>
    <row r="176" spans="1:60" x14ac:dyDescent="0.25">
      <c r="A176" s="1">
        <v>42471</v>
      </c>
      <c r="B176">
        <v>2047.6</v>
      </c>
      <c r="C176">
        <f t="shared" si="40"/>
        <v>2.7866066574921966E-3</v>
      </c>
      <c r="D176" s="1">
        <v>42466</v>
      </c>
      <c r="E176">
        <v>4250.28</v>
      </c>
      <c r="F176">
        <f t="shared" si="41"/>
        <v>-2.1849296468303248E-2</v>
      </c>
      <c r="G176" s="1">
        <v>42468</v>
      </c>
      <c r="H176">
        <v>9530.6200000000008</v>
      </c>
      <c r="I176">
        <f t="shared" si="42"/>
        <v>-9.7553018283527138E-3</v>
      </c>
      <c r="J176" s="1">
        <v>42466</v>
      </c>
      <c r="K176">
        <v>2890.35</v>
      </c>
      <c r="L176">
        <f t="shared" si="43"/>
        <v>-2.4281971994544849E-2</v>
      </c>
      <c r="M176" s="1">
        <v>42466</v>
      </c>
      <c r="N176">
        <v>96.16</v>
      </c>
      <c r="O176">
        <f t="shared" si="44"/>
        <v>-3.4150261149055949E-2</v>
      </c>
      <c r="P176" s="1">
        <v>42468</v>
      </c>
      <c r="Q176">
        <v>6136.89</v>
      </c>
      <c r="R176">
        <f t="shared" si="45"/>
        <v>-4.0151713101890252E-3</v>
      </c>
      <c r="S176" s="1">
        <v>42471</v>
      </c>
      <c r="T176">
        <v>33.380000000000003</v>
      </c>
      <c r="U176">
        <f t="shared" si="46"/>
        <v>1.7372752209692255E-2</v>
      </c>
      <c r="V176" s="1">
        <v>42478</v>
      </c>
      <c r="W176">
        <v>2922.11</v>
      </c>
      <c r="X176">
        <f t="shared" si="47"/>
        <v>-3.831378304135491E-4</v>
      </c>
      <c r="Y176" s="1">
        <v>42478</v>
      </c>
      <c r="Z176">
        <v>16848.03</v>
      </c>
      <c r="AA176">
        <f t="shared" si="48"/>
        <v>-3.7265574875599006E-3</v>
      </c>
      <c r="AB176" s="1">
        <v>42478</v>
      </c>
      <c r="AC176">
        <v>1361.4</v>
      </c>
      <c r="AD176">
        <f t="shared" si="49"/>
        <v>-7.255624020126028E-3</v>
      </c>
      <c r="AE176" s="1">
        <v>42471</v>
      </c>
      <c r="AF176">
        <v>18.460799999999999</v>
      </c>
      <c r="AG176">
        <f t="shared" si="50"/>
        <v>-2.6329113924050684E-2</v>
      </c>
      <c r="AH176" s="1">
        <v>42466</v>
      </c>
      <c r="AI176">
        <v>9.8000000000000004E-2</v>
      </c>
      <c r="AJ176">
        <f t="shared" si="51"/>
        <v>-3.3E-4</v>
      </c>
      <c r="AK176" s="1">
        <v>42472</v>
      </c>
      <c r="AL176">
        <v>2.4089999999999998</v>
      </c>
      <c r="AM176">
        <f t="shared" si="52"/>
        <v>4.9999999999998932E-5</v>
      </c>
      <c r="AN176" s="1">
        <v>42473</v>
      </c>
      <c r="AO176">
        <v>1.7761</v>
      </c>
      <c r="AP176">
        <f t="shared" si="53"/>
        <v>5.0699999999999964E-4</v>
      </c>
      <c r="AQ176" s="1">
        <v>42478</v>
      </c>
      <c r="AR176">
        <v>-0.115</v>
      </c>
      <c r="AS176">
        <f t="shared" si="54"/>
        <v>-2.3000000000000006E-4</v>
      </c>
      <c r="AT176" s="1">
        <v>42468</v>
      </c>
      <c r="AU176">
        <v>1.3280000000000001</v>
      </c>
      <c r="AV176">
        <f t="shared" si="55"/>
        <v>-5.2999999999999933E-4</v>
      </c>
      <c r="AW176" s="1">
        <v>42468</v>
      </c>
      <c r="AX176">
        <v>81.738</v>
      </c>
      <c r="AY176">
        <f t="shared" si="56"/>
        <v>6.1753091551491224E-2</v>
      </c>
      <c r="AZ176" s="1">
        <v>42468</v>
      </c>
      <c r="BA176">
        <v>102.69</v>
      </c>
      <c r="BB176">
        <f t="shared" si="57"/>
        <v>2.9222676797191482E-4</v>
      </c>
      <c r="BC176" s="1">
        <v>42471</v>
      </c>
      <c r="BD176">
        <v>81.52</v>
      </c>
      <c r="BE176">
        <f t="shared" si="58"/>
        <v>4.5594577942080772E-3</v>
      </c>
      <c r="BF176" s="1">
        <v>42468</v>
      </c>
      <c r="BG176">
        <v>334.34399999999999</v>
      </c>
      <c r="BH176">
        <f t="shared" si="59"/>
        <v>5.7839734483315031E-2</v>
      </c>
    </row>
    <row r="177" spans="1:60" x14ac:dyDescent="0.25">
      <c r="A177" s="1">
        <v>42472</v>
      </c>
      <c r="B177">
        <v>2041.99</v>
      </c>
      <c r="C177">
        <f t="shared" si="40"/>
        <v>-2.7397929283062838E-3</v>
      </c>
      <c r="D177" s="1">
        <v>42467</v>
      </c>
      <c r="E177">
        <v>4284.6400000000003</v>
      </c>
      <c r="F177">
        <f t="shared" si="41"/>
        <v>8.0841732779959319E-3</v>
      </c>
      <c r="G177" s="1">
        <v>42471</v>
      </c>
      <c r="H177">
        <v>9622.26</v>
      </c>
      <c r="I177">
        <f t="shared" si="42"/>
        <v>9.6153240817491437E-3</v>
      </c>
      <c r="J177" s="1">
        <v>42467</v>
      </c>
      <c r="K177">
        <v>2909.36</v>
      </c>
      <c r="L177">
        <f t="shared" si="43"/>
        <v>6.5770581417476937E-3</v>
      </c>
      <c r="M177" s="1">
        <v>42467</v>
      </c>
      <c r="N177">
        <v>96.32</v>
      </c>
      <c r="O177">
        <f t="shared" si="44"/>
        <v>1.6638935108153063E-3</v>
      </c>
      <c r="P177" s="1">
        <v>42471</v>
      </c>
      <c r="Q177">
        <v>6204.41</v>
      </c>
      <c r="R177">
        <f t="shared" si="45"/>
        <v>1.1002315505084681E-2</v>
      </c>
      <c r="S177" s="1">
        <v>42472</v>
      </c>
      <c r="T177">
        <v>33.81</v>
      </c>
      <c r="U177">
        <f t="shared" si="46"/>
        <v>1.2881965248651817E-2</v>
      </c>
      <c r="X177">
        <f t="shared" si="47"/>
        <v>-1</v>
      </c>
      <c r="AA177">
        <f t="shared" si="48"/>
        <v>-1</v>
      </c>
      <c r="AD177">
        <f t="shared" si="49"/>
        <v>-1</v>
      </c>
      <c r="AE177" s="1">
        <v>42472</v>
      </c>
      <c r="AF177">
        <v>18.760000000000002</v>
      </c>
      <c r="AG177">
        <f t="shared" si="50"/>
        <v>1.6207314959265195E-2</v>
      </c>
      <c r="AH177" s="1">
        <v>42467</v>
      </c>
      <c r="AI177">
        <v>0.11899999999999999</v>
      </c>
      <c r="AJ177">
        <f t="shared" si="51"/>
        <v>2.099999999999999E-4</v>
      </c>
      <c r="AK177" s="1">
        <v>42473</v>
      </c>
      <c r="AL177">
        <v>2.4649999999999999</v>
      </c>
      <c r="AM177">
        <f t="shared" si="52"/>
        <v>5.6000000000000049E-4</v>
      </c>
      <c r="AN177" s="1">
        <v>42474</v>
      </c>
      <c r="AO177">
        <v>1.7639</v>
      </c>
      <c r="AP177">
        <f t="shared" si="53"/>
        <v>-1.2199999999999989E-4</v>
      </c>
      <c r="AS177">
        <f t="shared" si="54"/>
        <v>1.15E-3</v>
      </c>
      <c r="AT177" s="1">
        <v>42471</v>
      </c>
      <c r="AU177">
        <v>1.363</v>
      </c>
      <c r="AV177">
        <f t="shared" si="55"/>
        <v>3.4999999999999918E-4</v>
      </c>
      <c r="AW177" s="1">
        <v>42471</v>
      </c>
      <c r="AX177">
        <v>79.474999999999994</v>
      </c>
      <c r="AY177">
        <f t="shared" si="56"/>
        <v>-2.7686021189654797E-2</v>
      </c>
      <c r="AZ177" s="1">
        <v>42471</v>
      </c>
      <c r="BA177">
        <v>102.68</v>
      </c>
      <c r="BB177">
        <f t="shared" si="57"/>
        <v>-9.7380465478580369E-5</v>
      </c>
      <c r="BC177" s="1">
        <v>42472</v>
      </c>
      <c r="BD177">
        <v>81.63</v>
      </c>
      <c r="BE177">
        <f t="shared" si="58"/>
        <v>1.3493621197251393E-3</v>
      </c>
      <c r="BF177" s="1">
        <v>42471</v>
      </c>
      <c r="BG177">
        <v>336.05</v>
      </c>
      <c r="BH177">
        <f t="shared" si="59"/>
        <v>5.1025291316728616E-3</v>
      </c>
    </row>
    <row r="178" spans="1:60" x14ac:dyDescent="0.25">
      <c r="A178" s="1">
        <v>42473</v>
      </c>
      <c r="B178">
        <v>2061.7199999999998</v>
      </c>
      <c r="C178">
        <f t="shared" si="40"/>
        <v>9.6621433013872604E-3</v>
      </c>
      <c r="D178" s="1">
        <v>42468</v>
      </c>
      <c r="E178">
        <v>4245.91</v>
      </c>
      <c r="F178">
        <f t="shared" si="41"/>
        <v>-9.0392658426380335E-3</v>
      </c>
      <c r="G178" s="1">
        <v>42472</v>
      </c>
      <c r="H178">
        <v>9682.99</v>
      </c>
      <c r="I178">
        <f t="shared" si="42"/>
        <v>6.3114070914733755E-3</v>
      </c>
      <c r="J178" s="1">
        <v>42468</v>
      </c>
      <c r="K178">
        <v>2871.57</v>
      </c>
      <c r="L178">
        <f t="shared" si="43"/>
        <v>-1.2989111007231768E-2</v>
      </c>
      <c r="M178" s="1">
        <v>42468</v>
      </c>
      <c r="N178">
        <v>93.49</v>
      </c>
      <c r="O178">
        <f t="shared" si="44"/>
        <v>-2.9381229235880379E-2</v>
      </c>
      <c r="P178" s="1">
        <v>42472</v>
      </c>
      <c r="Q178">
        <v>6200.12</v>
      </c>
      <c r="R178">
        <f t="shared" si="45"/>
        <v>-6.9144366668227875E-4</v>
      </c>
      <c r="S178" s="1">
        <v>42473</v>
      </c>
      <c r="T178">
        <v>34.33</v>
      </c>
      <c r="U178">
        <f t="shared" si="46"/>
        <v>1.5380065069505955E-2</v>
      </c>
      <c r="X178" t="e">
        <f t="shared" si="47"/>
        <v>#DIV/0!</v>
      </c>
      <c r="AA178" t="e">
        <f t="shared" si="48"/>
        <v>#DIV/0!</v>
      </c>
      <c r="AD178" t="e">
        <f t="shared" si="49"/>
        <v>#DIV/0!</v>
      </c>
      <c r="AE178" s="1">
        <v>42473</v>
      </c>
      <c r="AF178">
        <v>18.12</v>
      </c>
      <c r="AG178">
        <f t="shared" si="50"/>
        <v>-3.4115138592750616E-2</v>
      </c>
      <c r="AH178" s="1">
        <v>42468</v>
      </c>
      <c r="AI178">
        <v>8.8999999999999996E-2</v>
      </c>
      <c r="AJ178">
        <f t="shared" si="51"/>
        <v>-2.9999999999999997E-4</v>
      </c>
      <c r="AK178" s="1">
        <v>42474</v>
      </c>
      <c r="AL178">
        <v>2.5179999999999998</v>
      </c>
      <c r="AM178">
        <f t="shared" si="52"/>
        <v>5.2999999999999933E-4</v>
      </c>
      <c r="AN178" s="1">
        <v>42475</v>
      </c>
      <c r="AO178">
        <v>1.7919</v>
      </c>
      <c r="AP178">
        <f t="shared" si="53"/>
        <v>2.8000000000000025E-4</v>
      </c>
      <c r="AS178">
        <f t="shared" si="54"/>
        <v>0</v>
      </c>
      <c r="AT178" s="1">
        <v>42472</v>
      </c>
      <c r="AU178">
        <v>1.3940000000000001</v>
      </c>
      <c r="AV178">
        <f t="shared" si="55"/>
        <v>3.1000000000000141E-4</v>
      </c>
      <c r="AW178" s="1">
        <v>42472</v>
      </c>
      <c r="AX178">
        <v>77.956000000000003</v>
      </c>
      <c r="AY178">
        <f t="shared" si="56"/>
        <v>-1.9112928593897349E-2</v>
      </c>
      <c r="AZ178" s="1">
        <v>42472</v>
      </c>
      <c r="BA178">
        <v>102.86</v>
      </c>
      <c r="BB178">
        <f t="shared" si="57"/>
        <v>1.7530190884300634E-3</v>
      </c>
      <c r="BC178" s="1">
        <v>42473</v>
      </c>
      <c r="BD178">
        <v>82.11</v>
      </c>
      <c r="BE178">
        <f t="shared" si="58"/>
        <v>5.8801911062109635E-3</v>
      </c>
      <c r="BF178" s="1">
        <v>42472</v>
      </c>
      <c r="BG178">
        <v>330.28100000000001</v>
      </c>
      <c r="BH178">
        <f t="shared" si="59"/>
        <v>-1.7167088230918059E-2</v>
      </c>
    </row>
    <row r="179" spans="1:60" x14ac:dyDescent="0.25">
      <c r="A179" s="1">
        <v>42474</v>
      </c>
      <c r="B179">
        <v>2082.42</v>
      </c>
      <c r="C179">
        <f t="shared" si="40"/>
        <v>1.0040160642570406E-2</v>
      </c>
      <c r="D179" s="1">
        <v>42471</v>
      </c>
      <c r="E179">
        <v>4303.12</v>
      </c>
      <c r="F179">
        <f t="shared" si="41"/>
        <v>1.3474143352072865E-2</v>
      </c>
      <c r="G179" s="1">
        <v>42473</v>
      </c>
      <c r="H179">
        <v>9761.4699999999993</v>
      </c>
      <c r="I179">
        <f t="shared" si="42"/>
        <v>8.1049345295203246E-3</v>
      </c>
      <c r="J179" s="1">
        <v>42471</v>
      </c>
      <c r="K179">
        <v>2911.98</v>
      </c>
      <c r="L179">
        <f t="shared" si="43"/>
        <v>1.4072441208119457E-2</v>
      </c>
      <c r="M179" s="1">
        <v>42471</v>
      </c>
      <c r="N179">
        <v>96.29</v>
      </c>
      <c r="O179">
        <f t="shared" si="44"/>
        <v>2.9949727243555602E-2</v>
      </c>
      <c r="P179" s="1">
        <v>42473</v>
      </c>
      <c r="Q179">
        <v>6242.39</v>
      </c>
      <c r="R179">
        <f t="shared" si="45"/>
        <v>6.8176099817423008E-3</v>
      </c>
      <c r="S179" s="1">
        <v>42474</v>
      </c>
      <c r="T179">
        <v>34.94</v>
      </c>
      <c r="U179">
        <f t="shared" si="46"/>
        <v>1.7768715409262947E-2</v>
      </c>
      <c r="X179" t="e">
        <f t="shared" si="47"/>
        <v>#DIV/0!</v>
      </c>
      <c r="AA179" t="e">
        <f t="shared" si="48"/>
        <v>#DIV/0!</v>
      </c>
      <c r="AD179" t="e">
        <f t="shared" si="49"/>
        <v>#DIV/0!</v>
      </c>
      <c r="AE179" s="1">
        <v>42474</v>
      </c>
      <c r="AF179">
        <v>17.21</v>
      </c>
      <c r="AG179">
        <f t="shared" si="50"/>
        <v>-5.0220750551876359E-2</v>
      </c>
      <c r="AH179" s="1">
        <v>42471</v>
      </c>
      <c r="AI179">
        <v>9.5000000000000001E-2</v>
      </c>
      <c r="AJ179">
        <f t="shared" si="51"/>
        <v>6.0000000000000056E-5</v>
      </c>
      <c r="AK179" s="1">
        <v>42475</v>
      </c>
      <c r="AL179">
        <v>2.5209999999999999</v>
      </c>
      <c r="AM179">
        <f t="shared" si="52"/>
        <v>3.0000000000001136E-5</v>
      </c>
      <c r="AN179" s="1">
        <v>42478</v>
      </c>
      <c r="AO179">
        <v>1.7518</v>
      </c>
      <c r="AP179">
        <f t="shared" si="53"/>
        <v>-4.0100000000000026E-4</v>
      </c>
      <c r="AS179">
        <f t="shared" si="54"/>
        <v>0</v>
      </c>
      <c r="AT179" s="1">
        <v>42473</v>
      </c>
      <c r="AU179">
        <v>1.4419999999999999</v>
      </c>
      <c r="AV179">
        <f t="shared" si="55"/>
        <v>4.7999999999999822E-4</v>
      </c>
      <c r="AW179" s="1">
        <v>42473</v>
      </c>
      <c r="AX179">
        <v>76.974999999999994</v>
      </c>
      <c r="AY179">
        <f t="shared" si="56"/>
        <v>-1.2584021755862373E-2</v>
      </c>
      <c r="AZ179" s="1">
        <v>42473</v>
      </c>
      <c r="BA179">
        <v>103.04</v>
      </c>
      <c r="BB179">
        <f t="shared" si="57"/>
        <v>1.7499513902392572E-3</v>
      </c>
      <c r="BC179" s="1">
        <v>42474</v>
      </c>
      <c r="BD179">
        <v>82.65</v>
      </c>
      <c r="BE179">
        <f t="shared" si="58"/>
        <v>6.5765436609426242E-3</v>
      </c>
      <c r="BF179" s="1">
        <v>42473</v>
      </c>
      <c r="BG179">
        <v>329.17500000000001</v>
      </c>
      <c r="BH179">
        <f t="shared" si="59"/>
        <v>-3.3486637136256325E-3</v>
      </c>
    </row>
    <row r="180" spans="1:60" x14ac:dyDescent="0.25">
      <c r="A180" s="1">
        <v>42475</v>
      </c>
      <c r="B180">
        <v>2082.7800000000002</v>
      </c>
      <c r="C180">
        <f t="shared" si="40"/>
        <v>1.7287578874580767E-4</v>
      </c>
      <c r="D180" s="1">
        <v>42472</v>
      </c>
      <c r="E180">
        <v>4312.63</v>
      </c>
      <c r="F180">
        <f t="shared" si="41"/>
        <v>2.2100243544218579E-3</v>
      </c>
      <c r="G180" s="1">
        <v>42474</v>
      </c>
      <c r="H180">
        <v>10026.1</v>
      </c>
      <c r="I180">
        <f t="shared" si="42"/>
        <v>2.7109646395471199E-2</v>
      </c>
      <c r="J180" s="1">
        <v>42472</v>
      </c>
      <c r="K180">
        <v>2924.23</v>
      </c>
      <c r="L180">
        <f t="shared" si="43"/>
        <v>4.2067596618109437E-3</v>
      </c>
      <c r="M180" s="1">
        <v>42472</v>
      </c>
      <c r="N180">
        <v>97.76</v>
      </c>
      <c r="O180">
        <f t="shared" si="44"/>
        <v>1.5266382801952361E-2</v>
      </c>
      <c r="P180" s="1">
        <v>42474</v>
      </c>
      <c r="Q180">
        <v>6362.89</v>
      </c>
      <c r="R180">
        <f t="shared" si="45"/>
        <v>1.9303503946405121E-2</v>
      </c>
      <c r="S180" s="1">
        <v>42475</v>
      </c>
      <c r="T180">
        <v>34.770000000000003</v>
      </c>
      <c r="U180">
        <f t="shared" si="46"/>
        <v>-4.8654836863192275E-3</v>
      </c>
      <c r="X180" t="e">
        <f t="shared" si="47"/>
        <v>#DIV/0!</v>
      </c>
      <c r="AA180" t="e">
        <f t="shared" si="48"/>
        <v>#DIV/0!</v>
      </c>
      <c r="AD180" t="e">
        <f t="shared" si="49"/>
        <v>#DIV/0!</v>
      </c>
      <c r="AE180" s="1">
        <v>42475</v>
      </c>
      <c r="AF180">
        <v>17.149999999999999</v>
      </c>
      <c r="AG180">
        <f t="shared" si="50"/>
        <v>-3.4863451481698116E-3</v>
      </c>
      <c r="AH180" s="1">
        <v>42472</v>
      </c>
      <c r="AI180">
        <v>0.111</v>
      </c>
      <c r="AJ180">
        <f t="shared" si="51"/>
        <v>1.6000000000000001E-4</v>
      </c>
      <c r="AK180" s="1">
        <v>42478</v>
      </c>
      <c r="AL180">
        <v>2.5569999999999999</v>
      </c>
      <c r="AM180">
        <f t="shared" si="52"/>
        <v>3.6000000000000029E-4</v>
      </c>
      <c r="AP180">
        <f t="shared" si="53"/>
        <v>-1.7517999999999999E-2</v>
      </c>
      <c r="AS180">
        <f t="shared" si="54"/>
        <v>0</v>
      </c>
      <c r="AT180" s="1">
        <v>42474</v>
      </c>
      <c r="AU180">
        <v>1.423</v>
      </c>
      <c r="AV180">
        <f t="shared" si="55"/>
        <v>-1.8999999999999906E-4</v>
      </c>
      <c r="AW180" s="1">
        <v>42474</v>
      </c>
      <c r="AX180">
        <v>74.087999999999994</v>
      </c>
      <c r="AY180">
        <f t="shared" si="56"/>
        <v>-3.7505683663527134E-2</v>
      </c>
      <c r="AZ180" s="1">
        <v>42474</v>
      </c>
      <c r="BA180">
        <v>103.6</v>
      </c>
      <c r="BB180">
        <f t="shared" si="57"/>
        <v>5.4347826086955653E-3</v>
      </c>
      <c r="BC180" s="1">
        <v>42475</v>
      </c>
      <c r="BD180">
        <v>82.62</v>
      </c>
      <c r="BE180">
        <f t="shared" si="58"/>
        <v>-3.6297640653359942E-4</v>
      </c>
      <c r="BF180" s="1">
        <v>42474</v>
      </c>
      <c r="BG180">
        <v>313.96199999999999</v>
      </c>
      <c r="BH180">
        <f t="shared" si="59"/>
        <v>-4.6215538847117821E-2</v>
      </c>
    </row>
    <row r="181" spans="1:60" x14ac:dyDescent="0.25">
      <c r="A181" s="1">
        <v>42478</v>
      </c>
      <c r="B181">
        <v>2080.73</v>
      </c>
      <c r="C181">
        <f t="shared" si="40"/>
        <v>-9.8426141983321003E-4</v>
      </c>
      <c r="D181" s="1">
        <v>42473</v>
      </c>
      <c r="E181">
        <v>4345.91</v>
      </c>
      <c r="F181">
        <f t="shared" si="41"/>
        <v>7.7168688248236972E-3</v>
      </c>
      <c r="G181" s="1">
        <v>42475</v>
      </c>
      <c r="H181">
        <v>10093.65</v>
      </c>
      <c r="I181">
        <f t="shared" si="42"/>
        <v>6.7374153459469621E-3</v>
      </c>
      <c r="J181" s="1">
        <v>42473</v>
      </c>
      <c r="K181">
        <v>2942.09</v>
      </c>
      <c r="L181">
        <f t="shared" si="43"/>
        <v>6.1075907161884935E-3</v>
      </c>
      <c r="M181" s="1">
        <v>42473</v>
      </c>
      <c r="N181">
        <v>97.35</v>
      </c>
      <c r="O181">
        <f t="shared" si="44"/>
        <v>-4.1939443535189413E-3</v>
      </c>
      <c r="P181" s="1">
        <v>42475</v>
      </c>
      <c r="Q181">
        <v>6365.1</v>
      </c>
      <c r="R181">
        <f t="shared" si="45"/>
        <v>3.4732645071655632E-4</v>
      </c>
      <c r="S181" s="1">
        <v>42478</v>
      </c>
      <c r="T181">
        <v>34.57</v>
      </c>
      <c r="U181">
        <f t="shared" si="46"/>
        <v>-5.7520851308600074E-3</v>
      </c>
      <c r="X181" t="e">
        <f t="shared" si="47"/>
        <v>#DIV/0!</v>
      </c>
      <c r="AA181" t="e">
        <f t="shared" si="48"/>
        <v>#DIV/0!</v>
      </c>
      <c r="AD181" t="e">
        <f t="shared" si="49"/>
        <v>#DIV/0!</v>
      </c>
      <c r="AE181" s="1">
        <v>42478</v>
      </c>
      <c r="AF181">
        <v>16.93</v>
      </c>
      <c r="AG181">
        <f t="shared" si="50"/>
        <v>-1.282798833819232E-2</v>
      </c>
      <c r="AH181" s="1">
        <v>42473</v>
      </c>
      <c r="AI181">
        <v>0.16500000000000001</v>
      </c>
      <c r="AJ181">
        <f t="shared" si="51"/>
        <v>5.4000000000000012E-4</v>
      </c>
      <c r="AM181">
        <f t="shared" si="52"/>
        <v>-2.5569999999999999E-2</v>
      </c>
      <c r="AP181">
        <f t="shared" si="53"/>
        <v>0</v>
      </c>
      <c r="AS181">
        <f t="shared" si="54"/>
        <v>0</v>
      </c>
      <c r="AT181" s="1">
        <v>42475</v>
      </c>
      <c r="AU181">
        <v>1.45</v>
      </c>
      <c r="AV181">
        <f t="shared" si="55"/>
        <v>2.6999999999999914E-4</v>
      </c>
      <c r="AW181" s="1">
        <v>42475</v>
      </c>
      <c r="AX181">
        <v>71.593000000000004</v>
      </c>
      <c r="AY181">
        <f t="shared" si="56"/>
        <v>-3.3676168880250379E-2</v>
      </c>
      <c r="AZ181" s="1">
        <v>42475</v>
      </c>
      <c r="BA181">
        <v>103.67</v>
      </c>
      <c r="BB181">
        <f t="shared" si="57"/>
        <v>6.7567567567583531E-4</v>
      </c>
      <c r="BC181" s="1">
        <v>42478</v>
      </c>
      <c r="BD181">
        <v>82.49</v>
      </c>
      <c r="BE181">
        <f t="shared" si="58"/>
        <v>-1.5734688937304453E-3</v>
      </c>
      <c r="BF181" s="1">
        <v>42475</v>
      </c>
      <c r="BG181">
        <v>307.78100000000001</v>
      </c>
      <c r="BH181">
        <f t="shared" si="59"/>
        <v>-1.9687095890585482E-2</v>
      </c>
    </row>
    <row r="182" spans="1:60" x14ac:dyDescent="0.25">
      <c r="C182">
        <f t="shared" si="40"/>
        <v>-1</v>
      </c>
      <c r="D182" s="1">
        <v>42474</v>
      </c>
      <c r="E182">
        <v>4490.3100000000004</v>
      </c>
      <c r="F182">
        <f t="shared" si="41"/>
        <v>3.3226642981562193E-2</v>
      </c>
      <c r="G182" s="1">
        <v>42478</v>
      </c>
      <c r="H182">
        <v>10051.57</v>
      </c>
      <c r="I182">
        <f t="shared" si="42"/>
        <v>-4.168957711036092E-3</v>
      </c>
      <c r="J182" s="1">
        <v>42474</v>
      </c>
      <c r="K182">
        <v>3039.19</v>
      </c>
      <c r="L182">
        <f t="shared" si="43"/>
        <v>3.3003749035549479E-2</v>
      </c>
      <c r="M182" s="1">
        <v>42474</v>
      </c>
      <c r="N182">
        <v>103.97</v>
      </c>
      <c r="O182">
        <f t="shared" si="44"/>
        <v>6.800205444273244E-2</v>
      </c>
      <c r="P182" s="1">
        <v>42478</v>
      </c>
      <c r="Q182">
        <v>6343.75</v>
      </c>
      <c r="R182">
        <f t="shared" si="45"/>
        <v>-3.3542285274387185E-3</v>
      </c>
      <c r="U182">
        <f t="shared" si="46"/>
        <v>-1</v>
      </c>
      <c r="X182" t="e">
        <f t="shared" si="47"/>
        <v>#DIV/0!</v>
      </c>
      <c r="AA182" t="e">
        <f t="shared" si="48"/>
        <v>#DIV/0!</v>
      </c>
      <c r="AD182" t="e">
        <f t="shared" si="49"/>
        <v>#DIV/0!</v>
      </c>
      <c r="AG182">
        <f t="shared" si="50"/>
        <v>-1</v>
      </c>
      <c r="AH182" s="1">
        <v>42474</v>
      </c>
      <c r="AI182">
        <v>0.128</v>
      </c>
      <c r="AJ182">
        <f t="shared" si="51"/>
        <v>-3.7000000000000005E-4</v>
      </c>
      <c r="AM182">
        <f t="shared" si="52"/>
        <v>0</v>
      </c>
      <c r="AP182">
        <f t="shared" si="53"/>
        <v>0</v>
      </c>
      <c r="AS182">
        <f t="shared" si="54"/>
        <v>0</v>
      </c>
      <c r="AT182" s="1">
        <v>42478</v>
      </c>
      <c r="AU182">
        <v>1.4139999999999999</v>
      </c>
      <c r="AV182">
        <f t="shared" si="55"/>
        <v>-3.6000000000000029E-4</v>
      </c>
      <c r="AW182" s="1">
        <v>42478</v>
      </c>
      <c r="AX182">
        <v>73.5</v>
      </c>
      <c r="AY182">
        <f t="shared" si="56"/>
        <v>2.6636682357213726E-2</v>
      </c>
      <c r="AZ182" s="1">
        <v>42478</v>
      </c>
      <c r="BA182">
        <v>103.57</v>
      </c>
      <c r="BB182">
        <f t="shared" si="57"/>
        <v>-9.6459920902869367E-4</v>
      </c>
      <c r="BE182">
        <f t="shared" si="58"/>
        <v>-1</v>
      </c>
      <c r="BF182" s="1">
        <v>42478</v>
      </c>
      <c r="BG182">
        <v>318.23700000000002</v>
      </c>
      <c r="BH182">
        <f t="shared" si="59"/>
        <v>3.3972207511185015E-2</v>
      </c>
    </row>
    <row r="183" spans="1:60" x14ac:dyDescent="0.25">
      <c r="C183" t="e">
        <f t="shared" si="40"/>
        <v>#DIV/0!</v>
      </c>
      <c r="D183" s="1">
        <v>42475</v>
      </c>
      <c r="E183">
        <v>4511.51</v>
      </c>
      <c r="F183">
        <f t="shared" si="41"/>
        <v>4.7212775955334241E-3</v>
      </c>
      <c r="I183">
        <f t="shared" si="42"/>
        <v>-1</v>
      </c>
      <c r="J183" s="1">
        <v>42475</v>
      </c>
      <c r="K183">
        <v>3060.86</v>
      </c>
      <c r="L183">
        <f t="shared" si="43"/>
        <v>7.1301892938580025E-3</v>
      </c>
      <c r="M183" s="1">
        <v>42475</v>
      </c>
      <c r="N183">
        <v>105.03</v>
      </c>
      <c r="O183">
        <f t="shared" si="44"/>
        <v>1.0195248629412346E-2</v>
      </c>
      <c r="R183">
        <f t="shared" si="45"/>
        <v>-1</v>
      </c>
      <c r="U183" t="e">
        <f t="shared" si="46"/>
        <v>#DIV/0!</v>
      </c>
      <c r="X183" t="e">
        <f t="shared" si="47"/>
        <v>#DIV/0!</v>
      </c>
      <c r="AA183" t="e">
        <f t="shared" si="48"/>
        <v>#DIV/0!</v>
      </c>
      <c r="AD183" t="e">
        <f t="shared" si="49"/>
        <v>#DIV/0!</v>
      </c>
      <c r="AG183" t="e">
        <f t="shared" si="50"/>
        <v>#DIV/0!</v>
      </c>
      <c r="AH183" s="1">
        <v>42475</v>
      </c>
      <c r="AI183">
        <v>0.16700000000000001</v>
      </c>
      <c r="AJ183">
        <f t="shared" si="51"/>
        <v>3.9000000000000005E-4</v>
      </c>
      <c r="AM183">
        <f t="shared" si="52"/>
        <v>0</v>
      </c>
      <c r="AP183">
        <f t="shared" si="53"/>
        <v>0</v>
      </c>
      <c r="AS183">
        <f t="shared" si="54"/>
        <v>0</v>
      </c>
      <c r="AV183">
        <f t="shared" si="55"/>
        <v>-1.414E-2</v>
      </c>
    </row>
    <row r="184" spans="1:60" x14ac:dyDescent="0.25">
      <c r="C184" t="e">
        <f t="shared" si="40"/>
        <v>#DIV/0!</v>
      </c>
      <c r="D184" s="1">
        <v>42478</v>
      </c>
      <c r="E184">
        <v>4495.17</v>
      </c>
      <c r="F184">
        <f t="shared" si="41"/>
        <v>-3.621847230749875E-3</v>
      </c>
      <c r="I184" t="e">
        <f t="shared" si="42"/>
        <v>#DIV/0!</v>
      </c>
      <c r="J184" s="1">
        <v>42478</v>
      </c>
      <c r="K184">
        <v>3054.34</v>
      </c>
      <c r="L184">
        <f t="shared" si="43"/>
        <v>-2.1301202929895346E-3</v>
      </c>
      <c r="M184" s="1">
        <v>42478</v>
      </c>
      <c r="N184">
        <v>104.89</v>
      </c>
      <c r="O184">
        <f t="shared" si="44"/>
        <v>-1.3329524897648382E-3</v>
      </c>
      <c r="R184" t="e">
        <f t="shared" si="45"/>
        <v>#DIV/0!</v>
      </c>
      <c r="U184" t="e">
        <f t="shared" si="46"/>
        <v>#DIV/0!</v>
      </c>
      <c r="X184" t="e">
        <f t="shared" si="47"/>
        <v>#DIV/0!</v>
      </c>
      <c r="AA184" t="e">
        <f t="shared" si="48"/>
        <v>#DIV/0!</v>
      </c>
      <c r="AD184" t="e">
        <f t="shared" si="49"/>
        <v>#DIV/0!</v>
      </c>
      <c r="AG184" t="e">
        <f t="shared" si="50"/>
        <v>#DIV/0!</v>
      </c>
      <c r="AH184" s="1">
        <v>42478</v>
      </c>
      <c r="AI184">
        <v>0.127</v>
      </c>
      <c r="AJ184">
        <f t="shared" si="51"/>
        <v>-4.0000000000000007E-4</v>
      </c>
      <c r="AM184">
        <f t="shared" si="52"/>
        <v>0</v>
      </c>
      <c r="AP184">
        <f t="shared" si="53"/>
        <v>0</v>
      </c>
      <c r="AS184">
        <f t="shared" si="54"/>
        <v>0</v>
      </c>
      <c r="AV184">
        <f t="shared" si="5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3"/>
  <sheetViews>
    <sheetView topLeftCell="U1" workbookViewId="0">
      <selection activeCell="AS17" sqref="AS17"/>
    </sheetView>
  </sheetViews>
  <sheetFormatPr defaultRowHeight="15" x14ac:dyDescent="0.25"/>
  <cols>
    <col min="1" max="1" width="10.7109375" bestFit="1" customWidth="1"/>
    <col min="4" max="4" width="9.7109375" bestFit="1" customWidth="1"/>
    <col min="10" max="10" width="9.7109375" bestFit="1" customWidth="1"/>
    <col min="19" max="19" width="9.7109375" bestFit="1" customWidth="1"/>
    <col min="22" max="22" width="10.7109375" bestFit="1" customWidth="1"/>
    <col min="25" max="25" width="10.7109375" bestFit="1" customWidth="1"/>
    <col min="28" max="28" width="10.7109375" bestFit="1" customWidth="1"/>
    <col min="31" max="31" width="10.7109375" bestFit="1" customWidth="1"/>
    <col min="37" max="37" width="14.7109375" bestFit="1" customWidth="1"/>
    <col min="43" max="43" width="12.85546875" bestFit="1" customWidth="1"/>
    <col min="49" max="49" width="24.7109375" bestFit="1" customWidth="1"/>
    <col min="58" max="58" width="27.42578125" bestFit="1" customWidth="1"/>
  </cols>
  <sheetData>
    <row r="1" spans="1:60" x14ac:dyDescent="0.25">
      <c r="A1" t="s">
        <v>10</v>
      </c>
      <c r="D1" t="s">
        <v>11</v>
      </c>
      <c r="G1" t="s">
        <v>12</v>
      </c>
      <c r="J1" t="s">
        <v>13</v>
      </c>
      <c r="M1" t="s">
        <v>14</v>
      </c>
      <c r="P1" t="s">
        <v>15</v>
      </c>
      <c r="S1" t="s">
        <v>16</v>
      </c>
      <c r="V1" t="s">
        <v>17</v>
      </c>
      <c r="Y1" t="s">
        <v>18</v>
      </c>
      <c r="AB1" t="s">
        <v>19</v>
      </c>
      <c r="AE1" t="s">
        <v>29</v>
      </c>
      <c r="AH1" t="s">
        <v>20</v>
      </c>
      <c r="AK1" t="s">
        <v>21</v>
      </c>
      <c r="AN1" t="s">
        <v>22</v>
      </c>
      <c r="AQ1" t="s">
        <v>23</v>
      </c>
      <c r="AT1" t="s">
        <v>24</v>
      </c>
      <c r="AW1" t="s">
        <v>25</v>
      </c>
      <c r="AZ1" t="s">
        <v>26</v>
      </c>
      <c r="BC1" t="s">
        <v>27</v>
      </c>
      <c r="BF1" t="s">
        <v>28</v>
      </c>
    </row>
    <row r="2" spans="1:60" x14ac:dyDescent="0.25">
      <c r="A2" t="s">
        <v>1</v>
      </c>
      <c r="B2" t="s">
        <v>2</v>
      </c>
      <c r="C2" t="s">
        <v>10</v>
      </c>
      <c r="D2" t="s">
        <v>1</v>
      </c>
      <c r="E2" t="s">
        <v>2</v>
      </c>
      <c r="F2" t="s">
        <v>11</v>
      </c>
      <c r="G2" t="s">
        <v>1</v>
      </c>
      <c r="H2" t="s">
        <v>2</v>
      </c>
      <c r="I2" t="s">
        <v>12</v>
      </c>
      <c r="J2" t="s">
        <v>1</v>
      </c>
      <c r="K2" t="s">
        <v>2</v>
      </c>
      <c r="L2" t="s">
        <v>13</v>
      </c>
      <c r="M2" t="s">
        <v>1</v>
      </c>
      <c r="N2" t="s">
        <v>2</v>
      </c>
      <c r="O2" t="s">
        <v>14</v>
      </c>
      <c r="P2" t="s">
        <v>1</v>
      </c>
      <c r="Q2" t="s">
        <v>2</v>
      </c>
      <c r="R2" t="s">
        <v>15</v>
      </c>
      <c r="S2" t="s">
        <v>1</v>
      </c>
      <c r="T2" t="s">
        <v>2</v>
      </c>
      <c r="U2" t="s">
        <v>16</v>
      </c>
      <c r="V2" t="s">
        <v>1</v>
      </c>
      <c r="W2" t="s">
        <v>2</v>
      </c>
      <c r="X2" t="s">
        <v>17</v>
      </c>
      <c r="Y2" t="s">
        <v>1</v>
      </c>
      <c r="Z2" t="s">
        <v>2</v>
      </c>
      <c r="AA2" t="s">
        <v>18</v>
      </c>
      <c r="AB2" t="s">
        <v>1</v>
      </c>
      <c r="AC2" t="s">
        <v>2</v>
      </c>
      <c r="AD2" t="s">
        <v>19</v>
      </c>
      <c r="AE2" t="s">
        <v>1</v>
      </c>
      <c r="AF2" t="s">
        <v>2</v>
      </c>
      <c r="AG2" t="s">
        <v>29</v>
      </c>
      <c r="AH2" t="s">
        <v>1</v>
      </c>
      <c r="AI2" t="s">
        <v>2</v>
      </c>
      <c r="AJ2" t="s">
        <v>20</v>
      </c>
      <c r="AK2" t="s">
        <v>1</v>
      </c>
      <c r="AL2" t="s">
        <v>2</v>
      </c>
      <c r="AM2" t="s">
        <v>21</v>
      </c>
      <c r="AN2" t="s">
        <v>1</v>
      </c>
      <c r="AO2" t="s">
        <v>2</v>
      </c>
      <c r="AP2" t="s">
        <v>22</v>
      </c>
      <c r="AQ2" t="s">
        <v>1</v>
      </c>
      <c r="AR2" t="s">
        <v>2</v>
      </c>
      <c r="AS2" t="s">
        <v>23</v>
      </c>
      <c r="AT2" t="s">
        <v>1</v>
      </c>
      <c r="AU2" t="s">
        <v>2</v>
      </c>
      <c r="AV2" t="s">
        <v>24</v>
      </c>
      <c r="AW2" t="s">
        <v>1</v>
      </c>
      <c r="AX2" t="s">
        <v>2</v>
      </c>
      <c r="AY2" t="s">
        <v>25</v>
      </c>
      <c r="AZ2" t="s">
        <v>1</v>
      </c>
      <c r="BA2" t="s">
        <v>2</v>
      </c>
      <c r="BB2" t="s">
        <v>26</v>
      </c>
      <c r="BC2" t="s">
        <v>1</v>
      </c>
      <c r="BD2" t="s">
        <v>2</v>
      </c>
      <c r="BE2" t="s">
        <v>27</v>
      </c>
      <c r="BF2" t="s">
        <v>1</v>
      </c>
      <c r="BG2" t="s">
        <v>2</v>
      </c>
      <c r="BH2" t="s">
        <v>28</v>
      </c>
    </row>
    <row r="3" spans="1:60" x14ac:dyDescent="0.25">
      <c r="A3" s="1">
        <v>42248</v>
      </c>
      <c r="B3">
        <v>1972.18</v>
      </c>
      <c r="D3" s="1">
        <v>42248</v>
      </c>
      <c r="E3">
        <v>4652.95</v>
      </c>
      <c r="G3" s="1">
        <v>42248</v>
      </c>
      <c r="H3">
        <v>10259.459999999999</v>
      </c>
      <c r="J3" s="1">
        <v>42248</v>
      </c>
      <c r="K3">
        <v>3269.63</v>
      </c>
      <c r="M3" s="1">
        <v>42248</v>
      </c>
      <c r="N3">
        <v>142.85</v>
      </c>
      <c r="P3" s="1">
        <v>42248</v>
      </c>
      <c r="Q3">
        <v>6247.94</v>
      </c>
      <c r="S3" s="1">
        <v>42248</v>
      </c>
      <c r="T3">
        <v>33.840000000000003</v>
      </c>
      <c r="V3" s="1">
        <v>42248</v>
      </c>
      <c r="W3">
        <v>2950.49</v>
      </c>
      <c r="Y3" s="1">
        <v>42248</v>
      </c>
      <c r="Z3">
        <v>18890.48</v>
      </c>
      <c r="AB3" s="1">
        <v>42248</v>
      </c>
      <c r="AC3">
        <v>1537.05</v>
      </c>
      <c r="AE3" s="1">
        <v>42248</v>
      </c>
      <c r="AF3">
        <v>26.85</v>
      </c>
      <c r="AH3" s="1">
        <v>42248</v>
      </c>
      <c r="AI3">
        <v>0.79800000000000004</v>
      </c>
      <c r="AK3" s="1">
        <v>42248</v>
      </c>
      <c r="AL3">
        <v>2.6630000000000003</v>
      </c>
      <c r="AN3" s="1">
        <v>42248</v>
      </c>
      <c r="AO3">
        <v>2.2179000000000002</v>
      </c>
      <c r="AQ3" s="1">
        <v>42248</v>
      </c>
      <c r="AR3">
        <v>0.38</v>
      </c>
      <c r="AT3" s="1">
        <v>42249</v>
      </c>
      <c r="AU3">
        <v>1.9330000000000001</v>
      </c>
      <c r="AW3" s="1">
        <v>42249</v>
      </c>
      <c r="AX3">
        <v>74.751000000000005</v>
      </c>
      <c r="AZ3" s="1">
        <v>42248</v>
      </c>
      <c r="BA3">
        <v>104.64</v>
      </c>
      <c r="BC3" s="1">
        <v>42248</v>
      </c>
      <c r="BD3">
        <v>86.24</v>
      </c>
      <c r="BF3" s="1">
        <v>42249</v>
      </c>
      <c r="BG3">
        <v>340.51900000000001</v>
      </c>
    </row>
    <row r="4" spans="1:60" x14ac:dyDescent="0.25">
      <c r="A4" s="1">
        <v>42249</v>
      </c>
      <c r="B4">
        <v>1913.85</v>
      </c>
      <c r="C4">
        <v>-2.9576407832956453E-2</v>
      </c>
      <c r="D4" s="1">
        <v>42249</v>
      </c>
      <c r="E4">
        <v>4541.16</v>
      </c>
      <c r="F4">
        <v>-2.4025618156223505E-2</v>
      </c>
      <c r="G4" s="1">
        <v>42249</v>
      </c>
      <c r="H4">
        <v>10015.57</v>
      </c>
      <c r="I4">
        <v>-2.3772206334446433E-2</v>
      </c>
      <c r="J4" s="1">
        <v>42249</v>
      </c>
      <c r="K4">
        <v>3188.73</v>
      </c>
      <c r="L4">
        <v>-2.4742860812997258E-2</v>
      </c>
      <c r="M4" s="1">
        <v>42249</v>
      </c>
      <c r="N4">
        <v>138.68</v>
      </c>
      <c r="O4">
        <v>-2.9191459572978529E-2</v>
      </c>
      <c r="P4" s="1">
        <v>42249</v>
      </c>
      <c r="Q4">
        <v>6058.54</v>
      </c>
      <c r="R4">
        <v>-3.0313991491595527E-2</v>
      </c>
      <c r="S4" s="1">
        <v>42249</v>
      </c>
      <c r="T4">
        <v>32.53</v>
      </c>
      <c r="U4">
        <v>-3.8711583924349924E-2</v>
      </c>
      <c r="V4" s="1">
        <v>42249</v>
      </c>
      <c r="W4">
        <v>2882.22</v>
      </c>
      <c r="X4">
        <v>-2.3138529532382712E-2</v>
      </c>
      <c r="Y4" s="1">
        <v>42249</v>
      </c>
      <c r="Z4">
        <v>18165.689999999999</v>
      </c>
      <c r="AA4">
        <v>-3.8368003354070424E-2</v>
      </c>
      <c r="AB4" s="1">
        <v>42249</v>
      </c>
      <c r="AC4">
        <v>1478.11</v>
      </c>
      <c r="AD4">
        <v>-3.834618262255618E-2</v>
      </c>
      <c r="AE4" s="1">
        <v>42249</v>
      </c>
      <c r="AF4">
        <v>30.76</v>
      </c>
      <c r="AG4">
        <v>0.14562383612662899</v>
      </c>
      <c r="AH4" s="1">
        <v>42249</v>
      </c>
      <c r="AI4">
        <v>0.79700000000000004</v>
      </c>
      <c r="AJ4">
        <f>(AI4-AI3)/100</f>
        <v>-1.0000000000000009E-5</v>
      </c>
      <c r="AK4" s="1">
        <v>42249</v>
      </c>
      <c r="AL4">
        <v>2.6379999999999999</v>
      </c>
      <c r="AM4">
        <f>(AL4-AL3)/100</f>
        <v>-2.5000000000000353E-4</v>
      </c>
      <c r="AN4" s="1">
        <v>42249</v>
      </c>
      <c r="AO4">
        <v>2.1524000000000001</v>
      </c>
      <c r="AP4">
        <f>(AO4-AO3)/100</f>
        <v>-6.5500000000000118E-4</v>
      </c>
      <c r="AQ4" s="1">
        <v>42249</v>
      </c>
      <c r="AR4">
        <v>0.36099999999999999</v>
      </c>
      <c r="AS4">
        <f>(AR4-AR3)/100</f>
        <v>-1.9000000000000017E-4</v>
      </c>
      <c r="AT4" s="1">
        <v>42250</v>
      </c>
      <c r="AU4">
        <v>1.925</v>
      </c>
      <c r="AV4">
        <f>(AU4-AU3)/100</f>
        <v>-8.0000000000000074E-5</v>
      </c>
      <c r="AW4" s="1">
        <v>42250</v>
      </c>
      <c r="AX4">
        <v>74.25</v>
      </c>
      <c r="AY4">
        <v>-6.7022514748966699E-3</v>
      </c>
      <c r="AZ4" s="1">
        <v>42249</v>
      </c>
      <c r="BA4">
        <v>104.31</v>
      </c>
      <c r="BB4">
        <v>-3.1536697247706025E-3</v>
      </c>
      <c r="BC4" s="1">
        <v>42249</v>
      </c>
      <c r="BD4">
        <v>85.58</v>
      </c>
      <c r="BE4">
        <v>-7.6530612244897211E-3</v>
      </c>
      <c r="BF4" s="1">
        <v>42250</v>
      </c>
      <c r="BG4">
        <v>340.89800000000002</v>
      </c>
      <c r="BH4">
        <v>1.1130069100402373E-3</v>
      </c>
    </row>
    <row r="5" spans="1:60" x14ac:dyDescent="0.25">
      <c r="A5" s="1">
        <v>42250</v>
      </c>
      <c r="B5">
        <v>1948.86</v>
      </c>
      <c r="C5">
        <v>1.8292969668469272E-2</v>
      </c>
      <c r="D5" s="1">
        <v>42250</v>
      </c>
      <c r="E5">
        <v>4554.92</v>
      </c>
      <c r="F5">
        <v>3.0300628033366195E-3</v>
      </c>
      <c r="G5" s="1">
        <v>42250</v>
      </c>
      <c r="H5">
        <v>10048.049999999999</v>
      </c>
      <c r="I5">
        <v>3.2429507257201173E-3</v>
      </c>
      <c r="J5" s="1">
        <v>42250</v>
      </c>
      <c r="K5">
        <v>3198.86</v>
      </c>
      <c r="L5">
        <v>3.1768133394800557E-3</v>
      </c>
      <c r="M5" s="1">
        <v>42250</v>
      </c>
      <c r="N5">
        <v>139.21</v>
      </c>
      <c r="O5">
        <v>3.8217479088549222E-3</v>
      </c>
      <c r="P5" s="1">
        <v>42250</v>
      </c>
      <c r="Q5">
        <v>6083.31</v>
      </c>
      <c r="R5">
        <v>4.0884437504746796E-3</v>
      </c>
      <c r="S5" s="1">
        <v>42250</v>
      </c>
      <c r="T5">
        <v>33</v>
      </c>
      <c r="U5">
        <v>1.4448201660006044E-2</v>
      </c>
      <c r="V5" s="1">
        <v>42251</v>
      </c>
      <c r="W5">
        <v>2847.94</v>
      </c>
      <c r="X5">
        <v>-1.1893609786900239E-2</v>
      </c>
      <c r="Y5" s="1">
        <v>42250</v>
      </c>
      <c r="Z5">
        <v>18095.400000000001</v>
      </c>
      <c r="AA5">
        <v>-3.8693823356006352E-3</v>
      </c>
      <c r="AB5" s="1">
        <v>42250</v>
      </c>
      <c r="AC5">
        <v>1465.99</v>
      </c>
      <c r="AD5">
        <v>-8.1996603771030685E-3</v>
      </c>
      <c r="AE5" s="1">
        <v>42250</v>
      </c>
      <c r="AF5">
        <v>27.47</v>
      </c>
      <c r="AG5">
        <v>-0.106957087126138</v>
      </c>
      <c r="AH5" s="1">
        <v>42250</v>
      </c>
      <c r="AI5">
        <v>0.78200000000000003</v>
      </c>
      <c r="AJ5">
        <f t="shared" ref="AJ5:AJ68" si="0">(AI5-AI4)/100</f>
        <v>-1.5000000000000012E-4</v>
      </c>
      <c r="AK5" s="1">
        <v>42250</v>
      </c>
      <c r="AL5">
        <v>2.69</v>
      </c>
      <c r="AM5">
        <f t="shared" ref="AM5:AM68" si="1">(AL5-AL4)/100</f>
        <v>5.200000000000005E-4</v>
      </c>
      <c r="AN5" s="1">
        <v>42250</v>
      </c>
      <c r="AO5">
        <v>2.1842999999999999</v>
      </c>
      <c r="AP5">
        <f t="shared" ref="AP5:AP68" si="2">(AO5-AO4)/100</f>
        <v>3.1899999999999816E-4</v>
      </c>
      <c r="AQ5" s="1">
        <v>42250</v>
      </c>
      <c r="AR5">
        <v>0.39500000000000002</v>
      </c>
      <c r="AS5">
        <f t="shared" ref="AS5:AS68" si="3">(AR5-AR4)/100</f>
        <v>3.400000000000003E-4</v>
      </c>
      <c r="AT5" s="1">
        <v>42251</v>
      </c>
      <c r="AU5">
        <v>1.903</v>
      </c>
      <c r="AV5">
        <f t="shared" ref="AV5:AV68" si="4">(AU5-AU4)/100</f>
        <v>-2.200000000000002E-4</v>
      </c>
      <c r="AW5" s="1">
        <v>42251</v>
      </c>
      <c r="AX5">
        <v>72</v>
      </c>
      <c r="AY5">
        <v>-3.0303030303030276E-2</v>
      </c>
      <c r="AZ5" s="1">
        <v>42250</v>
      </c>
      <c r="BA5">
        <v>104.36</v>
      </c>
      <c r="BB5">
        <v>4.7934042757158402E-4</v>
      </c>
      <c r="BC5" s="1">
        <v>42250</v>
      </c>
      <c r="BD5">
        <v>85.93</v>
      </c>
      <c r="BE5">
        <v>4.0897405935966802E-3</v>
      </c>
      <c r="BF5" s="1">
        <v>42251</v>
      </c>
      <c r="BG5">
        <v>330.73599999999999</v>
      </c>
      <c r="BH5">
        <v>-2.9809503135835413E-2</v>
      </c>
    </row>
    <row r="6" spans="1:60" x14ac:dyDescent="0.25">
      <c r="A6" s="1">
        <v>42251</v>
      </c>
      <c r="B6">
        <v>1951.13</v>
      </c>
      <c r="C6">
        <v>1.1647835144650287E-3</v>
      </c>
      <c r="D6" s="1">
        <v>42251</v>
      </c>
      <c r="E6">
        <v>4653.79</v>
      </c>
      <c r="F6">
        <v>2.1706199011179095E-2</v>
      </c>
      <c r="G6" s="1">
        <v>42251</v>
      </c>
      <c r="H6">
        <v>10317.84</v>
      </c>
      <c r="I6">
        <v>2.6849985818143907E-2</v>
      </c>
      <c r="J6" s="1">
        <v>42251</v>
      </c>
      <c r="K6">
        <v>3270.09</v>
      </c>
      <c r="L6">
        <v>2.226730772837815E-2</v>
      </c>
      <c r="M6" s="1">
        <v>42251</v>
      </c>
      <c r="N6">
        <v>141.72999999999999</v>
      </c>
      <c r="O6">
        <v>1.8102147834207161E-2</v>
      </c>
      <c r="P6" s="1">
        <v>42251</v>
      </c>
      <c r="Q6">
        <v>6194.1</v>
      </c>
      <c r="R6">
        <v>1.8212124649245265E-2</v>
      </c>
      <c r="S6" s="1">
        <v>42251</v>
      </c>
      <c r="T6">
        <v>33.130000000000003</v>
      </c>
      <c r="U6">
        <v>3.9393939393939092E-3</v>
      </c>
      <c r="V6" s="1">
        <v>42254</v>
      </c>
      <c r="W6">
        <v>2840.37</v>
      </c>
      <c r="X6">
        <v>-2.6580616164666448E-3</v>
      </c>
      <c r="Y6" s="1">
        <v>42251</v>
      </c>
      <c r="Z6">
        <v>18182.39</v>
      </c>
      <c r="AA6">
        <v>4.8072990925869252E-3</v>
      </c>
      <c r="AB6" s="1">
        <v>42251</v>
      </c>
      <c r="AC6">
        <v>1474.98</v>
      </c>
      <c r="AD6">
        <v>6.1323747092407732E-3</v>
      </c>
      <c r="AE6" s="1">
        <v>42251</v>
      </c>
      <c r="AF6">
        <v>27.32</v>
      </c>
      <c r="AG6">
        <v>-5.4605023662176498E-3</v>
      </c>
      <c r="AH6" s="1">
        <v>42251</v>
      </c>
      <c r="AI6">
        <v>0.72399999999999998</v>
      </c>
      <c r="AJ6">
        <f t="shared" si="0"/>
        <v>-5.8000000000000055E-4</v>
      </c>
      <c r="AK6" s="1">
        <v>42251</v>
      </c>
      <c r="AL6">
        <v>2.6859999999999999</v>
      </c>
      <c r="AM6">
        <f t="shared" si="1"/>
        <v>-4.0000000000000037E-5</v>
      </c>
      <c r="AN6" s="1">
        <v>42251</v>
      </c>
      <c r="AO6">
        <v>2.1596000000000002</v>
      </c>
      <c r="AP6">
        <f t="shared" si="2"/>
        <v>-2.4699999999999722E-4</v>
      </c>
      <c r="AQ6" s="1">
        <v>42251</v>
      </c>
      <c r="AR6">
        <v>0.40100000000000002</v>
      </c>
      <c r="AS6">
        <f t="shared" si="3"/>
        <v>6.0000000000000056E-5</v>
      </c>
      <c r="AT6" s="1">
        <v>42254</v>
      </c>
      <c r="AU6">
        <v>1.8260000000000001</v>
      </c>
      <c r="AV6">
        <f t="shared" si="4"/>
        <v>-7.6999999999999953E-4</v>
      </c>
      <c r="AW6" s="1">
        <v>42254</v>
      </c>
      <c r="AX6">
        <v>73.349999999999994</v>
      </c>
      <c r="AY6">
        <v>1.8749999999999822E-2</v>
      </c>
      <c r="AZ6" s="1">
        <v>42251</v>
      </c>
      <c r="BA6">
        <v>104.37</v>
      </c>
      <c r="BB6">
        <v>9.5822154082103594E-5</v>
      </c>
      <c r="BC6" s="1">
        <v>42251</v>
      </c>
      <c r="BD6">
        <v>86.05</v>
      </c>
      <c r="BE6">
        <v>1.3964855114627639E-3</v>
      </c>
      <c r="BF6" s="1">
        <v>42254</v>
      </c>
      <c r="BG6">
        <v>338.75</v>
      </c>
      <c r="BH6">
        <v>2.4230806443810149E-2</v>
      </c>
    </row>
    <row r="7" spans="1:60" x14ac:dyDescent="0.25">
      <c r="A7" s="1">
        <v>42255</v>
      </c>
      <c r="B7">
        <v>1921.22</v>
      </c>
      <c r="C7">
        <v>-1.5329578244401953E-2</v>
      </c>
      <c r="D7" s="1">
        <v>42254</v>
      </c>
      <c r="E7">
        <v>4523.08</v>
      </c>
      <c r="F7">
        <v>-2.8086785179391401E-2</v>
      </c>
      <c r="G7" s="1">
        <v>42254</v>
      </c>
      <c r="H7">
        <v>10038.040000000001</v>
      </c>
      <c r="I7">
        <v>-2.7118078977770521E-2</v>
      </c>
      <c r="J7" s="1">
        <v>42254</v>
      </c>
      <c r="K7">
        <v>3180.25</v>
      </c>
      <c r="L7">
        <v>-2.7473249971713409E-2</v>
      </c>
      <c r="M7" s="1">
        <v>42254</v>
      </c>
      <c r="N7">
        <v>137</v>
      </c>
      <c r="O7">
        <v>-3.3373315458971264E-2</v>
      </c>
      <c r="P7" s="1">
        <v>42254</v>
      </c>
      <c r="Q7">
        <v>6042.92</v>
      </c>
      <c r="R7">
        <v>-2.4407097076249995E-2</v>
      </c>
      <c r="S7" s="1">
        <v>42255</v>
      </c>
      <c r="T7">
        <v>32.14</v>
      </c>
      <c r="U7">
        <v>-2.9882281919710318E-2</v>
      </c>
      <c r="V7" s="1">
        <v>42255</v>
      </c>
      <c r="W7">
        <v>2815.65</v>
      </c>
      <c r="X7">
        <v>-8.7030914986426788E-3</v>
      </c>
      <c r="Y7" s="1">
        <v>42254</v>
      </c>
      <c r="Z7">
        <v>17792.16</v>
      </c>
      <c r="AA7">
        <v>-2.1461975020885538E-2</v>
      </c>
      <c r="AB7" s="1">
        <v>42254</v>
      </c>
      <c r="AC7">
        <v>1444.53</v>
      </c>
      <c r="AD7">
        <v>-2.0644347719969147E-2</v>
      </c>
      <c r="AE7" s="1">
        <v>42255</v>
      </c>
      <c r="AF7">
        <v>29.32</v>
      </c>
      <c r="AG7">
        <v>7.3206442166910746E-2</v>
      </c>
      <c r="AH7" s="1">
        <v>42254</v>
      </c>
      <c r="AI7">
        <v>0.66800000000000004</v>
      </c>
      <c r="AJ7">
        <f t="shared" si="0"/>
        <v>-5.5999999999999941E-4</v>
      </c>
      <c r="AK7" s="1">
        <v>42254</v>
      </c>
      <c r="AL7">
        <v>2.6269999999999998</v>
      </c>
      <c r="AM7">
        <f t="shared" si="1"/>
        <v>-5.9000000000000166E-4</v>
      </c>
      <c r="AN7" s="1">
        <v>42255</v>
      </c>
      <c r="AO7">
        <v>2.1244000000000001</v>
      </c>
      <c r="AP7">
        <f t="shared" si="2"/>
        <v>-3.5200000000000118E-4</v>
      </c>
      <c r="AQ7" s="1">
        <v>42254</v>
      </c>
      <c r="AR7">
        <v>0.36</v>
      </c>
      <c r="AS7">
        <f t="shared" si="3"/>
        <v>-4.1000000000000037E-4</v>
      </c>
      <c r="AT7" s="1">
        <v>42255</v>
      </c>
      <c r="AU7">
        <v>1.806</v>
      </c>
      <c r="AV7">
        <f t="shared" si="4"/>
        <v>-2.0000000000000017E-4</v>
      </c>
      <c r="AW7" s="1">
        <v>42255</v>
      </c>
      <c r="AX7">
        <v>72.561000000000007</v>
      </c>
      <c r="AY7">
        <v>-1.075664621676875E-2</v>
      </c>
      <c r="AZ7" s="1">
        <v>42254</v>
      </c>
      <c r="BA7">
        <v>104.07</v>
      </c>
      <c r="BB7">
        <v>-2.8743891922967668E-3</v>
      </c>
      <c r="BC7" s="1">
        <v>42255</v>
      </c>
      <c r="BD7">
        <v>85.96</v>
      </c>
      <c r="BE7">
        <v>-1.045903544450888E-3</v>
      </c>
      <c r="BF7" s="1">
        <v>42255</v>
      </c>
      <c r="BG7">
        <v>337.67200000000003</v>
      </c>
      <c r="BH7">
        <v>-3.1822878228781049E-3</v>
      </c>
    </row>
    <row r="8" spans="1:60" x14ac:dyDescent="0.25">
      <c r="A8" s="1">
        <v>42256</v>
      </c>
      <c r="B8">
        <v>1969.41</v>
      </c>
      <c r="C8">
        <v>2.5083020164270664E-2</v>
      </c>
      <c r="D8" s="1">
        <v>42255</v>
      </c>
      <c r="E8">
        <v>4549.6400000000003</v>
      </c>
      <c r="F8">
        <v>5.8721048489083216E-3</v>
      </c>
      <c r="G8" s="1">
        <v>42255</v>
      </c>
      <c r="H8">
        <v>10108.61</v>
      </c>
      <c r="I8">
        <v>7.0302569027418382E-3</v>
      </c>
      <c r="J8" s="1">
        <v>42255</v>
      </c>
      <c r="K8">
        <v>3197.97</v>
      </c>
      <c r="L8">
        <v>5.5718890024367695E-3</v>
      </c>
      <c r="M8" s="1">
        <v>42255</v>
      </c>
      <c r="N8">
        <v>137.25</v>
      </c>
      <c r="O8">
        <v>1.8248175182482562E-3</v>
      </c>
      <c r="P8" s="1">
        <v>42255</v>
      </c>
      <c r="Q8">
        <v>6074.52</v>
      </c>
      <c r="R8">
        <v>5.2292600266097278E-3</v>
      </c>
      <c r="S8" s="1">
        <v>42256</v>
      </c>
      <c r="T8">
        <v>33.159999999999997</v>
      </c>
      <c r="U8">
        <v>3.173615432482868E-2</v>
      </c>
      <c r="V8" s="1">
        <v>42256</v>
      </c>
      <c r="W8">
        <v>2911.08</v>
      </c>
      <c r="X8">
        <v>3.3892706835011444E-2</v>
      </c>
      <c r="Y8" s="1">
        <v>42255</v>
      </c>
      <c r="Z8">
        <v>17860.47</v>
      </c>
      <c r="AA8">
        <v>3.8393314808320422E-3</v>
      </c>
      <c r="AB8" s="1">
        <v>42255</v>
      </c>
      <c r="AC8">
        <v>1445.65</v>
      </c>
      <c r="AD8">
        <v>7.7533869147750067E-4</v>
      </c>
      <c r="AE8" s="1">
        <v>42256</v>
      </c>
      <c r="AF8">
        <v>26.74</v>
      </c>
      <c r="AG8">
        <v>-8.799454297407916E-2</v>
      </c>
      <c r="AH8" s="1">
        <v>42255</v>
      </c>
      <c r="AI8">
        <v>0.67500000000000004</v>
      </c>
      <c r="AJ8">
        <f t="shared" si="0"/>
        <v>7.0000000000000062E-5</v>
      </c>
      <c r="AK8" s="1">
        <v>42255</v>
      </c>
      <c r="AL8">
        <v>2.661</v>
      </c>
      <c r="AM8">
        <f t="shared" si="1"/>
        <v>3.4000000000000252E-4</v>
      </c>
      <c r="AN8" s="1">
        <v>42256</v>
      </c>
      <c r="AO8">
        <v>2.1827999999999999</v>
      </c>
      <c r="AP8">
        <f t="shared" si="2"/>
        <v>5.8399999999999782E-4</v>
      </c>
      <c r="AQ8" s="1">
        <v>42255</v>
      </c>
      <c r="AR8">
        <v>0.37</v>
      </c>
      <c r="AS8">
        <f t="shared" si="3"/>
        <v>1.0000000000000009E-4</v>
      </c>
      <c r="AT8" s="1">
        <v>42256</v>
      </c>
      <c r="AU8">
        <v>1.839</v>
      </c>
      <c r="AV8">
        <f t="shared" si="4"/>
        <v>3.2999999999999919E-4</v>
      </c>
      <c r="AW8" s="1">
        <v>42256</v>
      </c>
      <c r="AX8">
        <v>71.070999999999998</v>
      </c>
      <c r="AY8">
        <v>-2.0534446879177604E-2</v>
      </c>
      <c r="AZ8" s="1">
        <v>42255</v>
      </c>
      <c r="BA8">
        <v>104.1</v>
      </c>
      <c r="BB8">
        <v>2.8826751225130565E-4</v>
      </c>
      <c r="BC8" s="1">
        <v>42256</v>
      </c>
      <c r="BD8">
        <v>86.43</v>
      </c>
      <c r="BE8">
        <v>5.4676593764542147E-3</v>
      </c>
      <c r="BF8" s="1">
        <v>42256</v>
      </c>
      <c r="BG8">
        <v>329.75700000000001</v>
      </c>
      <c r="BH8">
        <v>-2.3439906181146219E-2</v>
      </c>
    </row>
    <row r="9" spans="1:60" x14ac:dyDescent="0.25">
      <c r="A9" s="1">
        <v>42257</v>
      </c>
      <c r="B9">
        <v>1942.04</v>
      </c>
      <c r="C9">
        <v>-1.3897563229596788E-2</v>
      </c>
      <c r="D9" s="1">
        <v>42256</v>
      </c>
      <c r="E9">
        <v>4598.26</v>
      </c>
      <c r="F9">
        <v>1.0686559815721752E-2</v>
      </c>
      <c r="G9" s="1">
        <v>42256</v>
      </c>
      <c r="H9">
        <v>10271.36</v>
      </c>
      <c r="I9">
        <v>1.6100136418360167E-2</v>
      </c>
      <c r="J9" s="1">
        <v>42256</v>
      </c>
      <c r="K9">
        <v>3233.84</v>
      </c>
      <c r="L9">
        <v>1.1216490461136486E-2</v>
      </c>
      <c r="M9" s="1">
        <v>42256</v>
      </c>
      <c r="N9">
        <v>139.22</v>
      </c>
      <c r="O9">
        <v>1.4353369763205892E-2</v>
      </c>
      <c r="P9" s="1">
        <v>42256</v>
      </c>
      <c r="Q9">
        <v>6146.1</v>
      </c>
      <c r="R9">
        <v>1.1783647102980854E-2</v>
      </c>
      <c r="S9" s="1">
        <v>42257</v>
      </c>
      <c r="T9">
        <v>32.99</v>
      </c>
      <c r="U9">
        <v>-5.1266586248490675E-3</v>
      </c>
      <c r="V9" s="1">
        <v>42257</v>
      </c>
      <c r="W9">
        <v>3022.71</v>
      </c>
      <c r="X9">
        <v>3.8346593017024588E-2</v>
      </c>
      <c r="Y9" s="1">
        <v>42256</v>
      </c>
      <c r="Z9">
        <v>17427.080000000002</v>
      </c>
      <c r="AA9">
        <v>-2.4265318885785203E-2</v>
      </c>
      <c r="AB9" s="1">
        <v>42256</v>
      </c>
      <c r="AC9">
        <v>1416.71</v>
      </c>
      <c r="AD9">
        <v>-2.001867671981461E-2</v>
      </c>
      <c r="AE9" s="1">
        <v>42257</v>
      </c>
      <c r="AF9">
        <v>27.35</v>
      </c>
      <c r="AG9">
        <v>2.281226626776367E-2</v>
      </c>
      <c r="AH9" s="1">
        <v>42256</v>
      </c>
      <c r="AI9">
        <v>0.67600000000000005</v>
      </c>
      <c r="AJ9">
        <f t="shared" si="0"/>
        <v>1.0000000000000009E-5</v>
      </c>
      <c r="AK9" s="1">
        <v>42256</v>
      </c>
      <c r="AL9">
        <v>2.6669999999999998</v>
      </c>
      <c r="AM9">
        <f t="shared" si="1"/>
        <v>5.9999999999997833E-5</v>
      </c>
      <c r="AN9" s="1">
        <v>42257</v>
      </c>
      <c r="AO9">
        <v>2.2006000000000001</v>
      </c>
      <c r="AP9">
        <f t="shared" si="2"/>
        <v>1.7800000000000259E-4</v>
      </c>
      <c r="AQ9" s="1">
        <v>42256</v>
      </c>
      <c r="AR9">
        <v>0.35499999999999998</v>
      </c>
      <c r="AS9">
        <f t="shared" si="3"/>
        <v>-1.5000000000000012E-4</v>
      </c>
      <c r="AT9" s="1">
        <v>42257</v>
      </c>
      <c r="AU9">
        <v>1.8679999999999999</v>
      </c>
      <c r="AV9">
        <f t="shared" si="4"/>
        <v>2.8999999999999913E-4</v>
      </c>
      <c r="AW9" s="1">
        <v>42257</v>
      </c>
      <c r="AX9">
        <v>69.637</v>
      </c>
      <c r="AY9">
        <v>-2.0177006092499061E-2</v>
      </c>
      <c r="AZ9" s="1">
        <v>42256</v>
      </c>
      <c r="BA9">
        <v>104.45</v>
      </c>
      <c r="BB9">
        <v>3.3621517771373899E-3</v>
      </c>
      <c r="BC9" s="1">
        <v>42257</v>
      </c>
      <c r="BD9">
        <v>86.32</v>
      </c>
      <c r="BE9">
        <v>-1.2727062362607455E-3</v>
      </c>
      <c r="BF9" s="1">
        <v>42257</v>
      </c>
      <c r="BG9">
        <v>319.142</v>
      </c>
      <c r="BH9">
        <v>-3.2190370484932895E-2</v>
      </c>
    </row>
    <row r="10" spans="1:60" x14ac:dyDescent="0.25">
      <c r="A10" s="1">
        <v>42258</v>
      </c>
      <c r="B10">
        <v>1952.29</v>
      </c>
      <c r="C10">
        <v>5.2779551399559921E-3</v>
      </c>
      <c r="D10" s="1">
        <v>42257</v>
      </c>
      <c r="E10">
        <v>4664.59</v>
      </c>
      <c r="F10">
        <v>1.4425021638619917E-2</v>
      </c>
      <c r="G10" s="1">
        <v>42257</v>
      </c>
      <c r="H10">
        <v>10303.120000000001</v>
      </c>
      <c r="I10">
        <v>3.0920929652937801E-3</v>
      </c>
      <c r="J10" s="1">
        <v>42257</v>
      </c>
      <c r="K10">
        <v>3269.98</v>
      </c>
      <c r="L10">
        <v>1.1175568364544919E-2</v>
      </c>
      <c r="M10" s="1">
        <v>42257</v>
      </c>
      <c r="N10">
        <v>140.97</v>
      </c>
      <c r="O10">
        <v>1.2570033041229722E-2</v>
      </c>
      <c r="P10" s="1">
        <v>42257</v>
      </c>
      <c r="Q10">
        <v>6229.01</v>
      </c>
      <c r="R10">
        <v>1.3489855355428571E-2</v>
      </c>
      <c r="S10" s="1">
        <v>42258</v>
      </c>
      <c r="T10">
        <v>33.33</v>
      </c>
      <c r="U10">
        <v>1.0306153379811889E-2</v>
      </c>
      <c r="V10" s="1">
        <v>42258</v>
      </c>
      <c r="W10">
        <v>2960.81</v>
      </c>
      <c r="X10">
        <v>-2.047831250765042E-2</v>
      </c>
      <c r="Y10" s="1">
        <v>42257</v>
      </c>
      <c r="Z10">
        <v>18770.509999999998</v>
      </c>
      <c r="AA10">
        <v>7.7088645946423506E-2</v>
      </c>
      <c r="AB10" s="1">
        <v>42257</v>
      </c>
      <c r="AC10">
        <v>1507.37</v>
      </c>
      <c r="AD10">
        <v>6.3993336674407431E-2</v>
      </c>
      <c r="AE10" s="1">
        <v>42258</v>
      </c>
      <c r="AF10">
        <v>26.68</v>
      </c>
      <c r="AG10">
        <v>-2.4497257769652725E-2</v>
      </c>
      <c r="AH10" s="1">
        <v>42257</v>
      </c>
      <c r="AI10">
        <v>0.69799999999999995</v>
      </c>
      <c r="AJ10">
        <f t="shared" si="0"/>
        <v>2.1999999999999909E-4</v>
      </c>
      <c r="AK10" s="1">
        <v>42257</v>
      </c>
      <c r="AL10">
        <v>2.7370000000000001</v>
      </c>
      <c r="AM10">
        <f t="shared" si="1"/>
        <v>7.0000000000000281E-4</v>
      </c>
      <c r="AN10" s="1">
        <v>42258</v>
      </c>
      <c r="AO10">
        <v>2.222</v>
      </c>
      <c r="AP10">
        <f t="shared" si="2"/>
        <v>2.1399999999999864E-4</v>
      </c>
      <c r="AQ10" s="1">
        <v>42257</v>
      </c>
      <c r="AR10">
        <v>0.36899999999999999</v>
      </c>
      <c r="AS10">
        <f t="shared" si="3"/>
        <v>1.4000000000000012E-4</v>
      </c>
      <c r="AT10" s="1">
        <v>42258</v>
      </c>
      <c r="AU10">
        <v>1.873</v>
      </c>
      <c r="AV10">
        <f t="shared" si="4"/>
        <v>5.0000000000001154E-5</v>
      </c>
      <c r="AW10" s="1">
        <v>42258</v>
      </c>
      <c r="AX10">
        <v>70.512</v>
      </c>
      <c r="AY10">
        <v>1.2565159326220154E-2</v>
      </c>
      <c r="AZ10" s="1">
        <v>42257</v>
      </c>
      <c r="BA10">
        <v>104.5</v>
      </c>
      <c r="BB10">
        <v>4.7869794159871581E-4</v>
      </c>
      <c r="BC10" s="1">
        <v>42258</v>
      </c>
      <c r="BD10">
        <v>86.53</v>
      </c>
      <c r="BE10">
        <v>2.4328081556999059E-3</v>
      </c>
      <c r="BF10" s="1">
        <v>42258</v>
      </c>
      <c r="BG10">
        <v>324.31</v>
      </c>
      <c r="BH10">
        <v>1.6193418603630994E-2</v>
      </c>
    </row>
    <row r="11" spans="1:60" x14ac:dyDescent="0.25">
      <c r="A11" s="1">
        <v>42261</v>
      </c>
      <c r="B11">
        <v>1961.05</v>
      </c>
      <c r="C11">
        <v>4.4870382986135215E-3</v>
      </c>
      <c r="D11" s="1">
        <v>42258</v>
      </c>
      <c r="E11">
        <v>4596.53</v>
      </c>
      <c r="F11">
        <v>-1.459077861076763E-2</v>
      </c>
      <c r="G11" s="1">
        <v>42258</v>
      </c>
      <c r="H11">
        <v>10210.44</v>
      </c>
      <c r="I11">
        <v>-8.9953334523911188E-3</v>
      </c>
      <c r="J11" s="1">
        <v>42258</v>
      </c>
      <c r="K11">
        <v>3221.14</v>
      </c>
      <c r="L11">
        <v>-1.4935871167407799E-2</v>
      </c>
      <c r="M11" s="1">
        <v>42258</v>
      </c>
      <c r="N11">
        <v>138.96</v>
      </c>
      <c r="O11">
        <v>-1.4258352841029942E-2</v>
      </c>
      <c r="P11" s="1">
        <v>42258</v>
      </c>
      <c r="Q11">
        <v>6155.81</v>
      </c>
      <c r="R11">
        <v>-1.1751466123830268E-2</v>
      </c>
      <c r="S11" s="1">
        <v>42261</v>
      </c>
      <c r="T11">
        <v>33.46</v>
      </c>
      <c r="U11">
        <v>3.9003900390039981E-3</v>
      </c>
      <c r="V11" s="1">
        <v>42261</v>
      </c>
      <c r="W11">
        <v>2951.57</v>
      </c>
      <c r="X11">
        <v>-3.1207676277774654E-3</v>
      </c>
      <c r="Y11" s="1">
        <v>42258</v>
      </c>
      <c r="Z11">
        <v>18299.62</v>
      </c>
      <c r="AA11">
        <v>-2.5086691837355457E-2</v>
      </c>
      <c r="AB11" s="1">
        <v>42258</v>
      </c>
      <c r="AC11">
        <v>1479.52</v>
      </c>
      <c r="AD11">
        <v>-1.8475888467993862E-2</v>
      </c>
      <c r="AE11" s="1">
        <v>42261</v>
      </c>
      <c r="AF11">
        <v>26.04</v>
      </c>
      <c r="AG11">
        <v>-2.3988005997001571E-2</v>
      </c>
      <c r="AH11" s="1">
        <v>42258</v>
      </c>
      <c r="AI11">
        <v>0.69499999999999995</v>
      </c>
      <c r="AJ11">
        <f t="shared" si="0"/>
        <v>-3.0000000000000028E-5</v>
      </c>
      <c r="AK11" s="1">
        <v>42258</v>
      </c>
      <c r="AL11">
        <v>2.71</v>
      </c>
      <c r="AM11">
        <f t="shared" si="1"/>
        <v>-2.7000000000000136E-4</v>
      </c>
      <c r="AN11" s="1">
        <v>42261</v>
      </c>
      <c r="AO11">
        <v>2.1882999999999999</v>
      </c>
      <c r="AP11">
        <f t="shared" si="2"/>
        <v>-3.3700000000000066E-4</v>
      </c>
      <c r="AQ11" s="1">
        <v>42258</v>
      </c>
      <c r="AR11">
        <v>0.35</v>
      </c>
      <c r="AS11">
        <f t="shared" si="3"/>
        <v>-1.9000000000000017E-4</v>
      </c>
      <c r="AT11" s="1">
        <v>42261</v>
      </c>
      <c r="AU11">
        <v>1.829</v>
      </c>
      <c r="AV11">
        <f t="shared" si="4"/>
        <v>-4.400000000000004E-4</v>
      </c>
      <c r="AW11" s="1">
        <v>42261</v>
      </c>
      <c r="AX11">
        <v>71.119</v>
      </c>
      <c r="AY11">
        <v>8.6084638075787367E-3</v>
      </c>
      <c r="AZ11" s="1">
        <v>42258</v>
      </c>
      <c r="BA11">
        <v>104.27</v>
      </c>
      <c r="BB11">
        <v>-2.2009569377990923E-3</v>
      </c>
      <c r="BC11" s="1">
        <v>42261</v>
      </c>
      <c r="BD11">
        <v>86.5</v>
      </c>
      <c r="BE11">
        <v>-3.4670056627761348E-4</v>
      </c>
      <c r="BF11" s="1">
        <v>42261</v>
      </c>
      <c r="BG11">
        <v>328.25</v>
      </c>
      <c r="BH11">
        <v>1.2148869908420901E-2</v>
      </c>
    </row>
    <row r="12" spans="1:60" x14ac:dyDescent="0.25">
      <c r="A12" s="1">
        <v>42262</v>
      </c>
      <c r="B12">
        <v>1953.03</v>
      </c>
      <c r="C12">
        <v>-4.0896458529868784E-3</v>
      </c>
      <c r="D12" s="1">
        <v>42261</v>
      </c>
      <c r="E12">
        <v>4548.72</v>
      </c>
      <c r="F12">
        <v>-1.0401324477377405E-2</v>
      </c>
      <c r="G12" s="1">
        <v>42261</v>
      </c>
      <c r="H12">
        <v>10123.56</v>
      </c>
      <c r="I12">
        <v>-8.5089379106092489E-3</v>
      </c>
      <c r="J12" s="1">
        <v>42261</v>
      </c>
      <c r="K12">
        <v>3187.94</v>
      </c>
      <c r="L12">
        <v>-1.0306909975971168E-2</v>
      </c>
      <c r="M12" s="1">
        <v>42261</v>
      </c>
      <c r="N12">
        <v>137.47</v>
      </c>
      <c r="O12">
        <v>-1.0722510074841707E-2</v>
      </c>
      <c r="P12" s="1">
        <v>42261</v>
      </c>
      <c r="Q12">
        <v>6117.76</v>
      </c>
      <c r="R12">
        <v>-6.1811524397277218E-3</v>
      </c>
      <c r="S12" s="1">
        <v>42262</v>
      </c>
      <c r="T12">
        <v>33.409999999999997</v>
      </c>
      <c r="U12">
        <v>-1.4943215780036656E-3</v>
      </c>
      <c r="V12" s="1">
        <v>42262</v>
      </c>
      <c r="W12">
        <v>2953.6</v>
      </c>
      <c r="X12">
        <v>6.877695599289968E-4</v>
      </c>
      <c r="Y12" s="1">
        <v>42261</v>
      </c>
      <c r="Z12">
        <v>18264.22</v>
      </c>
      <c r="AA12">
        <v>-1.9344663987557187E-3</v>
      </c>
      <c r="AB12" s="1">
        <v>42261</v>
      </c>
      <c r="AC12">
        <v>1480.23</v>
      </c>
      <c r="AD12">
        <v>4.7988536822751726E-4</v>
      </c>
      <c r="AE12" s="1">
        <v>42262</v>
      </c>
      <c r="AF12">
        <v>26.05</v>
      </c>
      <c r="AG12">
        <v>3.8402457757302777E-4</v>
      </c>
      <c r="AH12" s="1">
        <v>42261</v>
      </c>
      <c r="AI12">
        <v>0.65300000000000002</v>
      </c>
      <c r="AJ12">
        <f t="shared" si="0"/>
        <v>-4.1999999999999926E-4</v>
      </c>
      <c r="AK12" s="1">
        <v>42261</v>
      </c>
      <c r="AL12">
        <v>2.7359999999999998</v>
      </c>
      <c r="AM12">
        <f t="shared" si="1"/>
        <v>2.5999999999999803E-4</v>
      </c>
      <c r="AN12" s="1">
        <v>42262</v>
      </c>
      <c r="AO12">
        <v>2.1831</v>
      </c>
      <c r="AP12">
        <f t="shared" si="2"/>
        <v>-5.1999999999998716E-5</v>
      </c>
      <c r="AQ12" s="1">
        <v>42261</v>
      </c>
      <c r="AR12">
        <v>0.34499999999999997</v>
      </c>
      <c r="AS12">
        <f t="shared" si="3"/>
        <v>-5.0000000000000043E-5</v>
      </c>
      <c r="AT12" s="1">
        <v>42262</v>
      </c>
      <c r="AU12">
        <v>1.8519999999999999</v>
      </c>
      <c r="AV12">
        <f t="shared" si="4"/>
        <v>2.2999999999999909E-4</v>
      </c>
      <c r="AW12" s="1">
        <v>42262</v>
      </c>
      <c r="AX12">
        <v>72.191000000000003</v>
      </c>
      <c r="AY12">
        <v>1.5073327802696879E-2</v>
      </c>
      <c r="AZ12" s="1">
        <v>42261</v>
      </c>
      <c r="BA12">
        <v>104.35</v>
      </c>
      <c r="BB12">
        <v>7.6723889901209041E-4</v>
      </c>
      <c r="BC12" s="1">
        <v>42262</v>
      </c>
      <c r="BD12">
        <v>86.35</v>
      </c>
      <c r="BE12">
        <v>-1.734104046242857E-3</v>
      </c>
      <c r="BF12" s="1">
        <v>42262</v>
      </c>
      <c r="BG12">
        <v>332.19799999999998</v>
      </c>
      <c r="BH12">
        <v>1.2027418126427936E-2</v>
      </c>
    </row>
    <row r="13" spans="1:60" x14ac:dyDescent="0.25">
      <c r="A13" s="1">
        <v>42263</v>
      </c>
      <c r="B13">
        <v>1978.09</v>
      </c>
      <c r="C13">
        <v>1.2831344116577714E-2</v>
      </c>
      <c r="D13" s="1">
        <v>42262</v>
      </c>
      <c r="E13">
        <v>4518.1499999999996</v>
      </c>
      <c r="F13">
        <v>-6.7205719411176368E-3</v>
      </c>
      <c r="G13" s="1">
        <v>42262</v>
      </c>
      <c r="H13">
        <v>10131.74</v>
      </c>
      <c r="I13">
        <v>8.0801615242065417E-4</v>
      </c>
      <c r="J13" s="1">
        <v>42262</v>
      </c>
      <c r="K13">
        <v>3175.62</v>
      </c>
      <c r="L13">
        <v>-3.8645645777524162E-3</v>
      </c>
      <c r="M13" s="1">
        <v>42262</v>
      </c>
      <c r="N13">
        <v>136.13999999999999</v>
      </c>
      <c r="O13">
        <v>-9.6748381465048272E-3</v>
      </c>
      <c r="P13" s="1">
        <v>42262</v>
      </c>
      <c r="Q13">
        <v>6084.59</v>
      </c>
      <c r="R13">
        <v>-5.4219191338006345E-3</v>
      </c>
      <c r="S13" s="1">
        <v>42263</v>
      </c>
      <c r="T13">
        <v>33.729999999999997</v>
      </c>
      <c r="U13">
        <v>9.5779706674647969E-3</v>
      </c>
      <c r="V13" s="1">
        <v>42263</v>
      </c>
      <c r="W13">
        <v>2932.86</v>
      </c>
      <c r="X13">
        <v>-7.0219393282773268E-3</v>
      </c>
      <c r="Y13" s="1">
        <v>42262</v>
      </c>
      <c r="Z13">
        <v>17965.7</v>
      </c>
      <c r="AA13">
        <v>-1.6344524978345709E-2</v>
      </c>
      <c r="AB13" s="1">
        <v>42262</v>
      </c>
      <c r="AC13">
        <v>1462.41</v>
      </c>
      <c r="AD13">
        <v>-1.2038669666200486E-2</v>
      </c>
      <c r="AE13" s="1">
        <v>42263</v>
      </c>
      <c r="AF13">
        <v>23.5</v>
      </c>
      <c r="AG13">
        <v>-9.7888675623800436E-2</v>
      </c>
      <c r="AH13" s="1">
        <v>42262</v>
      </c>
      <c r="AI13">
        <v>0.65500000000000003</v>
      </c>
      <c r="AJ13">
        <f t="shared" si="0"/>
        <v>2.0000000000000019E-5</v>
      </c>
      <c r="AK13" s="1">
        <v>42262</v>
      </c>
      <c r="AL13">
        <v>2.6930000000000001</v>
      </c>
      <c r="AM13">
        <f t="shared" si="1"/>
        <v>-4.2999999999999706E-4</v>
      </c>
      <c r="AN13" s="1">
        <v>42263</v>
      </c>
      <c r="AO13">
        <v>2.2867000000000002</v>
      </c>
      <c r="AP13">
        <f t="shared" si="2"/>
        <v>1.0360000000000013E-3</v>
      </c>
      <c r="AQ13" s="1">
        <v>42262</v>
      </c>
      <c r="AR13">
        <v>0.36399999999999999</v>
      </c>
      <c r="AS13">
        <f t="shared" si="3"/>
        <v>1.9000000000000017E-4</v>
      </c>
      <c r="AT13" s="1">
        <v>42263</v>
      </c>
      <c r="AU13">
        <v>1.911</v>
      </c>
      <c r="AV13">
        <f t="shared" si="4"/>
        <v>5.9000000000000166E-4</v>
      </c>
      <c r="AW13" s="1">
        <v>42263</v>
      </c>
      <c r="AX13">
        <v>72.063000000000002</v>
      </c>
      <c r="AY13">
        <v>-1.7730742059259841E-3</v>
      </c>
      <c r="AZ13" s="1">
        <v>42262</v>
      </c>
      <c r="BA13">
        <v>104.25</v>
      </c>
      <c r="BB13">
        <v>-9.5831336847140847E-4</v>
      </c>
      <c r="BC13" s="1">
        <v>42263</v>
      </c>
      <c r="BD13">
        <v>86.33</v>
      </c>
      <c r="BE13">
        <v>-2.3161551823969173E-4</v>
      </c>
      <c r="BF13" s="1">
        <v>42263</v>
      </c>
      <c r="BG13">
        <v>330.77</v>
      </c>
      <c r="BH13">
        <v>-4.2986411718312079E-3</v>
      </c>
    </row>
    <row r="14" spans="1:60" x14ac:dyDescent="0.25">
      <c r="A14" s="1">
        <v>42264</v>
      </c>
      <c r="B14">
        <v>1995.31</v>
      </c>
      <c r="C14">
        <v>8.7053672987578157E-3</v>
      </c>
      <c r="D14" s="1">
        <v>42263</v>
      </c>
      <c r="E14">
        <v>4569.37</v>
      </c>
      <c r="F14">
        <v>1.1336498345561941E-2</v>
      </c>
      <c r="G14" s="1">
        <v>42263</v>
      </c>
      <c r="H14">
        <v>10188.129999999999</v>
      </c>
      <c r="I14">
        <v>5.5656777611743369E-3</v>
      </c>
      <c r="J14" s="1">
        <v>42263</v>
      </c>
      <c r="K14">
        <v>3207.6</v>
      </c>
      <c r="L14">
        <v>1.007047442704101E-2</v>
      </c>
      <c r="M14" s="1">
        <v>42263</v>
      </c>
      <c r="N14">
        <v>137.91</v>
      </c>
      <c r="O14">
        <v>1.3001322168356255E-2</v>
      </c>
      <c r="P14" s="1">
        <v>42263</v>
      </c>
      <c r="Q14">
        <v>6137.6</v>
      </c>
      <c r="R14">
        <v>8.7121728826429212E-3</v>
      </c>
      <c r="S14" s="1">
        <v>42264</v>
      </c>
      <c r="T14">
        <v>34.549999999999997</v>
      </c>
      <c r="U14">
        <v>2.431070263860069E-2</v>
      </c>
      <c r="V14" s="1">
        <v>42264</v>
      </c>
      <c r="W14">
        <v>2999.03</v>
      </c>
      <c r="X14">
        <v>2.2561595166492809E-2</v>
      </c>
      <c r="Y14" s="1">
        <v>42263</v>
      </c>
      <c r="Z14">
        <v>18026.48</v>
      </c>
      <c r="AA14">
        <v>3.3831133771575761E-3</v>
      </c>
      <c r="AB14" s="1">
        <v>42263</v>
      </c>
      <c r="AC14">
        <v>1462.24</v>
      </c>
      <c r="AD14">
        <v>-1.1624646986829745E-4</v>
      </c>
      <c r="AE14" s="1">
        <v>42264</v>
      </c>
      <c r="AF14">
        <v>22.09</v>
      </c>
      <c r="AG14">
        <v>-6.0000000000000053E-2</v>
      </c>
      <c r="AH14" s="1">
        <v>42263</v>
      </c>
      <c r="AI14">
        <v>0.74299999999999999</v>
      </c>
      <c r="AJ14">
        <f t="shared" si="0"/>
        <v>8.7999999999999971E-4</v>
      </c>
      <c r="AK14" s="1">
        <v>42263</v>
      </c>
      <c r="AL14">
        <v>2.6790000000000003</v>
      </c>
      <c r="AM14">
        <f t="shared" si="1"/>
        <v>-1.399999999999979E-4</v>
      </c>
      <c r="AN14" s="1">
        <v>42264</v>
      </c>
      <c r="AO14">
        <v>2.294</v>
      </c>
      <c r="AP14">
        <f t="shared" si="2"/>
        <v>7.2999999999998617E-5</v>
      </c>
      <c r="AQ14" s="1">
        <v>42263</v>
      </c>
      <c r="AR14">
        <v>0.38200000000000001</v>
      </c>
      <c r="AS14">
        <f t="shared" si="3"/>
        <v>1.8000000000000015E-4</v>
      </c>
      <c r="AT14" s="1">
        <v>42264</v>
      </c>
      <c r="AU14">
        <v>1.9419999999999999</v>
      </c>
      <c r="AV14">
        <f t="shared" si="4"/>
        <v>3.0999999999999919E-4</v>
      </c>
      <c r="AW14" s="1">
        <v>42264</v>
      </c>
      <c r="AX14">
        <v>70.501000000000005</v>
      </c>
      <c r="AY14">
        <v>-2.1675478400843717E-2</v>
      </c>
      <c r="AZ14" s="1">
        <v>42263</v>
      </c>
      <c r="BA14">
        <v>104.13</v>
      </c>
      <c r="BB14">
        <v>-1.1510791366906581E-3</v>
      </c>
      <c r="BC14" s="1">
        <v>42264</v>
      </c>
      <c r="BD14">
        <v>86.02</v>
      </c>
      <c r="BE14">
        <v>-3.590872234449205E-3</v>
      </c>
      <c r="BF14" s="1">
        <v>42264</v>
      </c>
      <c r="BG14">
        <v>323.75</v>
      </c>
      <c r="BH14">
        <v>-2.1223206457659294E-2</v>
      </c>
    </row>
    <row r="15" spans="1:60" x14ac:dyDescent="0.25">
      <c r="A15" s="1">
        <v>42265</v>
      </c>
      <c r="B15">
        <v>1990.2</v>
      </c>
      <c r="C15">
        <v>-2.5610055580335134E-3</v>
      </c>
      <c r="D15" s="1">
        <v>42264</v>
      </c>
      <c r="E15">
        <v>4645.84</v>
      </c>
      <c r="F15">
        <v>1.6735348636683023E-2</v>
      </c>
      <c r="G15" s="1">
        <v>42264</v>
      </c>
      <c r="H15">
        <v>10227.209999999999</v>
      </c>
      <c r="I15">
        <v>3.8358364096258146E-3</v>
      </c>
      <c r="J15" s="1">
        <v>42264</v>
      </c>
      <c r="K15">
        <v>3251.79</v>
      </c>
      <c r="L15">
        <v>1.3776655443322072E-2</v>
      </c>
      <c r="M15" s="1">
        <v>42264</v>
      </c>
      <c r="N15">
        <v>138.38</v>
      </c>
      <c r="O15">
        <v>3.4080197230077491E-3</v>
      </c>
      <c r="P15" s="1">
        <v>42264</v>
      </c>
      <c r="Q15">
        <v>6229.21</v>
      </c>
      <c r="R15">
        <v>1.4926029718456579E-2</v>
      </c>
      <c r="S15" s="1">
        <v>42265</v>
      </c>
      <c r="T15">
        <v>34.47</v>
      </c>
      <c r="U15">
        <v>-2.3154848046309517E-3</v>
      </c>
      <c r="V15" s="1">
        <v>42265</v>
      </c>
      <c r="W15">
        <v>2994.08</v>
      </c>
      <c r="X15">
        <v>-1.6505336725541886E-3</v>
      </c>
      <c r="Y15" s="1">
        <v>42264</v>
      </c>
      <c r="Z15">
        <v>18171.599999999999</v>
      </c>
      <c r="AA15">
        <v>8.0503792199031476E-3</v>
      </c>
      <c r="AB15" s="1">
        <v>42264</v>
      </c>
      <c r="AC15">
        <v>1472.6</v>
      </c>
      <c r="AD15">
        <v>7.0850202429149078E-3</v>
      </c>
      <c r="AE15" s="1">
        <v>42265</v>
      </c>
      <c r="AF15">
        <v>21.97</v>
      </c>
      <c r="AG15">
        <v>-5.4323223177908941E-3</v>
      </c>
      <c r="AH15" s="1">
        <v>42264</v>
      </c>
      <c r="AI15">
        <v>0.77400000000000002</v>
      </c>
      <c r="AJ15">
        <f t="shared" si="0"/>
        <v>3.1000000000000027E-4</v>
      </c>
      <c r="AK15" s="1">
        <v>42264</v>
      </c>
      <c r="AL15">
        <v>2.7960000000000003</v>
      </c>
      <c r="AM15">
        <f t="shared" si="1"/>
        <v>1.17E-3</v>
      </c>
      <c r="AN15" s="1">
        <v>42265</v>
      </c>
      <c r="AO15">
        <v>2.1903000000000001</v>
      </c>
      <c r="AP15">
        <f t="shared" si="2"/>
        <v>-1.0369999999999991E-3</v>
      </c>
      <c r="AQ15" s="1">
        <v>42264</v>
      </c>
      <c r="AR15">
        <v>0.37</v>
      </c>
      <c r="AS15">
        <f t="shared" si="3"/>
        <v>-1.2000000000000011E-4</v>
      </c>
      <c r="AT15" s="1">
        <v>42265</v>
      </c>
      <c r="AU15">
        <v>1.9550000000000001</v>
      </c>
      <c r="AV15">
        <f t="shared" si="4"/>
        <v>1.3000000000000124E-4</v>
      </c>
      <c r="AW15" s="1">
        <v>42265</v>
      </c>
      <c r="AX15">
        <v>69.168999999999997</v>
      </c>
      <c r="AY15">
        <v>-1.889334903051032E-2</v>
      </c>
      <c r="AZ15" s="1">
        <v>42264</v>
      </c>
      <c r="BA15">
        <v>104.08499999999999</v>
      </c>
      <c r="BB15">
        <v>-4.3215211754543681E-4</v>
      </c>
      <c r="BC15" s="1">
        <v>42265</v>
      </c>
      <c r="BD15">
        <v>86.09</v>
      </c>
      <c r="BE15">
        <v>8.1376424087431509E-4</v>
      </c>
      <c r="BF15" s="1">
        <v>42265</v>
      </c>
      <c r="BG15">
        <v>317</v>
      </c>
      <c r="BH15">
        <v>-2.0849420849420874E-2</v>
      </c>
    </row>
    <row r="16" spans="1:60" x14ac:dyDescent="0.25">
      <c r="A16" s="1">
        <v>42268</v>
      </c>
      <c r="B16">
        <v>1958.03</v>
      </c>
      <c r="C16">
        <v>-1.6164204602552523E-2</v>
      </c>
      <c r="D16" s="1">
        <v>42265</v>
      </c>
      <c r="E16">
        <v>4655.1400000000003</v>
      </c>
      <c r="F16">
        <v>2.0017908494480707E-3</v>
      </c>
      <c r="G16" s="1">
        <v>42265</v>
      </c>
      <c r="H16">
        <v>10229.58</v>
      </c>
      <c r="I16">
        <v>2.3173475463988957E-4</v>
      </c>
      <c r="J16" s="1">
        <v>42265</v>
      </c>
      <c r="K16">
        <v>3255.79</v>
      </c>
      <c r="L16">
        <v>1.2300917340910544E-3</v>
      </c>
      <c r="M16" s="1">
        <v>42265</v>
      </c>
      <c r="N16">
        <v>139.75</v>
      </c>
      <c r="O16">
        <v>9.9002746061569447E-3</v>
      </c>
      <c r="P16" s="1">
        <v>42265</v>
      </c>
      <c r="Q16">
        <v>6186.99</v>
      </c>
      <c r="R16">
        <v>-6.7777454926066794E-3</v>
      </c>
      <c r="S16" s="1">
        <v>42268</v>
      </c>
      <c r="T16">
        <v>33.83</v>
      </c>
      <c r="U16">
        <v>-1.8566869741804437E-2</v>
      </c>
      <c r="V16" s="1">
        <v>42268</v>
      </c>
      <c r="W16">
        <v>3014.24</v>
      </c>
      <c r="X16">
        <v>6.7332870197187589E-3</v>
      </c>
      <c r="Y16" s="1">
        <v>42265</v>
      </c>
      <c r="Z16">
        <v>18432.27</v>
      </c>
      <c r="AA16">
        <v>1.4344911840454388E-2</v>
      </c>
      <c r="AB16" s="1">
        <v>42265</v>
      </c>
      <c r="AC16">
        <v>1491.91</v>
      </c>
      <c r="AD16">
        <v>1.3112861605323989E-2</v>
      </c>
      <c r="AE16" s="1">
        <v>42268</v>
      </c>
      <c r="AF16">
        <v>24.68</v>
      </c>
      <c r="AG16">
        <v>0.12335002275830687</v>
      </c>
      <c r="AH16" s="1">
        <v>42265</v>
      </c>
      <c r="AI16">
        <v>0.78100000000000003</v>
      </c>
      <c r="AJ16">
        <f t="shared" si="0"/>
        <v>7.0000000000000062E-5</v>
      </c>
      <c r="AK16" s="1">
        <v>42265</v>
      </c>
      <c r="AL16">
        <v>2.8650000000000002</v>
      </c>
      <c r="AM16">
        <f t="shared" si="1"/>
        <v>6.8999999999999953E-4</v>
      </c>
      <c r="AN16" s="1">
        <v>42268</v>
      </c>
      <c r="AO16">
        <v>2.1335999999999999</v>
      </c>
      <c r="AP16">
        <f t="shared" si="2"/>
        <v>-5.6700000000000196E-4</v>
      </c>
      <c r="AQ16" s="1">
        <v>42265</v>
      </c>
      <c r="AR16">
        <v>0.36499999999999999</v>
      </c>
      <c r="AS16">
        <f t="shared" si="3"/>
        <v>-5.0000000000000043E-5</v>
      </c>
      <c r="AT16" s="1">
        <v>42268</v>
      </c>
      <c r="AU16">
        <v>1.83</v>
      </c>
      <c r="AV16">
        <f t="shared" si="4"/>
        <v>-1.25E-3</v>
      </c>
      <c r="AW16" s="1">
        <v>42268</v>
      </c>
      <c r="AX16">
        <v>70.751000000000005</v>
      </c>
      <c r="AY16">
        <v>2.2871517587358614E-2</v>
      </c>
      <c r="AZ16" s="1">
        <v>42265</v>
      </c>
      <c r="BA16">
        <v>104.13</v>
      </c>
      <c r="BB16">
        <v>4.3233895373973041E-4</v>
      </c>
      <c r="BC16" s="1">
        <v>42268</v>
      </c>
      <c r="BD16">
        <v>85.85</v>
      </c>
      <c r="BE16">
        <v>-2.7877802299919319E-3</v>
      </c>
      <c r="BF16" s="1">
        <v>42268</v>
      </c>
      <c r="BG16">
        <v>321.87</v>
      </c>
      <c r="BH16">
        <v>1.5362776025236613E-2</v>
      </c>
    </row>
    <row r="17" spans="1:60" x14ac:dyDescent="0.25">
      <c r="A17" s="1">
        <v>42269</v>
      </c>
      <c r="B17">
        <v>1966.97</v>
      </c>
      <c r="C17">
        <v>4.5658135983617232E-3</v>
      </c>
      <c r="D17" s="1">
        <v>42268</v>
      </c>
      <c r="E17">
        <v>4535.8500000000004</v>
      </c>
      <c r="F17">
        <v>-2.5625437688232777E-2</v>
      </c>
      <c r="G17" s="1">
        <v>42268</v>
      </c>
      <c r="H17">
        <v>9916.16</v>
      </c>
      <c r="I17">
        <v>-3.0638599043167014E-2</v>
      </c>
      <c r="J17" s="1">
        <v>42268</v>
      </c>
      <c r="K17">
        <v>3157.3</v>
      </c>
      <c r="L17">
        <v>-3.0250722558887277E-2</v>
      </c>
      <c r="M17" s="1">
        <v>42268</v>
      </c>
      <c r="N17">
        <v>134.77000000000001</v>
      </c>
      <c r="O17">
        <v>-3.5635062611806712E-2</v>
      </c>
      <c r="P17" s="1">
        <v>42268</v>
      </c>
      <c r="Q17">
        <v>6104.11</v>
      </c>
      <c r="R17">
        <v>-1.3395851617668653E-2</v>
      </c>
      <c r="S17" s="1">
        <v>42269</v>
      </c>
      <c r="T17">
        <v>33.770000000000003</v>
      </c>
      <c r="U17">
        <v>-1.7735737511083149E-3</v>
      </c>
      <c r="V17" s="1">
        <v>42269</v>
      </c>
      <c r="W17">
        <v>2993.49</v>
      </c>
      <c r="X17">
        <v>-6.8839906576781962E-3</v>
      </c>
      <c r="Y17" s="1">
        <v>42271</v>
      </c>
      <c r="Z17">
        <v>18070.21</v>
      </c>
      <c r="AA17">
        <v>-1.9642724417556878E-2</v>
      </c>
      <c r="AB17" s="1">
        <v>42271</v>
      </c>
      <c r="AC17">
        <v>1462.38</v>
      </c>
      <c r="AD17">
        <v>-1.9793419174078841E-2</v>
      </c>
      <c r="AE17" s="1">
        <v>42269</v>
      </c>
      <c r="AF17">
        <v>23.05</v>
      </c>
      <c r="AG17">
        <v>-6.6045380875202508E-2</v>
      </c>
      <c r="AH17" s="1">
        <v>42268</v>
      </c>
      <c r="AI17">
        <v>0.66300000000000003</v>
      </c>
      <c r="AJ17">
        <f t="shared" si="0"/>
        <v>-1.1799999999999998E-3</v>
      </c>
      <c r="AK17" s="1">
        <v>42268</v>
      </c>
      <c r="AL17">
        <v>2.7709999999999999</v>
      </c>
      <c r="AM17">
        <f t="shared" si="1"/>
        <v>-9.4000000000000301E-4</v>
      </c>
      <c r="AN17" s="1">
        <v>42269</v>
      </c>
      <c r="AO17">
        <v>2.2012</v>
      </c>
      <c r="AP17">
        <f t="shared" si="2"/>
        <v>6.7600000000000104E-4</v>
      </c>
      <c r="AQ17" s="1">
        <v>42271</v>
      </c>
      <c r="AR17">
        <v>0.314</v>
      </c>
      <c r="AS17">
        <f t="shared" si="3"/>
        <v>-5.0999999999999993E-4</v>
      </c>
      <c r="AT17" s="1">
        <v>42269</v>
      </c>
      <c r="AU17">
        <v>1.8839999999999999</v>
      </c>
      <c r="AV17">
        <f t="shared" si="4"/>
        <v>5.3999999999999827E-4</v>
      </c>
      <c r="AW17" s="1">
        <v>42269</v>
      </c>
      <c r="AX17">
        <v>76.796000000000006</v>
      </c>
      <c r="AY17">
        <v>8.5440488473661258E-2</v>
      </c>
      <c r="AZ17" s="1">
        <v>42268</v>
      </c>
      <c r="BA17">
        <v>104.24</v>
      </c>
      <c r="BB17">
        <v>1.0563718428886482E-3</v>
      </c>
      <c r="BC17" s="1">
        <v>42269</v>
      </c>
      <c r="BD17">
        <v>85.69</v>
      </c>
      <c r="BE17">
        <v>-1.8637157833429896E-3</v>
      </c>
      <c r="BF17" s="1">
        <v>42269</v>
      </c>
      <c r="BG17">
        <v>311.07499999999999</v>
      </c>
      <c r="BH17">
        <v>-3.3538385062292231E-2</v>
      </c>
    </row>
    <row r="18" spans="1:60" x14ac:dyDescent="0.25">
      <c r="A18" s="1">
        <v>42270</v>
      </c>
      <c r="B18">
        <v>1942.74</v>
      </c>
      <c r="C18">
        <v>-1.2318439020422289E-2</v>
      </c>
      <c r="D18" s="1">
        <v>42269</v>
      </c>
      <c r="E18">
        <v>4585.5</v>
      </c>
      <c r="F18">
        <v>1.0946129170938068E-2</v>
      </c>
      <c r="G18" s="1">
        <v>42269</v>
      </c>
      <c r="H18">
        <v>9948.51</v>
      </c>
      <c r="I18">
        <v>3.2623515554408566E-3</v>
      </c>
      <c r="J18" s="1">
        <v>42269</v>
      </c>
      <c r="K18">
        <v>3184.72</v>
      </c>
      <c r="L18">
        <v>8.6846356063723373E-3</v>
      </c>
      <c r="M18" s="1">
        <v>42269</v>
      </c>
      <c r="N18">
        <v>135.86000000000001</v>
      </c>
      <c r="O18">
        <v>8.0878533798323105E-3</v>
      </c>
      <c r="P18" s="1">
        <v>42269</v>
      </c>
      <c r="Q18">
        <v>6108.71</v>
      </c>
      <c r="R18">
        <v>7.5359061353741374E-4</v>
      </c>
      <c r="S18" s="1">
        <v>42270</v>
      </c>
      <c r="T18">
        <v>33.14</v>
      </c>
      <c r="U18">
        <v>-1.86556114894878E-2</v>
      </c>
      <c r="V18" s="1">
        <v>42270</v>
      </c>
      <c r="W18">
        <v>2996.83</v>
      </c>
      <c r="X18">
        <v>1.1157545206432751E-3</v>
      </c>
      <c r="Y18" s="1">
        <v>42272</v>
      </c>
      <c r="Z18">
        <v>17571.830000000002</v>
      </c>
      <c r="AA18">
        <v>-2.758019967670533E-2</v>
      </c>
      <c r="AB18" s="1">
        <v>42272</v>
      </c>
      <c r="AC18">
        <v>1426.97</v>
      </c>
      <c r="AD18">
        <v>-2.4213952597819999E-2</v>
      </c>
      <c r="AE18" s="1">
        <v>42270</v>
      </c>
      <c r="AF18">
        <v>24.35</v>
      </c>
      <c r="AG18">
        <v>5.6399132321041323E-2</v>
      </c>
      <c r="AH18" s="1">
        <v>42269</v>
      </c>
      <c r="AI18">
        <v>0.68400000000000005</v>
      </c>
      <c r="AJ18">
        <f t="shared" si="0"/>
        <v>2.100000000000002E-4</v>
      </c>
      <c r="AK18" s="1">
        <v>42269</v>
      </c>
      <c r="AL18">
        <v>2.7170000000000001</v>
      </c>
      <c r="AM18">
        <f t="shared" si="1"/>
        <v>-5.3999999999999827E-4</v>
      </c>
      <c r="AN18" s="1">
        <v>42270</v>
      </c>
      <c r="AO18">
        <v>2.1337000000000002</v>
      </c>
      <c r="AP18">
        <f t="shared" si="2"/>
        <v>-6.7499999999999895E-4</v>
      </c>
      <c r="AQ18" s="1">
        <v>42272</v>
      </c>
      <c r="AR18">
        <v>0.33100000000000002</v>
      </c>
      <c r="AS18">
        <f t="shared" si="3"/>
        <v>1.7000000000000015E-4</v>
      </c>
      <c r="AT18" s="1">
        <v>42270</v>
      </c>
      <c r="AU18">
        <v>1.784</v>
      </c>
      <c r="AV18">
        <f t="shared" si="4"/>
        <v>-9.9999999999999872E-4</v>
      </c>
      <c r="AW18" s="1">
        <v>42270</v>
      </c>
      <c r="AX18">
        <v>80.950999999999993</v>
      </c>
      <c r="AY18">
        <v>5.4104380436480914E-2</v>
      </c>
      <c r="AZ18" s="1">
        <v>42269</v>
      </c>
      <c r="BA18">
        <v>103.80500000000001</v>
      </c>
      <c r="BB18">
        <v>-4.1730621642362964E-3</v>
      </c>
      <c r="BC18" s="1">
        <v>42270</v>
      </c>
      <c r="BD18">
        <v>85.07</v>
      </c>
      <c r="BE18">
        <v>-7.2353833586182859E-3</v>
      </c>
      <c r="BF18" s="1">
        <v>42270</v>
      </c>
      <c r="BG18">
        <v>335.40100000000001</v>
      </c>
      <c r="BH18">
        <v>7.8199791047175227E-2</v>
      </c>
    </row>
    <row r="19" spans="1:60" x14ac:dyDescent="0.25">
      <c r="A19" s="1">
        <v>42271</v>
      </c>
      <c r="B19">
        <v>1938.76</v>
      </c>
      <c r="C19">
        <v>-2.0486529334856618E-3</v>
      </c>
      <c r="D19" s="1">
        <v>42270</v>
      </c>
      <c r="E19">
        <v>4428.51</v>
      </c>
      <c r="F19">
        <v>-3.4236179260713095E-2</v>
      </c>
      <c r="G19" s="1">
        <v>42270</v>
      </c>
      <c r="H19">
        <v>9570.66</v>
      </c>
      <c r="I19">
        <v>-3.7980561913291577E-2</v>
      </c>
      <c r="J19" s="1">
        <v>42270</v>
      </c>
      <c r="K19">
        <v>3076.05</v>
      </c>
      <c r="L19">
        <v>-3.4122309025597097E-2</v>
      </c>
      <c r="M19" s="1">
        <v>42270</v>
      </c>
      <c r="N19">
        <v>131.57</v>
      </c>
      <c r="O19">
        <v>-3.1576622994258896E-2</v>
      </c>
      <c r="P19" s="1">
        <v>42270</v>
      </c>
      <c r="Q19">
        <v>5935.84</v>
      </c>
      <c r="R19">
        <v>-2.8298937091464471E-2</v>
      </c>
      <c r="S19" s="1">
        <v>42271</v>
      </c>
      <c r="T19">
        <v>32.61</v>
      </c>
      <c r="U19">
        <v>-1.5992757996379003E-2</v>
      </c>
      <c r="V19" s="1">
        <v>42271</v>
      </c>
      <c r="W19">
        <v>2926.52</v>
      </c>
      <c r="X19">
        <v>-2.3461457606871239E-2</v>
      </c>
      <c r="Y19" s="1">
        <v>42275</v>
      </c>
      <c r="Z19">
        <v>17880.509999999998</v>
      </c>
      <c r="AA19">
        <v>1.7566753149785619E-2</v>
      </c>
      <c r="AB19" s="1">
        <v>42275</v>
      </c>
      <c r="AC19">
        <v>1453.81</v>
      </c>
      <c r="AD19">
        <v>1.8809084984267255E-2</v>
      </c>
      <c r="AE19" s="1">
        <v>42271</v>
      </c>
      <c r="AF19">
        <v>23.8</v>
      </c>
      <c r="AG19">
        <v>-2.2587268993839893E-2</v>
      </c>
      <c r="AH19" s="1">
        <v>42270</v>
      </c>
      <c r="AI19">
        <v>0.59</v>
      </c>
      <c r="AJ19">
        <f t="shared" si="0"/>
        <v>-9.4000000000000084E-4</v>
      </c>
      <c r="AK19" s="1">
        <v>42270</v>
      </c>
      <c r="AL19">
        <v>2.75</v>
      </c>
      <c r="AM19">
        <f t="shared" si="1"/>
        <v>3.2999999999999919E-4</v>
      </c>
      <c r="AN19" s="1">
        <v>42271</v>
      </c>
      <c r="AO19">
        <v>2.1497000000000002</v>
      </c>
      <c r="AP19">
        <f t="shared" si="2"/>
        <v>1.6000000000000015E-4</v>
      </c>
      <c r="AQ19" s="1">
        <v>42275</v>
      </c>
      <c r="AR19">
        <v>0.32400000000000001</v>
      </c>
      <c r="AS19">
        <f t="shared" si="3"/>
        <v>-7.0000000000000062E-5</v>
      </c>
      <c r="AT19" s="1">
        <v>42271</v>
      </c>
      <c r="AU19">
        <v>1.796</v>
      </c>
      <c r="AV19">
        <f t="shared" si="4"/>
        <v>1.2000000000000011E-4</v>
      </c>
      <c r="AW19" s="1">
        <v>42271</v>
      </c>
      <c r="AX19">
        <v>80.188000000000002</v>
      </c>
      <c r="AY19">
        <v>-9.4254549048188307E-3</v>
      </c>
      <c r="AZ19" s="1">
        <v>42270</v>
      </c>
      <c r="BA19">
        <v>103.27</v>
      </c>
      <c r="BB19">
        <v>-5.1538943210829302E-3</v>
      </c>
      <c r="BC19" s="1">
        <v>42271</v>
      </c>
      <c r="BD19">
        <v>84.92</v>
      </c>
      <c r="BE19">
        <v>-1.7632537909955115E-3</v>
      </c>
      <c r="BF19" s="1">
        <v>42271</v>
      </c>
      <c r="BG19">
        <v>334.49700000000001</v>
      </c>
      <c r="BH19">
        <v>-2.6952811708969016E-3</v>
      </c>
    </row>
    <row r="20" spans="1:60" x14ac:dyDescent="0.25">
      <c r="A20" s="1">
        <v>42272</v>
      </c>
      <c r="B20">
        <v>1932.24</v>
      </c>
      <c r="C20">
        <v>-3.3629742722152134E-3</v>
      </c>
      <c r="D20" s="1">
        <v>42271</v>
      </c>
      <c r="E20">
        <v>4432.83</v>
      </c>
      <c r="F20">
        <v>9.7549740206059887E-4</v>
      </c>
      <c r="G20" s="1">
        <v>42271</v>
      </c>
      <c r="H20">
        <v>9612.6200000000008</v>
      </c>
      <c r="I20">
        <v>4.3842326443528402E-3</v>
      </c>
      <c r="J20" s="1">
        <v>42271</v>
      </c>
      <c r="K20">
        <v>3079.99</v>
      </c>
      <c r="L20">
        <v>1.2808634450023337E-3</v>
      </c>
      <c r="M20" s="1">
        <v>42271</v>
      </c>
      <c r="N20">
        <v>129.83000000000001</v>
      </c>
      <c r="O20">
        <v>-1.3224899293151737E-2</v>
      </c>
      <c r="P20" s="1">
        <v>42271</v>
      </c>
      <c r="Q20">
        <v>6032.24</v>
      </c>
      <c r="R20">
        <v>1.6240329928030262E-2</v>
      </c>
      <c r="S20" s="1">
        <v>42272</v>
      </c>
      <c r="T20">
        <v>32.47</v>
      </c>
      <c r="U20">
        <v>-4.2931616068691003E-3</v>
      </c>
      <c r="V20" s="1">
        <v>42272</v>
      </c>
      <c r="W20">
        <v>2907.91</v>
      </c>
      <c r="X20">
        <v>-6.3590886103631616E-3</v>
      </c>
      <c r="Y20" s="1">
        <v>42276</v>
      </c>
      <c r="Z20">
        <v>17645.11</v>
      </c>
      <c r="AA20">
        <v>-1.3165172581766305E-2</v>
      </c>
      <c r="AB20" s="1">
        <v>42276</v>
      </c>
      <c r="AC20">
        <v>1438.67</v>
      </c>
      <c r="AD20">
        <v>-1.0414015586630909E-2</v>
      </c>
      <c r="AE20" s="1">
        <v>42272</v>
      </c>
      <c r="AF20">
        <v>24.44</v>
      </c>
      <c r="AG20">
        <v>2.6890756302521135E-2</v>
      </c>
      <c r="AH20" s="1">
        <v>42271</v>
      </c>
      <c r="AI20">
        <v>0.59699999999999998</v>
      </c>
      <c r="AJ20">
        <f t="shared" si="0"/>
        <v>7.0000000000000062E-5</v>
      </c>
      <c r="AK20" s="1">
        <v>42271</v>
      </c>
      <c r="AL20">
        <v>2.6659999999999999</v>
      </c>
      <c r="AM20">
        <f t="shared" si="1"/>
        <v>-8.4000000000000079E-4</v>
      </c>
      <c r="AN20" s="1">
        <v>42272</v>
      </c>
      <c r="AO20">
        <v>2.1265999999999998</v>
      </c>
      <c r="AP20">
        <f t="shared" si="2"/>
        <v>-2.3100000000000342E-4</v>
      </c>
      <c r="AQ20" s="1">
        <v>42276</v>
      </c>
      <c r="AR20">
        <v>0.35799999999999998</v>
      </c>
      <c r="AS20">
        <f t="shared" si="3"/>
        <v>3.3999999999999975E-4</v>
      </c>
      <c r="AT20" s="1">
        <v>42272</v>
      </c>
      <c r="AU20">
        <v>1.7549999999999999</v>
      </c>
      <c r="AV20">
        <f t="shared" si="4"/>
        <v>-4.1000000000000145E-4</v>
      </c>
      <c r="AW20" s="1">
        <v>42272</v>
      </c>
      <c r="AX20">
        <v>85.611999999999995</v>
      </c>
      <c r="AY20">
        <v>6.7641043547662871E-2</v>
      </c>
      <c r="AZ20" s="1">
        <v>42271</v>
      </c>
      <c r="BA20">
        <v>103.185</v>
      </c>
      <c r="BB20">
        <v>-8.2308511668438555E-4</v>
      </c>
      <c r="BC20" s="1">
        <v>42272</v>
      </c>
      <c r="BD20">
        <v>84.5</v>
      </c>
      <c r="BE20">
        <v>-4.9458313707018142E-3</v>
      </c>
      <c r="BF20" s="1">
        <v>42272</v>
      </c>
      <c r="BG20">
        <v>352.66</v>
      </c>
      <c r="BH20">
        <v>5.4299440652681552E-2</v>
      </c>
    </row>
    <row r="21" spans="1:60" x14ac:dyDescent="0.25">
      <c r="A21" s="1">
        <v>42275</v>
      </c>
      <c r="B21">
        <v>1931.34</v>
      </c>
      <c r="C21">
        <v>-4.6578064836666488E-4</v>
      </c>
      <c r="D21" s="1">
        <v>42272</v>
      </c>
      <c r="E21">
        <v>4347.24</v>
      </c>
      <c r="F21">
        <v>-1.9308207172393343E-2</v>
      </c>
      <c r="G21" s="1">
        <v>42272</v>
      </c>
      <c r="H21">
        <v>9427.64</v>
      </c>
      <c r="I21">
        <v>-1.9243452877571454E-2</v>
      </c>
      <c r="J21" s="1">
        <v>42272</v>
      </c>
      <c r="K21">
        <v>3019.34</v>
      </c>
      <c r="L21">
        <v>-1.9691622375397233E-2</v>
      </c>
      <c r="M21" s="1">
        <v>42272</v>
      </c>
      <c r="N21">
        <v>128.19</v>
      </c>
      <c r="O21">
        <v>-1.2631903258106814E-2</v>
      </c>
      <c r="P21" s="1">
        <v>42272</v>
      </c>
      <c r="Q21">
        <v>5961.49</v>
      </c>
      <c r="R21">
        <v>-1.1728644748882688E-2</v>
      </c>
      <c r="S21" s="1">
        <v>42275</v>
      </c>
      <c r="T21">
        <v>32.4</v>
      </c>
      <c r="U21">
        <v>-2.1558361564520956E-3</v>
      </c>
      <c r="V21" s="1">
        <v>42276</v>
      </c>
      <c r="W21">
        <v>2912.68</v>
      </c>
      <c r="X21">
        <v>1.6403533809505877E-3</v>
      </c>
      <c r="Y21" s="1">
        <v>42277</v>
      </c>
      <c r="Z21">
        <v>16930.84</v>
      </c>
      <c r="AA21">
        <v>-4.0479770315968611E-2</v>
      </c>
      <c r="AB21" s="1">
        <v>42277</v>
      </c>
      <c r="AC21">
        <v>1375.52</v>
      </c>
      <c r="AD21">
        <v>-4.3894708306978059E-2</v>
      </c>
      <c r="AE21" s="1">
        <v>42275</v>
      </c>
      <c r="AF21">
        <v>25.09</v>
      </c>
      <c r="AG21">
        <v>2.6595744680850908E-2</v>
      </c>
      <c r="AH21" s="1">
        <v>42272</v>
      </c>
      <c r="AI21">
        <v>0.60299999999999998</v>
      </c>
      <c r="AJ21">
        <f t="shared" si="0"/>
        <v>6.0000000000000056E-5</v>
      </c>
      <c r="AK21" s="1">
        <v>42272</v>
      </c>
      <c r="AL21">
        <v>2.6560000000000001</v>
      </c>
      <c r="AM21">
        <f t="shared" si="1"/>
        <v>-9.9999999999997863E-5</v>
      </c>
      <c r="AN21" s="1">
        <v>42275</v>
      </c>
      <c r="AO21">
        <v>2.1623000000000001</v>
      </c>
      <c r="AP21">
        <f t="shared" si="2"/>
        <v>3.5700000000000288E-4</v>
      </c>
      <c r="AQ21" s="1">
        <v>42277</v>
      </c>
      <c r="AR21">
        <v>0.33200000000000002</v>
      </c>
      <c r="AS21">
        <f t="shared" si="3"/>
        <v>-2.5999999999999965E-4</v>
      </c>
      <c r="AT21" s="1">
        <v>42275</v>
      </c>
      <c r="AU21">
        <v>1.8399999999999999</v>
      </c>
      <c r="AV21">
        <f t="shared" si="4"/>
        <v>8.4999999999999963E-4</v>
      </c>
      <c r="AW21" s="1">
        <v>42275</v>
      </c>
      <c r="AX21">
        <v>84.55</v>
      </c>
      <c r="AY21">
        <v>-1.240480306499081E-2</v>
      </c>
      <c r="AZ21" s="1">
        <v>42272</v>
      </c>
      <c r="BA21">
        <v>102.8</v>
      </c>
      <c r="BB21">
        <v>-3.7311624751660277E-3</v>
      </c>
      <c r="BC21" s="1">
        <v>42275</v>
      </c>
      <c r="BD21">
        <v>84.07</v>
      </c>
      <c r="BE21">
        <v>-5.0887573964497612E-3</v>
      </c>
      <c r="BF21" s="1">
        <v>42275</v>
      </c>
      <c r="BG21">
        <v>347.42500000000001</v>
      </c>
      <c r="BH21">
        <v>-1.4844325979697204E-2</v>
      </c>
    </row>
    <row r="22" spans="1:60" x14ac:dyDescent="0.25">
      <c r="A22" s="1">
        <v>42276</v>
      </c>
      <c r="B22">
        <v>1881.77</v>
      </c>
      <c r="C22">
        <v>-2.5666117824929779E-2</v>
      </c>
      <c r="D22" s="1">
        <v>42275</v>
      </c>
      <c r="E22">
        <v>4480.66</v>
      </c>
      <c r="F22">
        <v>3.069073711136272E-2</v>
      </c>
      <c r="G22" s="1">
        <v>42275</v>
      </c>
      <c r="H22">
        <v>9688.5300000000007</v>
      </c>
      <c r="I22">
        <v>2.7672885260786595E-2</v>
      </c>
      <c r="J22" s="1">
        <v>42275</v>
      </c>
      <c r="K22">
        <v>3113.16</v>
      </c>
      <c r="L22">
        <v>3.1073015957129524E-2</v>
      </c>
      <c r="M22" s="1">
        <v>42275</v>
      </c>
      <c r="N22">
        <v>131.84</v>
      </c>
      <c r="O22">
        <v>2.8473359856463043E-2</v>
      </c>
      <c r="P22" s="1">
        <v>42275</v>
      </c>
      <c r="Q22">
        <v>6109.01</v>
      </c>
      <c r="R22">
        <v>2.4745491479479131E-2</v>
      </c>
      <c r="S22" s="1">
        <v>42276</v>
      </c>
      <c r="T22">
        <v>31.71</v>
      </c>
      <c r="U22">
        <v>-2.1296296296296258E-2</v>
      </c>
      <c r="V22" s="1">
        <v>42277</v>
      </c>
      <c r="W22">
        <v>2828.95</v>
      </c>
      <c r="X22">
        <v>-2.8746721232679184E-2</v>
      </c>
      <c r="Y22" s="1">
        <v>42278</v>
      </c>
      <c r="Z22">
        <v>17388.150000000001</v>
      </c>
      <c r="AA22">
        <v>2.7010473195659523E-2</v>
      </c>
      <c r="AB22" s="1">
        <v>42278</v>
      </c>
      <c r="AC22">
        <v>1411.16</v>
      </c>
      <c r="AD22">
        <v>2.5910201232988372E-2</v>
      </c>
      <c r="AE22" s="1">
        <v>42276</v>
      </c>
      <c r="AF22">
        <v>26.84</v>
      </c>
      <c r="AG22">
        <v>6.9748903945795249E-2</v>
      </c>
      <c r="AH22" s="1">
        <v>42275</v>
      </c>
      <c r="AI22">
        <v>0.64900000000000002</v>
      </c>
      <c r="AJ22">
        <f t="shared" si="0"/>
        <v>4.6000000000000039E-4</v>
      </c>
      <c r="AK22" s="1">
        <v>42275</v>
      </c>
      <c r="AL22">
        <v>2.6920000000000002</v>
      </c>
      <c r="AM22">
        <f t="shared" si="1"/>
        <v>3.6000000000000029E-4</v>
      </c>
      <c r="AN22" s="1">
        <v>42276</v>
      </c>
      <c r="AO22">
        <v>2.0949</v>
      </c>
      <c r="AP22">
        <f t="shared" si="2"/>
        <v>-6.7400000000000131E-4</v>
      </c>
      <c r="AQ22" s="1">
        <v>42278</v>
      </c>
      <c r="AR22">
        <v>0.35599999999999998</v>
      </c>
      <c r="AS22">
        <f t="shared" si="3"/>
        <v>2.3999999999999965E-4</v>
      </c>
      <c r="AT22" s="1">
        <v>42276</v>
      </c>
      <c r="AU22">
        <v>1.7709999999999999</v>
      </c>
      <c r="AV22">
        <f t="shared" si="4"/>
        <v>-6.8999999999999953E-4</v>
      </c>
      <c r="AW22" s="1">
        <v>42276</v>
      </c>
      <c r="AX22">
        <v>90.995999999999995</v>
      </c>
      <c r="AY22">
        <v>7.6238911886457705E-2</v>
      </c>
      <c r="AZ22" s="1">
        <v>42275</v>
      </c>
      <c r="BA22">
        <v>102.98</v>
      </c>
      <c r="BB22">
        <v>1.7509727626459082E-3</v>
      </c>
      <c r="BC22" s="1">
        <v>42276</v>
      </c>
      <c r="BD22">
        <v>82.78</v>
      </c>
      <c r="BE22">
        <v>-1.5344355893897821E-2</v>
      </c>
      <c r="BF22" s="1">
        <v>42276</v>
      </c>
      <c r="BG22">
        <v>374.25</v>
      </c>
      <c r="BH22">
        <v>7.7210908829243641E-2</v>
      </c>
    </row>
    <row r="23" spans="1:60" x14ac:dyDescent="0.25">
      <c r="A23" s="1">
        <v>42277</v>
      </c>
      <c r="B23">
        <v>1884.09</v>
      </c>
      <c r="C23">
        <v>1.2328818080848958E-3</v>
      </c>
      <c r="D23" s="1">
        <v>42276</v>
      </c>
      <c r="E23">
        <v>4357.05</v>
      </c>
      <c r="F23">
        <v>-2.7587453634062786E-2</v>
      </c>
      <c r="G23" s="1">
        <v>42276</v>
      </c>
      <c r="H23">
        <v>9483.5499999999993</v>
      </c>
      <c r="I23">
        <v>-2.1156976342128431E-2</v>
      </c>
      <c r="J23" s="1">
        <v>42276</v>
      </c>
      <c r="K23">
        <v>3039.44</v>
      </c>
      <c r="L23">
        <v>-2.3680119235760411E-2</v>
      </c>
      <c r="M23" s="1">
        <v>42276</v>
      </c>
      <c r="N23">
        <v>128.04</v>
      </c>
      <c r="O23">
        <v>-2.8822815533980695E-2</v>
      </c>
      <c r="P23" s="1">
        <v>42276</v>
      </c>
      <c r="Q23">
        <v>5958.86</v>
      </c>
      <c r="R23">
        <v>-2.4578450518169204E-2</v>
      </c>
      <c r="S23" s="1">
        <v>42277</v>
      </c>
      <c r="T23">
        <v>31.86</v>
      </c>
      <c r="U23">
        <v>4.7303689687794304E-3</v>
      </c>
      <c r="V23" s="1">
        <v>42279</v>
      </c>
      <c r="W23">
        <v>2873.61</v>
      </c>
      <c r="X23">
        <v>1.5786776012301384E-2</v>
      </c>
      <c r="Y23" s="1">
        <v>42279</v>
      </c>
      <c r="Z23">
        <v>17722.419999999998</v>
      </c>
      <c r="AA23">
        <v>1.9224011755131887E-2</v>
      </c>
      <c r="AB23" s="1">
        <v>42279</v>
      </c>
      <c r="AC23">
        <v>1442.74</v>
      </c>
      <c r="AD23">
        <v>2.2378752232206089E-2</v>
      </c>
      <c r="AE23" s="1">
        <v>42277</v>
      </c>
      <c r="AF23">
        <v>26.89</v>
      </c>
      <c r="AG23">
        <v>1.8628912071534387E-3</v>
      </c>
      <c r="AH23" s="1">
        <v>42276</v>
      </c>
      <c r="AI23">
        <v>0.58699999999999997</v>
      </c>
      <c r="AJ23">
        <f t="shared" si="0"/>
        <v>-6.2000000000000054E-4</v>
      </c>
      <c r="AK23" s="1">
        <v>42276</v>
      </c>
      <c r="AL23">
        <v>2.6859999999999999</v>
      </c>
      <c r="AM23">
        <f t="shared" si="1"/>
        <v>-6.0000000000002272E-5</v>
      </c>
      <c r="AN23" s="1">
        <v>42277</v>
      </c>
      <c r="AO23">
        <v>2.0508000000000002</v>
      </c>
      <c r="AP23">
        <f t="shared" si="2"/>
        <v>-4.4099999999999803E-4</v>
      </c>
      <c r="AQ23" s="1">
        <v>42279</v>
      </c>
      <c r="AR23">
        <v>0.32500000000000001</v>
      </c>
      <c r="AS23">
        <f t="shared" si="3"/>
        <v>-3.0999999999999973E-4</v>
      </c>
      <c r="AT23" s="1">
        <v>42277</v>
      </c>
      <c r="AU23">
        <v>1.756</v>
      </c>
      <c r="AV23">
        <f t="shared" si="4"/>
        <v>-1.4999999999999901E-4</v>
      </c>
      <c r="AW23" s="1">
        <v>42277</v>
      </c>
      <c r="AX23">
        <v>91.25</v>
      </c>
      <c r="AY23">
        <v>2.7913314870984252E-3</v>
      </c>
      <c r="AZ23" s="1">
        <v>42276</v>
      </c>
      <c r="BA23">
        <v>101.7</v>
      </c>
      <c r="BB23">
        <v>-1.2429597980190388E-2</v>
      </c>
      <c r="BC23" s="1">
        <v>42277</v>
      </c>
      <c r="BD23">
        <v>82.77</v>
      </c>
      <c r="BE23">
        <v>-1.2080212611753627E-4</v>
      </c>
      <c r="BF23" s="1">
        <v>42277</v>
      </c>
      <c r="BG23">
        <v>380.625</v>
      </c>
      <c r="BH23">
        <v>1.7034068136272618E-2</v>
      </c>
    </row>
    <row r="24" spans="1:60" x14ac:dyDescent="0.25">
      <c r="A24" s="1">
        <v>42278</v>
      </c>
      <c r="B24">
        <v>1920.03</v>
      </c>
      <c r="C24">
        <v>1.9075521869974299E-2</v>
      </c>
      <c r="D24" s="1">
        <v>42277</v>
      </c>
      <c r="E24">
        <v>4343.7299999999996</v>
      </c>
      <c r="F24">
        <v>-3.0571143319448879E-3</v>
      </c>
      <c r="G24" s="1">
        <v>42277</v>
      </c>
      <c r="H24">
        <v>9450.4</v>
      </c>
      <c r="I24">
        <v>-3.4955264642458905E-3</v>
      </c>
      <c r="J24" s="1">
        <v>42277</v>
      </c>
      <c r="K24">
        <v>3029.86</v>
      </c>
      <c r="L24">
        <v>-3.151896401968779E-3</v>
      </c>
      <c r="M24" s="1">
        <v>42277</v>
      </c>
      <c r="N24">
        <v>128.63</v>
      </c>
      <c r="O24">
        <v>4.6079350203060976E-3</v>
      </c>
      <c r="P24" s="1">
        <v>42277</v>
      </c>
      <c r="Q24">
        <v>5909.24</v>
      </c>
      <c r="R24">
        <v>-8.3270961224126694E-3</v>
      </c>
      <c r="S24" s="1">
        <v>42278</v>
      </c>
      <c r="T24">
        <v>32.78</v>
      </c>
      <c r="U24">
        <v>2.8876333961079803E-2</v>
      </c>
      <c r="V24" s="1">
        <v>42282</v>
      </c>
      <c r="W24">
        <v>2962.68</v>
      </c>
      <c r="X24">
        <v>3.0995855387474291E-2</v>
      </c>
      <c r="Y24" s="1">
        <v>42282</v>
      </c>
      <c r="Z24">
        <v>17725.13</v>
      </c>
      <c r="AA24">
        <v>1.5291365400460499E-4</v>
      </c>
      <c r="AB24" s="1">
        <v>42282</v>
      </c>
      <c r="AC24">
        <v>1444.92</v>
      </c>
      <c r="AD24">
        <v>1.511013765474134E-3</v>
      </c>
      <c r="AE24" s="1">
        <v>42278</v>
      </c>
      <c r="AF24">
        <v>25.63</v>
      </c>
      <c r="AG24">
        <v>-4.6857567869096339E-2</v>
      </c>
      <c r="AH24" s="1">
        <v>42277</v>
      </c>
      <c r="AI24">
        <v>0.58299999999999996</v>
      </c>
      <c r="AJ24">
        <f t="shared" si="0"/>
        <v>-4.0000000000000037E-5</v>
      </c>
      <c r="AK24" s="1">
        <v>42277</v>
      </c>
      <c r="AL24">
        <v>2.5840000000000001</v>
      </c>
      <c r="AM24">
        <f t="shared" si="1"/>
        <v>-1.0199999999999988E-3</v>
      </c>
      <c r="AN24" s="1">
        <v>42278</v>
      </c>
      <c r="AO24">
        <v>2.0367999999999999</v>
      </c>
      <c r="AP24">
        <f t="shared" si="2"/>
        <v>-1.4000000000000235E-4</v>
      </c>
      <c r="AQ24" s="1">
        <v>42282</v>
      </c>
      <c r="AR24">
        <v>0.317</v>
      </c>
      <c r="AS24">
        <f t="shared" si="3"/>
        <v>-8.0000000000000074E-5</v>
      </c>
      <c r="AT24" s="1">
        <v>42278</v>
      </c>
      <c r="AU24">
        <v>1.762</v>
      </c>
      <c r="AV24">
        <f t="shared" si="4"/>
        <v>6.0000000000000056E-5</v>
      </c>
      <c r="AW24" s="1">
        <v>42278</v>
      </c>
      <c r="AX24">
        <v>90.570999999999998</v>
      </c>
      <c r="AY24">
        <v>-7.4410958904109759E-3</v>
      </c>
      <c r="AZ24" s="1">
        <v>42277</v>
      </c>
      <c r="BA24">
        <v>100.78</v>
      </c>
      <c r="BB24">
        <v>-9.0462143559488783E-3</v>
      </c>
      <c r="BC24" s="1">
        <v>42278</v>
      </c>
      <c r="BD24">
        <v>83.29</v>
      </c>
      <c r="BE24">
        <v>6.2824694937779757E-3</v>
      </c>
      <c r="BF24" s="1">
        <v>42278</v>
      </c>
      <c r="BG24">
        <v>372.93299999999999</v>
      </c>
      <c r="BH24">
        <v>-2.020886699507396E-2</v>
      </c>
    </row>
    <row r="25" spans="1:60" x14ac:dyDescent="0.25">
      <c r="A25" s="1">
        <v>42279</v>
      </c>
      <c r="B25">
        <v>1923.82</v>
      </c>
      <c r="C25">
        <v>1.9739274907162319E-3</v>
      </c>
      <c r="D25" s="1">
        <v>42278</v>
      </c>
      <c r="E25">
        <v>4455.29</v>
      </c>
      <c r="F25">
        <v>2.5682995950484955E-2</v>
      </c>
      <c r="G25" s="1">
        <v>42278</v>
      </c>
      <c r="H25">
        <v>9660.44</v>
      </c>
      <c r="I25">
        <v>2.22255142639467E-2</v>
      </c>
      <c r="J25" s="1">
        <v>42278</v>
      </c>
      <c r="K25">
        <v>3100.67</v>
      </c>
      <c r="L25">
        <v>2.3370716798795987E-2</v>
      </c>
      <c r="M25" s="1">
        <v>42278</v>
      </c>
      <c r="N25">
        <v>131.34</v>
      </c>
      <c r="O25">
        <v>2.1068180051309948E-2</v>
      </c>
      <c r="P25" s="1">
        <v>42278</v>
      </c>
      <c r="Q25">
        <v>6061.61</v>
      </c>
      <c r="R25">
        <v>2.5785041731254843E-2</v>
      </c>
      <c r="S25" s="1">
        <v>42279</v>
      </c>
      <c r="T25">
        <v>32.96</v>
      </c>
      <c r="U25">
        <v>5.4911531421597548E-3</v>
      </c>
      <c r="V25" s="1">
        <v>42283</v>
      </c>
      <c r="W25">
        <v>3007.15</v>
      </c>
      <c r="X25">
        <v>1.5010058460583009E-2</v>
      </c>
      <c r="Y25" s="1">
        <v>42283</v>
      </c>
      <c r="Z25">
        <v>18005.490000000002</v>
      </c>
      <c r="AA25">
        <v>1.5817091327397836E-2</v>
      </c>
      <c r="AB25" s="1">
        <v>42283</v>
      </c>
      <c r="AC25">
        <v>1463.92</v>
      </c>
      <c r="AD25">
        <v>1.3149516928272931E-2</v>
      </c>
      <c r="AE25" s="1">
        <v>42279</v>
      </c>
      <c r="AF25">
        <v>25.34</v>
      </c>
      <c r="AG25">
        <v>-1.1314865392118567E-2</v>
      </c>
      <c r="AH25" s="1">
        <v>42278</v>
      </c>
      <c r="AI25">
        <v>0.58699999999999997</v>
      </c>
      <c r="AJ25">
        <f t="shared" si="0"/>
        <v>4.0000000000000037E-5</v>
      </c>
      <c r="AK25" s="1">
        <v>42278</v>
      </c>
      <c r="AL25">
        <v>2.605</v>
      </c>
      <c r="AM25">
        <f t="shared" si="1"/>
        <v>2.0999999999999909E-4</v>
      </c>
      <c r="AN25" s="1">
        <v>42279</v>
      </c>
      <c r="AO25">
        <v>2.0367999999999999</v>
      </c>
      <c r="AP25">
        <f t="shared" si="2"/>
        <v>0</v>
      </c>
      <c r="AQ25" s="1">
        <v>42283</v>
      </c>
      <c r="AR25">
        <v>0.313</v>
      </c>
      <c r="AS25">
        <f t="shared" si="3"/>
        <v>-4.0000000000000037E-5</v>
      </c>
      <c r="AT25" s="1">
        <v>42279</v>
      </c>
      <c r="AU25">
        <v>1.742</v>
      </c>
      <c r="AV25">
        <f t="shared" si="4"/>
        <v>-2.0000000000000017E-4</v>
      </c>
      <c r="AW25" s="1">
        <v>42279</v>
      </c>
      <c r="AX25">
        <v>94.001000000000005</v>
      </c>
      <c r="AY25">
        <v>3.7870841660134102E-2</v>
      </c>
      <c r="AZ25" s="1">
        <v>42278</v>
      </c>
      <c r="BA25">
        <v>101.89</v>
      </c>
      <c r="BB25">
        <v>1.1014090097241525E-2</v>
      </c>
      <c r="BC25" s="1">
        <v>42279</v>
      </c>
      <c r="BD25">
        <v>82.36</v>
      </c>
      <c r="BE25">
        <v>-1.1165806219234131E-2</v>
      </c>
      <c r="BF25" s="1">
        <v>42279</v>
      </c>
      <c r="BG25">
        <v>383.5</v>
      </c>
      <c r="BH25">
        <v>2.8334848350776154E-2</v>
      </c>
    </row>
    <row r="26" spans="1:60" x14ac:dyDescent="0.25">
      <c r="A26" s="1">
        <v>42282</v>
      </c>
      <c r="B26">
        <v>1951.36</v>
      </c>
      <c r="C26">
        <v>1.4315268580220586E-2</v>
      </c>
      <c r="D26" s="1">
        <v>42279</v>
      </c>
      <c r="E26">
        <v>4426.54</v>
      </c>
      <c r="F26">
        <v>-6.4530030592845344E-3</v>
      </c>
      <c r="G26" s="1">
        <v>42279</v>
      </c>
      <c r="H26">
        <v>9509.25</v>
      </c>
      <c r="I26">
        <v>-1.5650425860519901E-2</v>
      </c>
      <c r="J26" s="1">
        <v>42279</v>
      </c>
      <c r="K26">
        <v>3069.05</v>
      </c>
      <c r="L26">
        <v>-1.0197795960227962E-2</v>
      </c>
      <c r="M26" s="1">
        <v>42279</v>
      </c>
      <c r="N26">
        <v>130.82</v>
      </c>
      <c r="O26">
        <v>-3.9591898888382548E-3</v>
      </c>
      <c r="P26" s="1">
        <v>42279</v>
      </c>
      <c r="Q26">
        <v>6072.47</v>
      </c>
      <c r="R26">
        <v>1.7916032209266408E-3</v>
      </c>
      <c r="S26" s="1">
        <v>42282</v>
      </c>
      <c r="T26">
        <v>33.840000000000003</v>
      </c>
      <c r="U26">
        <v>2.6699029126213691E-2</v>
      </c>
      <c r="V26" s="1">
        <v>42284</v>
      </c>
      <c r="W26">
        <v>3005.3</v>
      </c>
      <c r="X26">
        <v>-6.1520043895380017E-4</v>
      </c>
      <c r="Y26" s="1">
        <v>42284</v>
      </c>
      <c r="Z26">
        <v>18186.099999999999</v>
      </c>
      <c r="AA26">
        <v>1.0030829485895509E-2</v>
      </c>
      <c r="AB26" s="1">
        <v>42284</v>
      </c>
      <c r="AC26">
        <v>1475.84</v>
      </c>
      <c r="AD26">
        <v>8.1425214492594211E-3</v>
      </c>
      <c r="AE26" s="1">
        <v>42282</v>
      </c>
      <c r="AF26">
        <v>24.03</v>
      </c>
      <c r="AG26">
        <v>-5.1696921862667722E-2</v>
      </c>
      <c r="AH26" s="1">
        <v>42279</v>
      </c>
      <c r="AI26">
        <v>0.53600000000000003</v>
      </c>
      <c r="AJ26">
        <f t="shared" si="0"/>
        <v>-5.0999999999999939E-4</v>
      </c>
      <c r="AK26" s="1">
        <v>42279</v>
      </c>
      <c r="AL26">
        <v>2.6189999999999998</v>
      </c>
      <c r="AM26">
        <f t="shared" si="1"/>
        <v>1.399999999999979E-4</v>
      </c>
      <c r="AN26" s="1">
        <v>42282</v>
      </c>
      <c r="AO26">
        <v>1.9929000000000001</v>
      </c>
      <c r="AP26">
        <f t="shared" si="2"/>
        <v>-4.3899999999999826E-4</v>
      </c>
      <c r="AQ26" s="1">
        <v>42284</v>
      </c>
      <c r="AR26">
        <v>0.32900000000000001</v>
      </c>
      <c r="AS26">
        <f t="shared" si="3"/>
        <v>1.6000000000000015E-4</v>
      </c>
      <c r="AT26" s="1">
        <v>42282</v>
      </c>
      <c r="AU26">
        <v>1.7010000000000001</v>
      </c>
      <c r="AV26">
        <f t="shared" si="4"/>
        <v>-4.0999999999999923E-4</v>
      </c>
      <c r="AW26" s="1">
        <v>42282</v>
      </c>
      <c r="AX26">
        <v>91.238</v>
      </c>
      <c r="AY26">
        <v>-2.9393304326549741E-2</v>
      </c>
      <c r="AZ26" s="1">
        <v>42279</v>
      </c>
      <c r="BA26">
        <v>102</v>
      </c>
      <c r="BB26">
        <v>1.0795956423594877E-3</v>
      </c>
      <c r="BC26" s="1">
        <v>42282</v>
      </c>
      <c r="BD26">
        <v>82.44</v>
      </c>
      <c r="BE26">
        <v>9.7134531325893114E-4</v>
      </c>
      <c r="BF26" s="1">
        <v>42282</v>
      </c>
      <c r="BG26">
        <v>370</v>
      </c>
      <c r="BH26">
        <v>-3.5202086049543668E-2</v>
      </c>
    </row>
    <row r="27" spans="1:60" x14ac:dyDescent="0.25">
      <c r="A27" s="1">
        <v>42283</v>
      </c>
      <c r="B27">
        <v>1987.05</v>
      </c>
      <c r="C27">
        <v>1.8289808133814311E-2</v>
      </c>
      <c r="D27" s="1">
        <v>42282</v>
      </c>
      <c r="E27">
        <v>4458.88</v>
      </c>
      <c r="F27">
        <v>7.3059319468478101E-3</v>
      </c>
      <c r="G27" s="1">
        <v>42282</v>
      </c>
      <c r="H27">
        <v>9553.07</v>
      </c>
      <c r="I27">
        <v>4.608144701211847E-3</v>
      </c>
      <c r="J27" s="1">
        <v>42282</v>
      </c>
      <c r="K27">
        <v>3088.18</v>
      </c>
      <c r="L27">
        <v>6.2331991984490021E-3</v>
      </c>
      <c r="M27" s="1">
        <v>42282</v>
      </c>
      <c r="N27">
        <v>131.38999999999999</v>
      </c>
      <c r="O27">
        <v>4.3571319370125927E-3</v>
      </c>
      <c r="P27" s="1">
        <v>42282</v>
      </c>
      <c r="Q27">
        <v>6129.98</v>
      </c>
      <c r="R27">
        <v>9.4706108058169036E-3</v>
      </c>
      <c r="S27" s="1">
        <v>42283</v>
      </c>
      <c r="T27">
        <v>34.57</v>
      </c>
      <c r="U27">
        <v>2.1572104018912519E-2</v>
      </c>
      <c r="V27" s="1">
        <v>42285</v>
      </c>
      <c r="W27">
        <v>3098.3</v>
      </c>
      <c r="X27">
        <v>3.0945329917146269E-2</v>
      </c>
      <c r="Y27" s="1">
        <v>42285</v>
      </c>
      <c r="Z27">
        <v>18322.98</v>
      </c>
      <c r="AA27">
        <v>7.5266274792287202E-3</v>
      </c>
      <c r="AB27" s="1">
        <v>42285</v>
      </c>
      <c r="AC27">
        <v>1493.17</v>
      </c>
      <c r="AD27">
        <v>1.174246530789258E-2</v>
      </c>
      <c r="AE27" s="1">
        <v>42283</v>
      </c>
      <c r="AF27">
        <v>22.64</v>
      </c>
      <c r="AG27">
        <v>-5.7844361215147799E-2</v>
      </c>
      <c r="AH27" s="1">
        <v>42282</v>
      </c>
      <c r="AI27">
        <v>0.51</v>
      </c>
      <c r="AJ27">
        <f t="shared" si="0"/>
        <v>-2.6000000000000025E-4</v>
      </c>
      <c r="AK27" s="1">
        <v>42283</v>
      </c>
      <c r="AL27">
        <v>2.6189999999999998</v>
      </c>
      <c r="AM27">
        <f t="shared" si="1"/>
        <v>0</v>
      </c>
      <c r="AN27" s="1">
        <v>42283</v>
      </c>
      <c r="AO27">
        <v>2.0562</v>
      </c>
      <c r="AP27">
        <f t="shared" si="2"/>
        <v>6.3299999999999912E-4</v>
      </c>
      <c r="AQ27" s="1">
        <v>42285</v>
      </c>
      <c r="AR27">
        <v>0.34100000000000003</v>
      </c>
      <c r="AS27">
        <f t="shared" si="3"/>
        <v>1.2000000000000011E-4</v>
      </c>
      <c r="AT27" s="1">
        <v>42283</v>
      </c>
      <c r="AU27">
        <v>1.7850000000000001</v>
      </c>
      <c r="AV27">
        <f t="shared" si="4"/>
        <v>8.4000000000000079E-4</v>
      </c>
      <c r="AW27" s="1">
        <v>42283</v>
      </c>
      <c r="AX27">
        <v>86.93</v>
      </c>
      <c r="AY27">
        <v>-4.7217168285144218E-2</v>
      </c>
      <c r="AZ27" s="1">
        <v>42282</v>
      </c>
      <c r="BA27">
        <v>101.98</v>
      </c>
      <c r="BB27">
        <v>-1.9607843137248171E-4</v>
      </c>
      <c r="BC27" s="1">
        <v>42283</v>
      </c>
      <c r="BD27">
        <v>83.43</v>
      </c>
      <c r="BE27">
        <v>1.2008733624454315E-2</v>
      </c>
      <c r="BF27" s="1">
        <v>42283</v>
      </c>
      <c r="BG27">
        <v>349.6</v>
      </c>
      <c r="BH27">
        <v>-5.5135135135135127E-2</v>
      </c>
    </row>
    <row r="28" spans="1:60" x14ac:dyDescent="0.25">
      <c r="A28" s="1">
        <v>42284</v>
      </c>
      <c r="B28">
        <v>1979.92</v>
      </c>
      <c r="C28">
        <v>-3.5882338139452408E-3</v>
      </c>
      <c r="D28" s="1">
        <v>42283</v>
      </c>
      <c r="E28">
        <v>4616.8999999999996</v>
      </c>
      <c r="F28">
        <v>3.5439392852016471E-2</v>
      </c>
      <c r="G28" s="1">
        <v>42283</v>
      </c>
      <c r="H28">
        <v>9814.7900000000009</v>
      </c>
      <c r="I28">
        <v>2.7396428582644239E-2</v>
      </c>
      <c r="J28" s="1">
        <v>42283</v>
      </c>
      <c r="K28">
        <v>3190.39</v>
      </c>
      <c r="L28">
        <v>3.3097164025412962E-2</v>
      </c>
      <c r="M28" s="1">
        <v>42283</v>
      </c>
      <c r="N28">
        <v>136.09</v>
      </c>
      <c r="O28">
        <v>3.577136768399436E-2</v>
      </c>
      <c r="P28" s="1">
        <v>42283</v>
      </c>
      <c r="Q28">
        <v>6298.92</v>
      </c>
      <c r="R28">
        <v>2.7559633147253404E-2</v>
      </c>
      <c r="S28" s="1">
        <v>42284</v>
      </c>
      <c r="T28">
        <v>34.51</v>
      </c>
      <c r="U28">
        <v>-1.7356089094591187E-3</v>
      </c>
      <c r="V28" s="1">
        <v>42286</v>
      </c>
      <c r="W28">
        <v>3073.91</v>
      </c>
      <c r="X28">
        <v>-7.8720588709938477E-3</v>
      </c>
      <c r="Y28" s="1">
        <v>42286</v>
      </c>
      <c r="Z28">
        <v>18141.169999999998</v>
      </c>
      <c r="AA28">
        <v>-9.9225126043908096E-3</v>
      </c>
      <c r="AB28" s="1">
        <v>42286</v>
      </c>
      <c r="AC28">
        <v>1481.4</v>
      </c>
      <c r="AD28">
        <v>-7.8825585834164658E-3</v>
      </c>
      <c r="AE28" s="1">
        <v>42284</v>
      </c>
      <c r="AF28">
        <v>22.9</v>
      </c>
      <c r="AG28">
        <v>1.1484098939929188E-2</v>
      </c>
      <c r="AH28" s="1">
        <v>42283</v>
      </c>
      <c r="AI28">
        <v>0.56599999999999995</v>
      </c>
      <c r="AJ28">
        <f t="shared" si="0"/>
        <v>5.5999999999999941E-4</v>
      </c>
      <c r="AK28" s="1">
        <v>42284</v>
      </c>
      <c r="AL28">
        <v>2.6029999999999998</v>
      </c>
      <c r="AM28">
        <f t="shared" si="1"/>
        <v>-1.6000000000000015E-4</v>
      </c>
      <c r="AN28" s="1">
        <v>42284</v>
      </c>
      <c r="AO28">
        <v>2.0314999999999999</v>
      </c>
      <c r="AP28">
        <f t="shared" si="2"/>
        <v>-2.4700000000000167E-4</v>
      </c>
      <c r="AQ28" s="1">
        <v>42286</v>
      </c>
      <c r="AR28">
        <v>0.33300000000000002</v>
      </c>
      <c r="AS28">
        <f t="shared" si="3"/>
        <v>-8.0000000000000074E-5</v>
      </c>
      <c r="AT28" s="1">
        <v>42284</v>
      </c>
      <c r="AU28">
        <v>1.798</v>
      </c>
      <c r="AV28">
        <f t="shared" si="4"/>
        <v>1.2999999999999901E-4</v>
      </c>
      <c r="AW28" s="1">
        <v>42284</v>
      </c>
      <c r="AX28">
        <v>85.122</v>
      </c>
      <c r="AY28">
        <v>-2.0798343494765947E-2</v>
      </c>
      <c r="AZ28" s="1">
        <v>42283</v>
      </c>
      <c r="BA28">
        <v>102.505</v>
      </c>
      <c r="BB28">
        <v>5.1480682486761964E-3</v>
      </c>
      <c r="BC28" s="1">
        <v>42284</v>
      </c>
      <c r="BD28">
        <v>83.89</v>
      </c>
      <c r="BE28">
        <v>5.5136042191057388E-3</v>
      </c>
      <c r="BF28" s="1">
        <v>42284</v>
      </c>
      <c r="BG28">
        <v>344.39100000000002</v>
      </c>
      <c r="BH28">
        <v>-1.4899885583524064E-2</v>
      </c>
    </row>
    <row r="29" spans="1:60" x14ac:dyDescent="0.25">
      <c r="A29" s="1">
        <v>42285</v>
      </c>
      <c r="B29">
        <v>1995.83</v>
      </c>
      <c r="C29">
        <v>8.0356782092205759E-3</v>
      </c>
      <c r="D29" s="1">
        <v>42284</v>
      </c>
      <c r="E29">
        <v>4660.6400000000003</v>
      </c>
      <c r="F29">
        <v>9.4738894063117751E-3</v>
      </c>
      <c r="G29" s="1">
        <v>42284</v>
      </c>
      <c r="H29">
        <v>9902.83</v>
      </c>
      <c r="I29">
        <v>8.9701358867586567E-3</v>
      </c>
      <c r="J29" s="1">
        <v>42284</v>
      </c>
      <c r="K29">
        <v>3220.09</v>
      </c>
      <c r="L29">
        <v>9.3092067114053378E-3</v>
      </c>
      <c r="M29" s="1">
        <v>42284</v>
      </c>
      <c r="N29">
        <v>137.57</v>
      </c>
      <c r="O29">
        <v>1.0875156146667564E-2</v>
      </c>
      <c r="P29" s="1">
        <v>42284</v>
      </c>
      <c r="Q29">
        <v>6326.16</v>
      </c>
      <c r="R29">
        <v>4.3245508753881889E-3</v>
      </c>
      <c r="S29" s="1">
        <v>42285</v>
      </c>
      <c r="T29">
        <v>35.43</v>
      </c>
      <c r="U29">
        <v>2.6658939437844253E-2</v>
      </c>
      <c r="V29" s="1">
        <v>42289</v>
      </c>
      <c r="W29">
        <v>3091.74</v>
      </c>
      <c r="X29">
        <v>5.8004300711471668E-3</v>
      </c>
      <c r="Y29" s="1">
        <v>42290</v>
      </c>
      <c r="Z29">
        <v>18438.669999999998</v>
      </c>
      <c r="AA29">
        <v>1.6399162788287569E-2</v>
      </c>
      <c r="AB29" s="1">
        <v>42290</v>
      </c>
      <c r="AC29">
        <v>1515.13</v>
      </c>
      <c r="AD29">
        <v>2.276900229512635E-2</v>
      </c>
      <c r="AE29" s="1">
        <v>42285</v>
      </c>
      <c r="AF29">
        <v>22.34</v>
      </c>
      <c r="AG29">
        <v>-2.4454148471615644E-2</v>
      </c>
      <c r="AH29" s="1">
        <v>42284</v>
      </c>
      <c r="AI29">
        <v>0.59599999999999997</v>
      </c>
      <c r="AJ29">
        <f t="shared" si="0"/>
        <v>3.0000000000000024E-4</v>
      </c>
      <c r="AK29" s="1">
        <v>42285</v>
      </c>
      <c r="AL29">
        <v>2.6310000000000002</v>
      </c>
      <c r="AM29">
        <f t="shared" si="1"/>
        <v>2.8000000000000469E-4</v>
      </c>
      <c r="AN29" s="1">
        <v>42285</v>
      </c>
      <c r="AO29">
        <v>2.0668000000000002</v>
      </c>
      <c r="AP29">
        <f t="shared" si="2"/>
        <v>3.5300000000000332E-4</v>
      </c>
      <c r="AQ29" s="1">
        <v>42290</v>
      </c>
      <c r="AR29">
        <v>0.32</v>
      </c>
      <c r="AS29">
        <f t="shared" si="3"/>
        <v>-1.3000000000000012E-4</v>
      </c>
      <c r="AT29" s="1">
        <v>42285</v>
      </c>
      <c r="AU29">
        <v>1.8260000000000001</v>
      </c>
      <c r="AV29">
        <f t="shared" si="4"/>
        <v>2.8000000000000025E-4</v>
      </c>
      <c r="AW29" s="1">
        <v>42285</v>
      </c>
      <c r="AX29">
        <v>83.454999999999998</v>
      </c>
      <c r="AY29">
        <v>-1.9583656399050797E-2</v>
      </c>
      <c r="AZ29" s="1">
        <v>42284</v>
      </c>
      <c r="BA29">
        <v>103.09</v>
      </c>
      <c r="BB29">
        <v>5.7070386810400553E-3</v>
      </c>
      <c r="BC29" s="1">
        <v>42285</v>
      </c>
      <c r="BD29">
        <v>84.75</v>
      </c>
      <c r="BE29">
        <v>1.0251519847419122E-2</v>
      </c>
      <c r="BF29" s="1">
        <v>42285</v>
      </c>
      <c r="BG29">
        <v>342.06299999999999</v>
      </c>
      <c r="BH29">
        <v>-6.7597585302752172E-3</v>
      </c>
    </row>
    <row r="30" spans="1:60" x14ac:dyDescent="0.25">
      <c r="A30" s="1">
        <v>42286</v>
      </c>
      <c r="B30">
        <v>2013.43</v>
      </c>
      <c r="C30">
        <v>8.818386335509576E-3</v>
      </c>
      <c r="D30" s="1">
        <v>42285</v>
      </c>
      <c r="E30">
        <v>4667.34</v>
      </c>
      <c r="F30">
        <v>1.4375708057261516E-3</v>
      </c>
      <c r="G30" s="1">
        <v>42285</v>
      </c>
      <c r="H30">
        <v>9970.4</v>
      </c>
      <c r="I30">
        <v>6.8233020257846277E-3</v>
      </c>
      <c r="J30" s="1">
        <v>42285</v>
      </c>
      <c r="K30">
        <v>3226.4</v>
      </c>
      <c r="L30">
        <v>1.9595725585308532E-3</v>
      </c>
      <c r="M30" s="1">
        <v>42285</v>
      </c>
      <c r="N30">
        <v>138.47</v>
      </c>
      <c r="O30">
        <v>6.542124009595085E-3</v>
      </c>
      <c r="P30" s="1">
        <v>42285</v>
      </c>
      <c r="Q30">
        <v>6336.35</v>
      </c>
      <c r="R30">
        <v>1.6107717794049403E-3</v>
      </c>
      <c r="S30" s="1">
        <v>42286</v>
      </c>
      <c r="T30">
        <v>35.81</v>
      </c>
      <c r="U30">
        <v>1.0725373976855801E-2</v>
      </c>
      <c r="V30" s="1">
        <v>42290</v>
      </c>
      <c r="W30">
        <v>3130.5</v>
      </c>
      <c r="X30">
        <v>1.2536629858914461E-2</v>
      </c>
      <c r="Y30" s="1">
        <v>42291</v>
      </c>
      <c r="Z30">
        <v>18234.740000000002</v>
      </c>
      <c r="AA30">
        <v>-1.1059908333952317E-2</v>
      </c>
      <c r="AB30" s="1">
        <v>42291</v>
      </c>
      <c r="AC30">
        <v>1503.13</v>
      </c>
      <c r="AD30">
        <v>-7.9201124655969846E-3</v>
      </c>
      <c r="AE30" s="1">
        <v>42286</v>
      </c>
      <c r="AF30">
        <v>21.28</v>
      </c>
      <c r="AG30">
        <v>-4.7448522829006246E-2</v>
      </c>
      <c r="AH30" s="1">
        <v>42285</v>
      </c>
      <c r="AI30">
        <v>0.59299999999999997</v>
      </c>
      <c r="AJ30">
        <f t="shared" si="0"/>
        <v>-3.0000000000000028E-5</v>
      </c>
      <c r="AK30" s="1">
        <v>42286</v>
      </c>
      <c r="AL30">
        <v>2.6219999999999999</v>
      </c>
      <c r="AM30">
        <f t="shared" si="1"/>
        <v>-9.0000000000003407E-5</v>
      </c>
      <c r="AN30" s="1">
        <v>42286</v>
      </c>
      <c r="AO30">
        <v>2.1040000000000001</v>
      </c>
      <c r="AP30">
        <f t="shared" si="2"/>
        <v>3.7199999999999901E-4</v>
      </c>
      <c r="AQ30" s="1">
        <v>42291</v>
      </c>
      <c r="AR30">
        <v>0.315</v>
      </c>
      <c r="AS30">
        <f t="shared" si="3"/>
        <v>-5.0000000000000043E-5</v>
      </c>
      <c r="AT30" s="1">
        <v>42286</v>
      </c>
      <c r="AU30">
        <v>1.8149999999999999</v>
      </c>
      <c r="AV30">
        <f t="shared" si="4"/>
        <v>-1.1000000000000121E-4</v>
      </c>
      <c r="AW30" s="1">
        <v>42286</v>
      </c>
      <c r="AX30">
        <v>83.031000000000006</v>
      </c>
      <c r="AY30">
        <v>-5.0805823497692693E-3</v>
      </c>
      <c r="AZ30" s="1">
        <v>42285</v>
      </c>
      <c r="BA30">
        <v>103.51</v>
      </c>
      <c r="BB30">
        <v>4.0741100009700215E-3</v>
      </c>
      <c r="BC30" s="1">
        <v>42286</v>
      </c>
      <c r="BD30">
        <v>85.1</v>
      </c>
      <c r="BE30">
        <v>4.1297935103243866E-3</v>
      </c>
      <c r="BF30" s="1">
        <v>42286</v>
      </c>
      <c r="BG30">
        <v>339.82499999999999</v>
      </c>
      <c r="BH30">
        <v>-6.5426544233080364E-3</v>
      </c>
    </row>
    <row r="31" spans="1:60" x14ac:dyDescent="0.25">
      <c r="A31" s="1">
        <v>42289</v>
      </c>
      <c r="B31">
        <v>2014.89</v>
      </c>
      <c r="C31">
        <v>7.2513074703373093E-4</v>
      </c>
      <c r="D31" s="1">
        <v>42286</v>
      </c>
      <c r="E31">
        <v>4675.91</v>
      </c>
      <c r="F31">
        <v>1.8361636392463243E-3</v>
      </c>
      <c r="G31" s="1">
        <v>42286</v>
      </c>
      <c r="H31">
        <v>9993.07</v>
      </c>
      <c r="I31">
        <v>2.273730241514782E-3</v>
      </c>
      <c r="J31" s="1">
        <v>42286</v>
      </c>
      <c r="K31">
        <v>3224.96</v>
      </c>
      <c r="L31">
        <v>-4.463178775105936E-4</v>
      </c>
      <c r="M31" s="1">
        <v>42286</v>
      </c>
      <c r="N31">
        <v>137.80000000000001</v>
      </c>
      <c r="O31">
        <v>-4.8385931970823526E-3</v>
      </c>
      <c r="P31" s="1">
        <v>42286</v>
      </c>
      <c r="Q31">
        <v>6374.82</v>
      </c>
      <c r="R31">
        <v>6.0713186613743364E-3</v>
      </c>
      <c r="S31" s="1">
        <v>42289</v>
      </c>
      <c r="T31">
        <v>35.94</v>
      </c>
      <c r="U31">
        <v>3.6302708740574285E-3</v>
      </c>
      <c r="V31" s="1">
        <v>42291</v>
      </c>
      <c r="W31">
        <v>3111.86</v>
      </c>
      <c r="X31">
        <v>-5.9543203961027746E-3</v>
      </c>
      <c r="Y31" s="1">
        <v>42292</v>
      </c>
      <c r="Z31">
        <v>17891</v>
      </c>
      <c r="AA31">
        <v>-1.8850830886538605E-2</v>
      </c>
      <c r="AB31" s="1">
        <v>42292</v>
      </c>
      <c r="AC31">
        <v>1470.83</v>
      </c>
      <c r="AD31">
        <v>-2.1488494009167636E-2</v>
      </c>
      <c r="AE31" s="1">
        <v>42289</v>
      </c>
      <c r="AF31">
        <v>21.27</v>
      </c>
      <c r="AG31">
        <v>-4.6992481203012026E-4</v>
      </c>
      <c r="AH31" s="1">
        <v>42286</v>
      </c>
      <c r="AI31">
        <v>0.58599999999999997</v>
      </c>
      <c r="AJ31">
        <f t="shared" si="0"/>
        <v>-7.0000000000000062E-5</v>
      </c>
      <c r="AK31" s="1">
        <v>42289</v>
      </c>
      <c r="AL31">
        <v>2.7080000000000002</v>
      </c>
      <c r="AM31">
        <f t="shared" si="1"/>
        <v>8.6000000000000301E-4</v>
      </c>
      <c r="AN31" s="1">
        <v>42290</v>
      </c>
      <c r="AO31">
        <v>2.0880999999999998</v>
      </c>
      <c r="AP31">
        <f t="shared" si="2"/>
        <v>-1.5900000000000248E-4</v>
      </c>
      <c r="AQ31" s="1">
        <v>42292</v>
      </c>
      <c r="AR31">
        <v>0.31</v>
      </c>
      <c r="AS31">
        <f t="shared" si="3"/>
        <v>-5.0000000000000043E-5</v>
      </c>
      <c r="AT31" s="1">
        <v>42289</v>
      </c>
      <c r="AU31">
        <v>1.8620000000000001</v>
      </c>
      <c r="AV31">
        <f t="shared" si="4"/>
        <v>4.700000000000015E-4</v>
      </c>
      <c r="AW31" s="1">
        <v>42289</v>
      </c>
      <c r="AX31">
        <v>79.75</v>
      </c>
      <c r="AY31">
        <v>-3.951536173236514E-2</v>
      </c>
      <c r="AZ31" s="1">
        <v>42286</v>
      </c>
      <c r="BA31">
        <v>103.58</v>
      </c>
      <c r="BB31">
        <v>6.76263162979307E-4</v>
      </c>
      <c r="BC31" s="1">
        <v>42289</v>
      </c>
      <c r="BD31">
        <v>85.11</v>
      </c>
      <c r="BE31">
        <v>1.1750881316108241E-4</v>
      </c>
      <c r="BF31" s="1">
        <v>42289</v>
      </c>
      <c r="BG31">
        <v>326.875</v>
      </c>
      <c r="BH31">
        <v>-3.8107849628485235E-2</v>
      </c>
    </row>
    <row r="32" spans="1:60" x14ac:dyDescent="0.25">
      <c r="A32" s="1">
        <v>42290</v>
      </c>
      <c r="B32">
        <v>2017.46</v>
      </c>
      <c r="C32">
        <v>1.2755038736604885E-3</v>
      </c>
      <c r="D32" s="1">
        <v>42289</v>
      </c>
      <c r="E32">
        <v>4701.3900000000003</v>
      </c>
      <c r="F32">
        <v>5.4492066784861404E-3</v>
      </c>
      <c r="G32" s="1">
        <v>42289</v>
      </c>
      <c r="H32">
        <v>10096.6</v>
      </c>
      <c r="I32">
        <v>1.0360179604465891E-2</v>
      </c>
      <c r="J32" s="1">
        <v>42289</v>
      </c>
      <c r="K32">
        <v>3250.31</v>
      </c>
      <c r="L32">
        <v>7.8605626116292626E-3</v>
      </c>
      <c r="M32" s="1">
        <v>42289</v>
      </c>
      <c r="N32">
        <v>139.38</v>
      </c>
      <c r="O32">
        <v>1.1465892597968041E-2</v>
      </c>
      <c r="P32" s="1">
        <v>42289</v>
      </c>
      <c r="Q32">
        <v>6416.16</v>
      </c>
      <c r="R32">
        <v>6.4848889851008007E-3</v>
      </c>
      <c r="S32" s="1">
        <v>42290</v>
      </c>
      <c r="T32">
        <v>35.67</v>
      </c>
      <c r="U32">
        <v>-7.5125208681133815E-3</v>
      </c>
      <c r="V32" s="1">
        <v>42292</v>
      </c>
      <c r="W32">
        <v>3090.54</v>
      </c>
      <c r="X32">
        <v>-6.8512079592270014E-3</v>
      </c>
      <c r="Y32" s="1">
        <v>42293</v>
      </c>
      <c r="Z32">
        <v>18096.900000000001</v>
      </c>
      <c r="AA32">
        <v>1.1508579732826707E-2</v>
      </c>
      <c r="AB32" s="1">
        <v>42293</v>
      </c>
      <c r="AC32">
        <v>1490.72</v>
      </c>
      <c r="AD32">
        <v>1.3522976822610389E-2</v>
      </c>
      <c r="AE32" s="1">
        <v>42290</v>
      </c>
      <c r="AF32">
        <v>20</v>
      </c>
      <c r="AG32">
        <v>-5.9708509637987794E-2</v>
      </c>
      <c r="AH32" s="1">
        <v>42289</v>
      </c>
      <c r="AI32">
        <v>0.61499999999999999</v>
      </c>
      <c r="AJ32">
        <f t="shared" si="0"/>
        <v>2.9000000000000027E-4</v>
      </c>
      <c r="AK32" s="1">
        <v>42290</v>
      </c>
      <c r="AL32">
        <v>2.7080000000000002</v>
      </c>
      <c r="AM32">
        <f t="shared" si="1"/>
        <v>0</v>
      </c>
      <c r="AN32" s="1">
        <v>42291</v>
      </c>
      <c r="AO32">
        <v>2.0438999999999998</v>
      </c>
      <c r="AP32">
        <f t="shared" si="2"/>
        <v>-4.4200000000000017E-4</v>
      </c>
      <c r="AQ32" s="1">
        <v>42293</v>
      </c>
      <c r="AR32">
        <v>0.32400000000000001</v>
      </c>
      <c r="AS32">
        <f t="shared" si="3"/>
        <v>1.4000000000000012E-4</v>
      </c>
      <c r="AT32" s="1">
        <v>42290</v>
      </c>
      <c r="AU32">
        <v>1.8180000000000001</v>
      </c>
      <c r="AV32">
        <f t="shared" si="4"/>
        <v>-4.400000000000004E-4</v>
      </c>
      <c r="AW32" s="1">
        <v>42290</v>
      </c>
      <c r="AX32">
        <v>77.972999999999999</v>
      </c>
      <c r="AY32">
        <v>-2.2282131661441995E-2</v>
      </c>
      <c r="AZ32" s="1">
        <v>42289</v>
      </c>
      <c r="BA32">
        <v>103.94</v>
      </c>
      <c r="BB32">
        <v>3.4755744352190643E-3</v>
      </c>
      <c r="BC32" s="1">
        <v>42290</v>
      </c>
      <c r="BD32">
        <v>84.95</v>
      </c>
      <c r="BE32">
        <v>-1.8799201033955493E-3</v>
      </c>
      <c r="BF32" s="1">
        <v>42290</v>
      </c>
      <c r="BG32">
        <v>323.01799999999997</v>
      </c>
      <c r="BH32">
        <v>-1.1799617590822264E-2</v>
      </c>
    </row>
    <row r="33" spans="1:60" x14ac:dyDescent="0.25">
      <c r="A33" s="1">
        <v>42291</v>
      </c>
      <c r="B33">
        <v>2003.69</v>
      </c>
      <c r="C33">
        <v>-6.8254141346049124E-3</v>
      </c>
      <c r="D33" s="1">
        <v>42290</v>
      </c>
      <c r="E33">
        <v>4688.7</v>
      </c>
      <c r="F33">
        <v>-2.6992017254472422E-3</v>
      </c>
      <c r="G33" s="1">
        <v>42290</v>
      </c>
      <c r="H33">
        <v>10119.83</v>
      </c>
      <c r="I33">
        <v>2.3007745181546913E-3</v>
      </c>
      <c r="J33" s="1">
        <v>42290</v>
      </c>
      <c r="K33">
        <v>3247.33</v>
      </c>
      <c r="L33">
        <v>-9.1683562490962878E-4</v>
      </c>
      <c r="M33" s="1">
        <v>42290</v>
      </c>
      <c r="N33">
        <v>138.16999999999999</v>
      </c>
      <c r="O33">
        <v>-8.6813029129000352E-3</v>
      </c>
      <c r="P33" s="1">
        <v>42290</v>
      </c>
      <c r="Q33">
        <v>6371.18</v>
      </c>
      <c r="R33">
        <v>-7.0104236802074338E-3</v>
      </c>
      <c r="S33" s="1">
        <v>42291</v>
      </c>
      <c r="T33">
        <v>35.090000000000003</v>
      </c>
      <c r="U33">
        <v>-1.6260162601625994E-2</v>
      </c>
      <c r="V33" s="1">
        <v>42293</v>
      </c>
      <c r="W33">
        <v>3148.66</v>
      </c>
      <c r="X33">
        <v>1.8805775042549211E-2</v>
      </c>
      <c r="Y33" s="1">
        <v>42296</v>
      </c>
      <c r="Z33">
        <v>18291.8</v>
      </c>
      <c r="AA33">
        <v>1.0769800352546488E-2</v>
      </c>
      <c r="AB33" s="1">
        <v>42296</v>
      </c>
      <c r="AC33">
        <v>1505.84</v>
      </c>
      <c r="AD33">
        <v>1.0142749812171337E-2</v>
      </c>
      <c r="AE33" s="1">
        <v>42291</v>
      </c>
      <c r="AF33">
        <v>21</v>
      </c>
      <c r="AG33">
        <v>5.0000000000000044E-2</v>
      </c>
      <c r="AH33" s="1">
        <v>42290</v>
      </c>
      <c r="AI33">
        <v>0.57799999999999996</v>
      </c>
      <c r="AJ33">
        <f t="shared" si="0"/>
        <v>-3.7000000000000032E-4</v>
      </c>
      <c r="AK33" s="1">
        <v>42291</v>
      </c>
      <c r="AL33">
        <v>2.6619999999999999</v>
      </c>
      <c r="AM33">
        <f t="shared" si="1"/>
        <v>-4.6000000000000262E-4</v>
      </c>
      <c r="AN33" s="1">
        <v>42292</v>
      </c>
      <c r="AO33">
        <v>1.9718</v>
      </c>
      <c r="AP33">
        <f t="shared" si="2"/>
        <v>-7.2099999999999833E-4</v>
      </c>
      <c r="AQ33" s="1">
        <v>42296</v>
      </c>
      <c r="AR33">
        <v>0.32</v>
      </c>
      <c r="AS33">
        <f t="shared" si="3"/>
        <v>-4.0000000000000037E-5</v>
      </c>
      <c r="AT33" s="1">
        <v>42291</v>
      </c>
      <c r="AU33">
        <v>1.8279999999999998</v>
      </c>
      <c r="AV33">
        <f t="shared" si="4"/>
        <v>9.9999999999997863E-5</v>
      </c>
      <c r="AW33" s="1">
        <v>42291</v>
      </c>
      <c r="AX33">
        <v>79.741</v>
      </c>
      <c r="AY33">
        <v>2.2674515537429718E-2</v>
      </c>
      <c r="AZ33" s="1">
        <v>42290</v>
      </c>
      <c r="BA33">
        <v>104.27</v>
      </c>
      <c r="BB33">
        <v>3.1749086011159111E-3</v>
      </c>
      <c r="BC33" s="1">
        <v>42291</v>
      </c>
      <c r="BD33">
        <v>84.75</v>
      </c>
      <c r="BE33">
        <v>-2.3543260741613059E-3</v>
      </c>
      <c r="BF33" s="1">
        <v>42291</v>
      </c>
      <c r="BG33">
        <v>331.625</v>
      </c>
      <c r="BH33">
        <v>2.6645573930864641E-2</v>
      </c>
    </row>
    <row r="34" spans="1:60" x14ac:dyDescent="0.25">
      <c r="A34" s="1">
        <v>42292</v>
      </c>
      <c r="B34">
        <v>1994.24</v>
      </c>
      <c r="C34">
        <v>-4.7162984293978027E-3</v>
      </c>
      <c r="D34" s="1">
        <v>42291</v>
      </c>
      <c r="E34">
        <v>4643.38</v>
      </c>
      <c r="F34">
        <v>-9.6657922238573279E-3</v>
      </c>
      <c r="G34" s="1">
        <v>42291</v>
      </c>
      <c r="H34">
        <v>10032.82</v>
      </c>
      <c r="I34">
        <v>-8.5979705192675837E-3</v>
      </c>
      <c r="J34" s="1">
        <v>42291</v>
      </c>
      <c r="K34">
        <v>3221.28</v>
      </c>
      <c r="L34">
        <v>-8.0219749763651427E-3</v>
      </c>
      <c r="M34" s="1">
        <v>42291</v>
      </c>
      <c r="N34">
        <v>136.43</v>
      </c>
      <c r="O34">
        <v>-1.2593182311644968E-2</v>
      </c>
      <c r="P34" s="1">
        <v>42291</v>
      </c>
      <c r="Q34">
        <v>6342.28</v>
      </c>
      <c r="R34">
        <v>-4.5360514064899382E-3</v>
      </c>
      <c r="S34" s="1">
        <v>42292</v>
      </c>
      <c r="T34">
        <v>35.36</v>
      </c>
      <c r="U34">
        <v>7.6944998575092516E-3</v>
      </c>
      <c r="V34" s="1">
        <v>42296</v>
      </c>
      <c r="W34">
        <v>3170.78</v>
      </c>
      <c r="X34">
        <v>7.025210724562303E-3</v>
      </c>
      <c r="Y34" s="1">
        <v>42297</v>
      </c>
      <c r="Z34">
        <v>18131.23</v>
      </c>
      <c r="AA34">
        <v>-8.7782503635508435E-3</v>
      </c>
      <c r="AB34" s="1">
        <v>42297</v>
      </c>
      <c r="AC34">
        <v>1494.75</v>
      </c>
      <c r="AD34">
        <v>-7.3646602560696328E-3</v>
      </c>
      <c r="AE34" s="1">
        <v>42292</v>
      </c>
      <c r="AF34">
        <v>21.43</v>
      </c>
      <c r="AG34">
        <v>2.0476190476190537E-2</v>
      </c>
      <c r="AH34" s="1">
        <v>42291</v>
      </c>
      <c r="AI34">
        <v>0.58699999999999997</v>
      </c>
      <c r="AJ34">
        <f t="shared" si="0"/>
        <v>9.0000000000000073E-5</v>
      </c>
      <c r="AK34" s="1">
        <v>42292</v>
      </c>
      <c r="AL34">
        <v>2.5910000000000002</v>
      </c>
      <c r="AM34">
        <f t="shared" si="1"/>
        <v>-7.0999999999999731E-4</v>
      </c>
      <c r="AN34" s="1">
        <v>42293</v>
      </c>
      <c r="AO34">
        <v>2.0175000000000001</v>
      </c>
      <c r="AP34">
        <f t="shared" si="2"/>
        <v>4.5700000000000075E-4</v>
      </c>
      <c r="AQ34" s="1">
        <v>42297</v>
      </c>
      <c r="AR34">
        <v>0.33200000000000002</v>
      </c>
      <c r="AS34">
        <f t="shared" si="3"/>
        <v>1.2000000000000011E-4</v>
      </c>
      <c r="AT34" s="1">
        <v>42292</v>
      </c>
      <c r="AU34">
        <v>1.7570000000000001</v>
      </c>
      <c r="AV34">
        <f t="shared" si="4"/>
        <v>-7.0999999999999731E-4</v>
      </c>
      <c r="AW34" s="1">
        <v>42292</v>
      </c>
      <c r="AX34">
        <v>81.402000000000001</v>
      </c>
      <c r="AY34">
        <v>2.0829936920780945E-2</v>
      </c>
      <c r="AZ34" s="1">
        <v>42291</v>
      </c>
      <c r="BA34">
        <v>103.7</v>
      </c>
      <c r="BB34">
        <v>-5.4665771554617271E-3</v>
      </c>
      <c r="BC34" s="1">
        <v>42292</v>
      </c>
      <c r="BD34">
        <v>84.69</v>
      </c>
      <c r="BE34">
        <v>-7.0796460176991705E-4</v>
      </c>
      <c r="BF34" s="1">
        <v>42292</v>
      </c>
      <c r="BG34">
        <v>342.82299999999998</v>
      </c>
      <c r="BH34">
        <v>3.3767056162834486E-2</v>
      </c>
    </row>
    <row r="35" spans="1:60" x14ac:dyDescent="0.25">
      <c r="A35" s="1">
        <v>42293</v>
      </c>
      <c r="B35">
        <v>2023.86</v>
      </c>
      <c r="C35">
        <v>1.4852775994865119E-2</v>
      </c>
      <c r="D35" s="1">
        <v>42292</v>
      </c>
      <c r="E35">
        <v>4609.03</v>
      </c>
      <c r="F35">
        <v>-7.3976284516883428E-3</v>
      </c>
      <c r="G35" s="1">
        <v>42292</v>
      </c>
      <c r="H35">
        <v>9915.85</v>
      </c>
      <c r="I35">
        <v>-1.1658736028354877E-2</v>
      </c>
      <c r="J35" s="1">
        <v>42292</v>
      </c>
      <c r="K35">
        <v>3191.57</v>
      </c>
      <c r="L35">
        <v>-9.2230417722147795E-3</v>
      </c>
      <c r="M35" s="1">
        <v>42292</v>
      </c>
      <c r="N35">
        <v>135.41</v>
      </c>
      <c r="O35">
        <v>-7.476361504068052E-3</v>
      </c>
      <c r="P35" s="1">
        <v>42292</v>
      </c>
      <c r="Q35">
        <v>6269.61</v>
      </c>
      <c r="R35">
        <v>-1.1458024558991364E-2</v>
      </c>
      <c r="S35" s="1">
        <v>42293</v>
      </c>
      <c r="T35">
        <v>36.22</v>
      </c>
      <c r="U35">
        <v>2.4321266968325705E-2</v>
      </c>
      <c r="V35" s="1">
        <v>42297</v>
      </c>
      <c r="W35">
        <v>3171.79</v>
      </c>
      <c r="X35">
        <v>3.1853361002642799E-4</v>
      </c>
      <c r="Y35" s="1">
        <v>42298</v>
      </c>
      <c r="Z35">
        <v>18207.150000000001</v>
      </c>
      <c r="AA35">
        <v>4.1872503961397634E-3</v>
      </c>
      <c r="AB35" s="1">
        <v>42298</v>
      </c>
      <c r="AC35">
        <v>1499.28</v>
      </c>
      <c r="AD35">
        <v>3.0306071249373012E-3</v>
      </c>
      <c r="AE35" s="1">
        <v>42293</v>
      </c>
      <c r="AF35">
        <v>19.899999999999999</v>
      </c>
      <c r="AG35">
        <v>-7.1395240317312259E-2</v>
      </c>
      <c r="AH35" s="1">
        <v>42292</v>
      </c>
      <c r="AI35">
        <v>0.54100000000000004</v>
      </c>
      <c r="AJ35">
        <f t="shared" si="0"/>
        <v>-4.5999999999999931E-4</v>
      </c>
      <c r="AK35" s="1">
        <v>42293</v>
      </c>
      <c r="AL35">
        <v>2.5609999999999999</v>
      </c>
      <c r="AM35">
        <f t="shared" si="1"/>
        <v>-3.0000000000000247E-4</v>
      </c>
      <c r="AN35" s="1">
        <v>42296</v>
      </c>
      <c r="AO35">
        <v>2.0333999999999999</v>
      </c>
      <c r="AP35">
        <f t="shared" si="2"/>
        <v>1.5899999999999804E-4</v>
      </c>
      <c r="AQ35" s="1">
        <v>42298</v>
      </c>
      <c r="AR35">
        <v>0.314</v>
      </c>
      <c r="AS35">
        <f t="shared" si="3"/>
        <v>-1.8000000000000015E-4</v>
      </c>
      <c r="AT35" s="1">
        <v>42293</v>
      </c>
      <c r="AU35">
        <v>1.766</v>
      </c>
      <c r="AV35">
        <f t="shared" si="4"/>
        <v>8.9999999999998976E-5</v>
      </c>
      <c r="AW35" s="1">
        <v>42293</v>
      </c>
      <c r="AX35">
        <v>80.92</v>
      </c>
      <c r="AY35">
        <v>-5.9212304365986457E-3</v>
      </c>
      <c r="AZ35" s="1">
        <v>42292</v>
      </c>
      <c r="BA35">
        <v>103.86</v>
      </c>
      <c r="BB35">
        <v>1.5429122468659795E-3</v>
      </c>
      <c r="BC35" s="1">
        <v>42293</v>
      </c>
      <c r="BD35">
        <v>84.89</v>
      </c>
      <c r="BE35">
        <v>2.3615539024679499E-3</v>
      </c>
      <c r="BF35" s="1">
        <v>42293</v>
      </c>
      <c r="BG35">
        <v>337.81900000000002</v>
      </c>
      <c r="BH35">
        <v>-1.4596453563500589E-2</v>
      </c>
    </row>
    <row r="36" spans="1:60" x14ac:dyDescent="0.25">
      <c r="A36" s="1">
        <v>42296</v>
      </c>
      <c r="B36">
        <v>2033.11</v>
      </c>
      <c r="C36">
        <v>4.5704742422894018E-3</v>
      </c>
      <c r="D36" s="1">
        <v>42293</v>
      </c>
      <c r="E36">
        <v>4675.29</v>
      </c>
      <c r="F36">
        <v>1.4376126864003913E-2</v>
      </c>
      <c r="G36" s="1">
        <v>42293</v>
      </c>
      <c r="H36">
        <v>10064.799999999999</v>
      </c>
      <c r="I36">
        <v>1.5021405124119314E-2</v>
      </c>
      <c r="J36" s="1">
        <v>42293</v>
      </c>
      <c r="K36">
        <v>3238.81</v>
      </c>
      <c r="L36">
        <v>1.4801492682284811E-2</v>
      </c>
      <c r="M36" s="1">
        <v>42293</v>
      </c>
      <c r="N36">
        <v>136.97</v>
      </c>
      <c r="O36">
        <v>1.1520567166383611E-2</v>
      </c>
      <c r="P36" s="1">
        <v>42293</v>
      </c>
      <c r="Q36">
        <v>6338.67</v>
      </c>
      <c r="R36">
        <v>1.1015039212965538E-2</v>
      </c>
      <c r="S36" s="1">
        <v>42296</v>
      </c>
      <c r="T36">
        <v>36.25</v>
      </c>
      <c r="U36">
        <v>8.2827167310872696E-4</v>
      </c>
      <c r="V36" s="1">
        <v>42299</v>
      </c>
      <c r="W36">
        <v>3162.26</v>
      </c>
      <c r="X36">
        <v>-3.00461253739992E-3</v>
      </c>
      <c r="Y36" s="1">
        <v>42299</v>
      </c>
      <c r="Z36">
        <v>18554.28</v>
      </c>
      <c r="AA36">
        <v>1.9065586871091611E-2</v>
      </c>
      <c r="AB36" s="1">
        <v>42299</v>
      </c>
      <c r="AC36">
        <v>1526.81</v>
      </c>
      <c r="AD36">
        <v>1.8362147163972109E-2</v>
      </c>
      <c r="AE36" s="1">
        <v>42296</v>
      </c>
      <c r="AF36">
        <v>19.690000000000001</v>
      </c>
      <c r="AG36">
        <v>-1.0552763819095312E-2</v>
      </c>
      <c r="AH36" s="1">
        <v>42293</v>
      </c>
      <c r="AI36">
        <v>0.55000000000000004</v>
      </c>
      <c r="AJ36">
        <f t="shared" si="0"/>
        <v>9.0000000000000073E-5</v>
      </c>
      <c r="AK36" s="1">
        <v>42296</v>
      </c>
      <c r="AL36">
        <v>2.5949999999999998</v>
      </c>
      <c r="AM36">
        <f t="shared" si="1"/>
        <v>3.3999999999999807E-4</v>
      </c>
      <c r="AN36" s="1">
        <v>42297</v>
      </c>
      <c r="AO36">
        <v>2.0228000000000002</v>
      </c>
      <c r="AP36">
        <f t="shared" si="2"/>
        <v>-1.0599999999999721E-4</v>
      </c>
      <c r="AQ36" s="1">
        <v>42299</v>
      </c>
      <c r="AR36">
        <v>0.32</v>
      </c>
      <c r="AS36">
        <f t="shared" si="3"/>
        <v>6.0000000000000056E-5</v>
      </c>
      <c r="AT36" s="1">
        <v>42296</v>
      </c>
      <c r="AU36">
        <v>1.8010000000000002</v>
      </c>
      <c r="AV36">
        <f t="shared" si="4"/>
        <v>3.5000000000000141E-4</v>
      </c>
      <c r="AW36" s="1">
        <v>42296</v>
      </c>
      <c r="AX36">
        <v>79.620999999999995</v>
      </c>
      <c r="AY36">
        <v>-1.6052891744933295E-2</v>
      </c>
      <c r="AZ36" s="1">
        <v>42293</v>
      </c>
      <c r="BA36">
        <v>103.74</v>
      </c>
      <c r="BB36">
        <v>-1.1554015020219799E-3</v>
      </c>
      <c r="BC36" s="1">
        <v>42296</v>
      </c>
      <c r="BD36">
        <v>85.28</v>
      </c>
      <c r="BE36">
        <v>4.5941807044409533E-3</v>
      </c>
      <c r="BF36" s="1">
        <v>42296</v>
      </c>
      <c r="BG36">
        <v>332.28399999999999</v>
      </c>
      <c r="BH36">
        <v>-1.6384513600478434E-2</v>
      </c>
    </row>
    <row r="37" spans="1:60" x14ac:dyDescent="0.25">
      <c r="A37" s="1">
        <v>42297</v>
      </c>
      <c r="B37">
        <v>2033.66</v>
      </c>
      <c r="C37">
        <v>2.7052151629769483E-4</v>
      </c>
      <c r="D37" s="1">
        <v>42296</v>
      </c>
      <c r="E37">
        <v>4702.79</v>
      </c>
      <c r="F37">
        <v>5.8819880691893811E-3</v>
      </c>
      <c r="G37" s="1">
        <v>42296</v>
      </c>
      <c r="H37">
        <v>10104.43</v>
      </c>
      <c r="I37">
        <v>3.9374850965743224E-3</v>
      </c>
      <c r="J37" s="1">
        <v>42296</v>
      </c>
      <c r="K37">
        <v>3264.93</v>
      </c>
      <c r="L37">
        <v>8.0646904264221053E-3</v>
      </c>
      <c r="M37" s="1">
        <v>42296</v>
      </c>
      <c r="N37">
        <v>139.15</v>
      </c>
      <c r="O37">
        <v>1.5915893991385044E-2</v>
      </c>
      <c r="P37" s="1">
        <v>42296</v>
      </c>
      <c r="Q37">
        <v>6378.04</v>
      </c>
      <c r="R37">
        <v>6.2110821355267909E-3</v>
      </c>
      <c r="S37" s="1">
        <v>42297</v>
      </c>
      <c r="T37">
        <v>35.880000000000003</v>
      </c>
      <c r="U37">
        <v>-1.0206896551724021E-2</v>
      </c>
      <c r="V37" s="1">
        <v>42300</v>
      </c>
      <c r="W37">
        <v>3143.85</v>
      </c>
      <c r="X37">
        <v>-5.8217856849216432E-3</v>
      </c>
      <c r="Y37" s="1">
        <v>42300</v>
      </c>
      <c r="Z37">
        <v>18435.87</v>
      </c>
      <c r="AA37">
        <v>-6.3818159475872438E-3</v>
      </c>
      <c r="AB37" s="1">
        <v>42300</v>
      </c>
      <c r="AC37">
        <v>1518.22</v>
      </c>
      <c r="AD37">
        <v>-5.626109339079477E-3</v>
      </c>
      <c r="AE37" s="1">
        <v>42297</v>
      </c>
      <c r="AF37">
        <v>18.32</v>
      </c>
      <c r="AG37">
        <v>-6.9578466226510982E-2</v>
      </c>
      <c r="AH37" s="1">
        <v>42296</v>
      </c>
      <c r="AI37">
        <v>0.54800000000000004</v>
      </c>
      <c r="AJ37">
        <f t="shared" si="0"/>
        <v>-2.0000000000000019E-5</v>
      </c>
      <c r="AK37" s="1">
        <v>42297</v>
      </c>
      <c r="AL37">
        <v>2.597</v>
      </c>
      <c r="AM37">
        <f t="shared" si="1"/>
        <v>2.0000000000002238E-5</v>
      </c>
      <c r="AN37" s="1">
        <v>42298</v>
      </c>
      <c r="AO37">
        <v>2.0670000000000002</v>
      </c>
      <c r="AP37">
        <f t="shared" si="2"/>
        <v>4.4200000000000017E-4</v>
      </c>
      <c r="AQ37" s="1">
        <v>42300</v>
      </c>
      <c r="AR37">
        <v>0.308</v>
      </c>
      <c r="AS37">
        <f t="shared" si="3"/>
        <v>-1.2000000000000011E-4</v>
      </c>
      <c r="AT37" s="1">
        <v>42297</v>
      </c>
      <c r="AU37">
        <v>1.8220000000000001</v>
      </c>
      <c r="AV37">
        <f t="shared" si="4"/>
        <v>2.0999999999999909E-4</v>
      </c>
      <c r="AW37" s="1">
        <v>42297</v>
      </c>
      <c r="AX37">
        <v>78.177999999999997</v>
      </c>
      <c r="AY37">
        <v>-1.8123359415229578E-2</v>
      </c>
      <c r="AZ37" s="1">
        <v>42296</v>
      </c>
      <c r="BA37">
        <v>104.05500000000001</v>
      </c>
      <c r="BB37">
        <v>3.0364372469637857E-3</v>
      </c>
      <c r="BC37" s="1">
        <v>42297</v>
      </c>
      <c r="BD37">
        <v>85.51</v>
      </c>
      <c r="BE37">
        <v>2.6969981238273988E-3</v>
      </c>
      <c r="BF37" s="1">
        <v>42297</v>
      </c>
      <c r="BG37">
        <v>325.81299999999999</v>
      </c>
      <c r="BH37">
        <v>-1.947430511249415E-2</v>
      </c>
    </row>
    <row r="38" spans="1:60" x14ac:dyDescent="0.25">
      <c r="A38" s="1">
        <v>42298</v>
      </c>
      <c r="B38">
        <v>2030.77</v>
      </c>
      <c r="C38">
        <v>-1.4210831702448079E-3</v>
      </c>
      <c r="D38" s="1">
        <v>42297</v>
      </c>
      <c r="E38">
        <v>4704.07</v>
      </c>
      <c r="F38">
        <v>2.7217885553043608E-4</v>
      </c>
      <c r="G38" s="1">
        <v>42297</v>
      </c>
      <c r="H38">
        <v>10164.31</v>
      </c>
      <c r="I38">
        <v>5.9261135957198174E-3</v>
      </c>
      <c r="J38" s="1">
        <v>42297</v>
      </c>
      <c r="K38">
        <v>3272.04</v>
      </c>
      <c r="L38">
        <v>2.177688342476003E-3</v>
      </c>
      <c r="M38" s="1">
        <v>42297</v>
      </c>
      <c r="N38">
        <v>139.44</v>
      </c>
      <c r="O38">
        <v>2.0840819259790866E-3</v>
      </c>
      <c r="P38" s="1">
        <v>42297</v>
      </c>
      <c r="Q38">
        <v>6352.33</v>
      </c>
      <c r="R38">
        <v>-4.0310189337162683E-3</v>
      </c>
      <c r="S38" s="1">
        <v>42298</v>
      </c>
      <c r="T38">
        <v>35.869999999999997</v>
      </c>
      <c r="U38">
        <v>-2.7870680044606022E-4</v>
      </c>
      <c r="V38" s="1">
        <v>42303</v>
      </c>
      <c r="W38">
        <v>3180.55</v>
      </c>
      <c r="X38">
        <v>1.1673584935668169E-2</v>
      </c>
      <c r="Y38" s="1">
        <v>42303</v>
      </c>
      <c r="Z38">
        <v>18825.3</v>
      </c>
      <c r="AA38">
        <v>2.1123494578775048E-2</v>
      </c>
      <c r="AB38" s="1">
        <v>42303</v>
      </c>
      <c r="AC38">
        <v>1547.84</v>
      </c>
      <c r="AD38">
        <v>1.9509688977881856E-2</v>
      </c>
      <c r="AE38" s="1">
        <v>42298</v>
      </c>
      <c r="AF38">
        <v>18.95</v>
      </c>
      <c r="AG38">
        <v>3.4388646288209479E-2</v>
      </c>
      <c r="AH38" s="1">
        <v>42297</v>
      </c>
      <c r="AI38">
        <v>0.56499999999999995</v>
      </c>
      <c r="AJ38">
        <f t="shared" si="0"/>
        <v>1.6999999999999904E-4</v>
      </c>
      <c r="AK38" s="1">
        <v>42298</v>
      </c>
      <c r="AL38">
        <v>2.617</v>
      </c>
      <c r="AM38">
        <f t="shared" si="1"/>
        <v>2.0000000000000017E-4</v>
      </c>
      <c r="AN38" s="1">
        <v>42299</v>
      </c>
      <c r="AO38">
        <v>2.0228000000000002</v>
      </c>
      <c r="AP38">
        <f t="shared" si="2"/>
        <v>-4.4200000000000017E-4</v>
      </c>
      <c r="AQ38" s="1">
        <v>42303</v>
      </c>
      <c r="AR38">
        <v>0.30299999999999999</v>
      </c>
      <c r="AS38">
        <f t="shared" si="3"/>
        <v>-5.0000000000000043E-5</v>
      </c>
      <c r="AT38" s="1">
        <v>42298</v>
      </c>
      <c r="AU38">
        <v>1.855</v>
      </c>
      <c r="AV38">
        <f t="shared" si="4"/>
        <v>3.2999999999999919E-4</v>
      </c>
      <c r="AW38" s="1">
        <v>42298</v>
      </c>
      <c r="AX38">
        <v>78.25</v>
      </c>
      <c r="AY38">
        <v>9.2097521041734076E-4</v>
      </c>
      <c r="AZ38" s="1">
        <v>42297</v>
      </c>
      <c r="BA38">
        <v>104.19</v>
      </c>
      <c r="BB38">
        <v>1.2973908029405568E-3</v>
      </c>
      <c r="BC38" s="1">
        <v>42298</v>
      </c>
      <c r="BD38">
        <v>85.59</v>
      </c>
      <c r="BE38">
        <v>9.3556309203601806E-4</v>
      </c>
      <c r="BF38" s="1">
        <v>42298</v>
      </c>
      <c r="BG38">
        <v>325.06200000000001</v>
      </c>
      <c r="BH38">
        <v>-2.3050031766687074E-3</v>
      </c>
    </row>
    <row r="39" spans="1:60" x14ac:dyDescent="0.25">
      <c r="A39" s="1">
        <v>42299</v>
      </c>
      <c r="B39">
        <v>2018.94</v>
      </c>
      <c r="C39">
        <v>-5.8253765812966707E-3</v>
      </c>
      <c r="D39" s="1">
        <v>42298</v>
      </c>
      <c r="E39">
        <v>4673.8100000000004</v>
      </c>
      <c r="F39">
        <v>-6.4327274041413585E-3</v>
      </c>
      <c r="G39" s="1">
        <v>42298</v>
      </c>
      <c r="H39">
        <v>10147.68</v>
      </c>
      <c r="I39">
        <v>-1.6361169621941229E-3</v>
      </c>
      <c r="J39" s="1">
        <v>42298</v>
      </c>
      <c r="K39">
        <v>3255.72</v>
      </c>
      <c r="L39">
        <v>-4.9877140866249059E-3</v>
      </c>
      <c r="M39" s="1">
        <v>42298</v>
      </c>
      <c r="N39">
        <v>138.11000000000001</v>
      </c>
      <c r="O39">
        <v>-9.5381526104416636E-3</v>
      </c>
      <c r="P39" s="1">
        <v>42298</v>
      </c>
      <c r="Q39">
        <v>6345.13</v>
      </c>
      <c r="R39">
        <v>-1.1334423746877098E-3</v>
      </c>
      <c r="S39" s="1">
        <v>42299</v>
      </c>
      <c r="T39">
        <v>35.35</v>
      </c>
      <c r="U39">
        <v>-1.4496793978254652E-2</v>
      </c>
      <c r="V39" s="1">
        <v>42304</v>
      </c>
      <c r="W39">
        <v>3179.51</v>
      </c>
      <c r="X39">
        <v>-3.2698747072046341E-4</v>
      </c>
      <c r="Y39" s="1">
        <v>42304</v>
      </c>
      <c r="Z39">
        <v>18947.12</v>
      </c>
      <c r="AA39">
        <v>6.4710788141491005E-3</v>
      </c>
      <c r="AB39" s="1">
        <v>42304</v>
      </c>
      <c r="AC39">
        <v>1558.99</v>
      </c>
      <c r="AD39">
        <v>7.2035869340500991E-3</v>
      </c>
      <c r="AE39" s="1">
        <v>42299</v>
      </c>
      <c r="AF39">
        <v>20.29</v>
      </c>
      <c r="AG39">
        <v>7.0712401055408991E-2</v>
      </c>
      <c r="AH39" s="1">
        <v>42298</v>
      </c>
      <c r="AI39">
        <v>0.626</v>
      </c>
      <c r="AJ39">
        <f t="shared" si="0"/>
        <v>6.1000000000000052E-4</v>
      </c>
      <c r="AK39" s="1">
        <v>42299</v>
      </c>
      <c r="AL39">
        <v>2.657</v>
      </c>
      <c r="AM39">
        <f t="shared" si="1"/>
        <v>4.0000000000000034E-4</v>
      </c>
      <c r="AN39" s="1">
        <v>42300</v>
      </c>
      <c r="AO39">
        <v>2.0263</v>
      </c>
      <c r="AP39">
        <f t="shared" si="2"/>
        <v>3.4999999999998364E-5</v>
      </c>
      <c r="AQ39" s="1">
        <v>42304</v>
      </c>
      <c r="AR39">
        <v>0.32100000000000001</v>
      </c>
      <c r="AS39">
        <f t="shared" si="3"/>
        <v>1.8000000000000015E-4</v>
      </c>
      <c r="AT39" s="1">
        <v>42299</v>
      </c>
      <c r="AU39">
        <v>1.7970000000000002</v>
      </c>
      <c r="AV39">
        <f t="shared" si="4"/>
        <v>-5.7999999999999827E-4</v>
      </c>
      <c r="AW39" s="1">
        <v>42299</v>
      </c>
      <c r="AX39">
        <v>77.983999999999995</v>
      </c>
      <c r="AY39">
        <v>-3.3993610223642667E-3</v>
      </c>
      <c r="AZ39" s="1">
        <v>42298</v>
      </c>
      <c r="BA39">
        <v>104.14</v>
      </c>
      <c r="BB39">
        <v>-4.7989250407909356E-4</v>
      </c>
      <c r="BC39" s="1">
        <v>42299</v>
      </c>
      <c r="BD39">
        <v>85.5</v>
      </c>
      <c r="BE39">
        <v>-1.051524710830698E-3</v>
      </c>
      <c r="BF39" s="1">
        <v>42299</v>
      </c>
      <c r="BG39">
        <v>325.65100000000001</v>
      </c>
      <c r="BH39">
        <v>1.8119620257057711E-3</v>
      </c>
    </row>
    <row r="40" spans="1:60" x14ac:dyDescent="0.25">
      <c r="A40" s="1">
        <v>42300</v>
      </c>
      <c r="B40">
        <v>2052.5100000000002</v>
      </c>
      <c r="C40">
        <v>1.6627537222502875E-2</v>
      </c>
      <c r="D40" s="1">
        <v>42299</v>
      </c>
      <c r="E40">
        <v>4695.1000000000004</v>
      </c>
      <c r="F40">
        <v>4.5551701930544031E-3</v>
      </c>
      <c r="G40" s="1">
        <v>42299</v>
      </c>
      <c r="H40">
        <v>10238.1</v>
      </c>
      <c r="I40">
        <v>8.9104110496192046E-3</v>
      </c>
      <c r="J40" s="1">
        <v>42299</v>
      </c>
      <c r="K40">
        <v>3272.23</v>
      </c>
      <c r="L40">
        <v>5.0710749081617212E-3</v>
      </c>
      <c r="M40" s="1">
        <v>42299</v>
      </c>
      <c r="N40">
        <v>138.24</v>
      </c>
      <c r="O40">
        <v>9.4127869089843941E-4</v>
      </c>
      <c r="P40" s="1">
        <v>42299</v>
      </c>
      <c r="Q40">
        <v>6348.42</v>
      </c>
      <c r="R40">
        <v>5.1850789503138373E-4</v>
      </c>
      <c r="S40" s="1">
        <v>42300</v>
      </c>
      <c r="T40">
        <v>36.08</v>
      </c>
      <c r="U40">
        <v>2.0650636492220542E-2</v>
      </c>
      <c r="V40" s="1">
        <v>42305</v>
      </c>
      <c r="W40">
        <v>3175.85</v>
      </c>
      <c r="X40">
        <v>-1.1511207701816462E-3</v>
      </c>
      <c r="Y40" s="1">
        <v>42305</v>
      </c>
      <c r="Z40">
        <v>18777.04</v>
      </c>
      <c r="AA40">
        <v>-8.9765621371479254E-3</v>
      </c>
      <c r="AB40" s="1">
        <v>42305</v>
      </c>
      <c r="AC40">
        <v>1543.11</v>
      </c>
      <c r="AD40">
        <v>-1.0186082014637776E-2</v>
      </c>
      <c r="AE40" s="1">
        <v>42300</v>
      </c>
      <c r="AF40">
        <v>18.440000000000001</v>
      </c>
      <c r="AG40">
        <v>-9.1177920157713088E-2</v>
      </c>
      <c r="AH40" s="1">
        <v>42299</v>
      </c>
      <c r="AI40">
        <v>0.56799999999999995</v>
      </c>
      <c r="AJ40">
        <f t="shared" si="0"/>
        <v>-5.8000000000000055E-4</v>
      </c>
      <c r="AK40" s="1">
        <v>42300</v>
      </c>
      <c r="AL40">
        <v>2.6269999999999998</v>
      </c>
      <c r="AM40">
        <f t="shared" si="1"/>
        <v>-3.0000000000000247E-4</v>
      </c>
      <c r="AN40" s="1">
        <v>42303</v>
      </c>
      <c r="AO40">
        <v>2.0865999999999998</v>
      </c>
      <c r="AP40">
        <f t="shared" si="2"/>
        <v>6.0299999999999796E-4</v>
      </c>
      <c r="AQ40" s="1">
        <v>42305</v>
      </c>
      <c r="AR40">
        <v>0.308</v>
      </c>
      <c r="AS40">
        <f t="shared" si="3"/>
        <v>-1.3000000000000012E-4</v>
      </c>
      <c r="AT40" s="1">
        <v>42300</v>
      </c>
      <c r="AU40">
        <v>1.7989999999999999</v>
      </c>
      <c r="AV40">
        <f t="shared" si="4"/>
        <v>1.9999999999997796E-5</v>
      </c>
      <c r="AW40" s="1">
        <v>42300</v>
      </c>
      <c r="AX40">
        <v>74.075000000000003</v>
      </c>
      <c r="AY40">
        <v>-5.0125666803446767E-2</v>
      </c>
      <c r="AZ40" s="1">
        <v>42299</v>
      </c>
      <c r="BA40">
        <v>104.295</v>
      </c>
      <c r="BB40">
        <v>1.4883810255426067E-3</v>
      </c>
      <c r="BC40" s="1">
        <v>42300</v>
      </c>
      <c r="BD40">
        <v>85.53</v>
      </c>
      <c r="BE40">
        <v>3.5087719298254605E-4</v>
      </c>
      <c r="BF40" s="1">
        <v>42300</v>
      </c>
      <c r="BG40">
        <v>311.95600000000002</v>
      </c>
      <c r="BH40">
        <v>-4.2054223693463233E-2</v>
      </c>
    </row>
    <row r="41" spans="1:60" x14ac:dyDescent="0.25">
      <c r="A41" s="1">
        <v>42303</v>
      </c>
      <c r="B41">
        <v>2075.15</v>
      </c>
      <c r="C41">
        <v>1.1030396928638497E-2</v>
      </c>
      <c r="D41" s="1">
        <v>42300</v>
      </c>
      <c r="E41">
        <v>4802.18</v>
      </c>
      <c r="F41">
        <v>2.2806755979638327E-2</v>
      </c>
      <c r="G41" s="1">
        <v>42300</v>
      </c>
      <c r="H41">
        <v>10491.97</v>
      </c>
      <c r="I41">
        <v>2.479659311786353E-2</v>
      </c>
      <c r="J41" s="1">
        <v>42300</v>
      </c>
      <c r="K41">
        <v>3353.11</v>
      </c>
      <c r="L41">
        <v>2.471708895768332E-2</v>
      </c>
      <c r="M41" s="1">
        <v>42300</v>
      </c>
      <c r="N41">
        <v>140.24</v>
      </c>
      <c r="O41">
        <v>1.446759259259256E-2</v>
      </c>
      <c r="P41" s="1">
        <v>42300</v>
      </c>
      <c r="Q41">
        <v>6376.28</v>
      </c>
      <c r="R41">
        <v>4.3884935149218762E-3</v>
      </c>
      <c r="S41" s="1">
        <v>42303</v>
      </c>
      <c r="T41">
        <v>36.29</v>
      </c>
      <c r="U41">
        <v>5.8203991130820754E-3</v>
      </c>
      <c r="V41" s="1">
        <v>42306</v>
      </c>
      <c r="W41">
        <v>3150</v>
      </c>
      <c r="X41">
        <v>-8.1395531904844276E-3</v>
      </c>
      <c r="Y41" s="1">
        <v>42306</v>
      </c>
      <c r="Z41">
        <v>18903.02</v>
      </c>
      <c r="AA41">
        <v>6.7092576891778499E-3</v>
      </c>
      <c r="AB41" s="1">
        <v>42306</v>
      </c>
      <c r="AC41">
        <v>1547.19</v>
      </c>
      <c r="AD41">
        <v>2.6440111203998029E-3</v>
      </c>
      <c r="AE41" s="1">
        <v>42303</v>
      </c>
      <c r="AF41">
        <v>18.63</v>
      </c>
      <c r="AG41">
        <v>1.0303687635574654E-2</v>
      </c>
      <c r="AH41" s="1">
        <v>42300</v>
      </c>
      <c r="AI41">
        <v>0.496</v>
      </c>
      <c r="AJ41">
        <f t="shared" si="0"/>
        <v>-7.199999999999995E-4</v>
      </c>
      <c r="AK41" s="1">
        <v>42303</v>
      </c>
      <c r="AL41">
        <v>2.6109999999999998</v>
      </c>
      <c r="AM41">
        <f t="shared" si="1"/>
        <v>-1.6000000000000015E-4</v>
      </c>
      <c r="AN41" s="1">
        <v>42304</v>
      </c>
      <c r="AO41">
        <v>2.0564</v>
      </c>
      <c r="AP41">
        <f t="shared" si="2"/>
        <v>-3.019999999999978E-4</v>
      </c>
      <c r="AQ41" s="1">
        <v>42306</v>
      </c>
      <c r="AR41">
        <v>0.28699999999999998</v>
      </c>
      <c r="AS41">
        <f t="shared" si="3"/>
        <v>-2.100000000000002E-4</v>
      </c>
      <c r="AT41" s="1">
        <v>42303</v>
      </c>
      <c r="AU41">
        <v>1.861</v>
      </c>
      <c r="AV41">
        <f t="shared" si="4"/>
        <v>6.2000000000000054E-4</v>
      </c>
      <c r="AW41" s="1">
        <v>42303</v>
      </c>
      <c r="AX41">
        <v>70.474999999999994</v>
      </c>
      <c r="AY41">
        <v>-4.8599392507593819E-2</v>
      </c>
      <c r="AZ41" s="1">
        <v>42300</v>
      </c>
      <c r="BA41">
        <v>104.53</v>
      </c>
      <c r="BB41">
        <v>2.2532240279975468E-3</v>
      </c>
      <c r="BC41" s="1">
        <v>42303</v>
      </c>
      <c r="BD41">
        <v>85.83</v>
      </c>
      <c r="BE41">
        <v>3.5075412136091888E-3</v>
      </c>
      <c r="BF41" s="1">
        <v>42303</v>
      </c>
      <c r="BG41">
        <v>294.83800000000002</v>
      </c>
      <c r="BH41">
        <v>-5.4873123132749502E-2</v>
      </c>
    </row>
    <row r="42" spans="1:60" x14ac:dyDescent="0.25">
      <c r="A42" s="1">
        <v>42304</v>
      </c>
      <c r="B42">
        <v>2071.1799999999998</v>
      </c>
      <c r="C42">
        <v>-1.9131147145990957E-3</v>
      </c>
      <c r="D42" s="1">
        <v>42303</v>
      </c>
      <c r="E42">
        <v>4923.6400000000003</v>
      </c>
      <c r="F42">
        <v>2.5292679574693055E-2</v>
      </c>
      <c r="G42" s="1">
        <v>42303</v>
      </c>
      <c r="H42">
        <v>10794.54</v>
      </c>
      <c r="I42">
        <v>2.8838244867265272E-2</v>
      </c>
      <c r="J42" s="1">
        <v>42303</v>
      </c>
      <c r="K42">
        <v>3425.81</v>
      </c>
      <c r="L42">
        <v>2.1681364464631203E-2</v>
      </c>
      <c r="M42" s="1">
        <v>42303</v>
      </c>
      <c r="N42">
        <v>141.12</v>
      </c>
      <c r="O42">
        <v>6.2749572162008604E-3</v>
      </c>
      <c r="P42" s="1">
        <v>42303</v>
      </c>
      <c r="Q42">
        <v>6444.08</v>
      </c>
      <c r="R42">
        <v>1.0633159146085314E-2</v>
      </c>
      <c r="S42" s="1">
        <v>42304</v>
      </c>
      <c r="T42">
        <v>35.96</v>
      </c>
      <c r="U42">
        <v>-9.0934141636813681E-3</v>
      </c>
      <c r="V42" s="1">
        <v>42307</v>
      </c>
      <c r="W42">
        <v>3133.42</v>
      </c>
      <c r="X42">
        <v>-5.2634920634920812E-3</v>
      </c>
      <c r="Y42" s="1">
        <v>42307</v>
      </c>
      <c r="Z42">
        <v>18935.71</v>
      </c>
      <c r="AA42">
        <v>1.7293532991025096E-3</v>
      </c>
      <c r="AB42" s="1">
        <v>42307</v>
      </c>
      <c r="AC42">
        <v>1547.11</v>
      </c>
      <c r="AD42">
        <v>-5.1706642364646171E-5</v>
      </c>
      <c r="AE42" s="1">
        <v>42304</v>
      </c>
      <c r="AF42">
        <v>19.29</v>
      </c>
      <c r="AG42">
        <v>3.5426731078904927E-2</v>
      </c>
      <c r="AH42" s="1">
        <v>42303</v>
      </c>
      <c r="AI42">
        <v>0.51200000000000001</v>
      </c>
      <c r="AJ42">
        <f t="shared" si="0"/>
        <v>1.6000000000000015E-4</v>
      </c>
      <c r="AK42" s="1">
        <v>42304</v>
      </c>
      <c r="AL42">
        <v>2.661</v>
      </c>
      <c r="AM42">
        <f t="shared" si="1"/>
        <v>5.0000000000000261E-4</v>
      </c>
      <c r="AN42" s="1">
        <v>42305</v>
      </c>
      <c r="AO42">
        <v>2.0369999999999999</v>
      </c>
      <c r="AP42">
        <f t="shared" si="2"/>
        <v>-1.9400000000000084E-4</v>
      </c>
      <c r="AQ42" s="1">
        <v>42307</v>
      </c>
      <c r="AR42">
        <v>0.3</v>
      </c>
      <c r="AS42">
        <f t="shared" si="3"/>
        <v>1.3000000000000012E-4</v>
      </c>
      <c r="AT42" s="1">
        <v>42304</v>
      </c>
      <c r="AU42">
        <v>1.83</v>
      </c>
      <c r="AV42">
        <f t="shared" si="4"/>
        <v>-3.0999999999999919E-4</v>
      </c>
      <c r="AW42" s="1">
        <v>42304</v>
      </c>
      <c r="AX42">
        <v>71.707999999999998</v>
      </c>
      <c r="AY42">
        <v>1.7495565803476554E-2</v>
      </c>
      <c r="AZ42" s="1">
        <v>42303</v>
      </c>
      <c r="BA42">
        <v>104.83</v>
      </c>
      <c r="BB42">
        <v>2.8699894767052481E-3</v>
      </c>
      <c r="BC42" s="1">
        <v>42304</v>
      </c>
      <c r="BD42">
        <v>85.74</v>
      </c>
      <c r="BE42">
        <v>-1.0485844110451614E-3</v>
      </c>
      <c r="BF42" s="1">
        <v>42304</v>
      </c>
      <c r="BG42">
        <v>300.07</v>
      </c>
      <c r="BH42">
        <v>1.7745338117881593E-2</v>
      </c>
    </row>
    <row r="43" spans="1:60" x14ac:dyDescent="0.25">
      <c r="A43" s="1">
        <v>42305</v>
      </c>
      <c r="B43">
        <v>2065.89</v>
      </c>
      <c r="C43">
        <v>-2.5540995953997614E-3</v>
      </c>
      <c r="D43" s="1">
        <v>42304</v>
      </c>
      <c r="E43">
        <v>4897.13</v>
      </c>
      <c r="F43">
        <v>-5.3842279289306738E-3</v>
      </c>
      <c r="G43" s="1">
        <v>42304</v>
      </c>
      <c r="H43">
        <v>10801.34</v>
      </c>
      <c r="I43">
        <v>6.2994810339289664E-4</v>
      </c>
      <c r="J43" s="1">
        <v>42304</v>
      </c>
      <c r="K43">
        <v>3414.6</v>
      </c>
      <c r="L43">
        <v>-3.2722188329183943E-3</v>
      </c>
      <c r="M43" s="1">
        <v>42304</v>
      </c>
      <c r="N43">
        <v>140.81</v>
      </c>
      <c r="O43">
        <v>-2.1967120181406452E-3</v>
      </c>
      <c r="P43" s="1">
        <v>42304</v>
      </c>
      <c r="Q43">
        <v>6417.02</v>
      </c>
      <c r="R43">
        <v>-4.1992029894103444E-3</v>
      </c>
      <c r="S43" s="1">
        <v>42305</v>
      </c>
      <c r="T43">
        <v>35.549999999999997</v>
      </c>
      <c r="U43">
        <v>-1.1401557285873332E-2</v>
      </c>
      <c r="V43" s="1">
        <v>42310</v>
      </c>
      <c r="W43">
        <v>3117.65</v>
      </c>
      <c r="X43">
        <v>-5.0328395172047902E-3</v>
      </c>
      <c r="Y43" s="1">
        <v>42310</v>
      </c>
      <c r="Z43">
        <v>19083.099999999999</v>
      </c>
      <c r="AA43">
        <v>7.7837060242260669E-3</v>
      </c>
      <c r="AB43" s="1">
        <v>42310</v>
      </c>
      <c r="AC43">
        <v>1558.2</v>
      </c>
      <c r="AD43">
        <v>7.1682039415426058E-3</v>
      </c>
      <c r="AE43" s="1">
        <v>42305</v>
      </c>
      <c r="AF43">
        <v>18.88</v>
      </c>
      <c r="AG43">
        <v>-2.1254536029030602E-2</v>
      </c>
      <c r="AH43" s="1">
        <v>42304</v>
      </c>
      <c r="AI43">
        <v>0.5</v>
      </c>
      <c r="AJ43">
        <f t="shared" si="0"/>
        <v>-1.2000000000000011E-4</v>
      </c>
      <c r="AK43" s="1">
        <v>42305</v>
      </c>
      <c r="AL43">
        <v>2.6320000000000001</v>
      </c>
      <c r="AM43">
        <f t="shared" si="1"/>
        <v>-2.8999999999999913E-4</v>
      </c>
      <c r="AN43" s="1">
        <v>42306</v>
      </c>
      <c r="AO43">
        <v>2.1009000000000002</v>
      </c>
      <c r="AP43">
        <f t="shared" si="2"/>
        <v>6.3900000000000285E-4</v>
      </c>
      <c r="AQ43" s="1">
        <v>42310</v>
      </c>
      <c r="AR43">
        <v>0.309</v>
      </c>
      <c r="AS43">
        <f t="shared" si="3"/>
        <v>9.0000000000000073E-5</v>
      </c>
      <c r="AT43" s="1">
        <v>42305</v>
      </c>
      <c r="AU43">
        <v>1.7629999999999999</v>
      </c>
      <c r="AV43">
        <f t="shared" si="4"/>
        <v>-6.7000000000000176E-4</v>
      </c>
      <c r="AW43" s="1">
        <v>42305</v>
      </c>
      <c r="AX43">
        <v>72.233999999999995</v>
      </c>
      <c r="AY43">
        <v>7.3353042896189269E-3</v>
      </c>
      <c r="AZ43" s="1">
        <v>42304</v>
      </c>
      <c r="BA43">
        <v>105.08</v>
      </c>
      <c r="BB43">
        <v>2.3848135075836829E-3</v>
      </c>
      <c r="BC43" s="1">
        <v>42305</v>
      </c>
      <c r="BD43">
        <v>85.46</v>
      </c>
      <c r="BE43">
        <v>-3.2656869605784955E-3</v>
      </c>
      <c r="BF43" s="1">
        <v>42305</v>
      </c>
      <c r="BG43">
        <v>301.90100000000001</v>
      </c>
      <c r="BH43">
        <v>6.1019095544374569E-3</v>
      </c>
    </row>
    <row r="44" spans="1:60" x14ac:dyDescent="0.25">
      <c r="A44" s="1">
        <v>42306</v>
      </c>
      <c r="B44">
        <v>2090.35</v>
      </c>
      <c r="C44">
        <v>1.1839933394323987E-2</v>
      </c>
      <c r="D44" s="1">
        <v>42305</v>
      </c>
      <c r="E44">
        <v>4847.07</v>
      </c>
      <c r="F44">
        <v>-1.0222313885888346E-2</v>
      </c>
      <c r="G44" s="1">
        <v>42305</v>
      </c>
      <c r="H44">
        <v>10692.19</v>
      </c>
      <c r="I44">
        <v>-1.0105227684713114E-2</v>
      </c>
      <c r="J44" s="1">
        <v>42305</v>
      </c>
      <c r="K44">
        <v>3381.01</v>
      </c>
      <c r="L44">
        <v>-9.8371698002693853E-3</v>
      </c>
      <c r="M44" s="1">
        <v>42305</v>
      </c>
      <c r="N44">
        <v>139.54</v>
      </c>
      <c r="O44">
        <v>-9.0192457922023683E-3</v>
      </c>
      <c r="P44" s="1">
        <v>42305</v>
      </c>
      <c r="Q44">
        <v>6365.27</v>
      </c>
      <c r="R44">
        <v>-8.0644909942620968E-3</v>
      </c>
      <c r="S44" s="1">
        <v>42306</v>
      </c>
      <c r="T44">
        <v>35.14</v>
      </c>
      <c r="U44">
        <v>-1.1533052039381042E-2</v>
      </c>
      <c r="V44" s="1">
        <v>42311</v>
      </c>
      <c r="W44">
        <v>3084.03</v>
      </c>
      <c r="X44">
        <v>-1.0783763411543967E-2</v>
      </c>
      <c r="Y44" s="1">
        <v>42312</v>
      </c>
      <c r="Z44">
        <v>18683.240000000002</v>
      </c>
      <c r="AA44">
        <v>-2.0953618646865402E-2</v>
      </c>
      <c r="AB44" s="1">
        <v>42312</v>
      </c>
      <c r="AC44">
        <v>1526.97</v>
      </c>
      <c r="AD44">
        <v>-2.0042356565267649E-2</v>
      </c>
      <c r="AE44" s="1">
        <v>42306</v>
      </c>
      <c r="AF44">
        <v>18.34</v>
      </c>
      <c r="AG44">
        <v>-2.8601694915254217E-2</v>
      </c>
      <c r="AH44" s="1">
        <v>42305</v>
      </c>
      <c r="AI44">
        <v>0.443</v>
      </c>
      <c r="AJ44">
        <f t="shared" si="0"/>
        <v>-5.6999999999999998E-4</v>
      </c>
      <c r="AK44" s="1">
        <v>42306</v>
      </c>
      <c r="AL44">
        <v>2.5750000000000002</v>
      </c>
      <c r="AM44">
        <f t="shared" si="1"/>
        <v>-5.6999999999999944E-4</v>
      </c>
      <c r="AN44" s="1">
        <v>42307</v>
      </c>
      <c r="AO44">
        <v>2.1724999999999999</v>
      </c>
      <c r="AP44">
        <f t="shared" si="2"/>
        <v>7.1599999999999659E-4</v>
      </c>
      <c r="AQ44" s="1">
        <v>42312</v>
      </c>
      <c r="AR44">
        <v>0.316</v>
      </c>
      <c r="AS44">
        <f t="shared" si="3"/>
        <v>7.0000000000000062E-5</v>
      </c>
      <c r="AT44" s="1">
        <v>42306</v>
      </c>
      <c r="AU44">
        <v>1.796</v>
      </c>
      <c r="AV44">
        <f t="shared" si="4"/>
        <v>3.3000000000000141E-4</v>
      </c>
      <c r="AW44" s="1">
        <v>42306</v>
      </c>
      <c r="AX44">
        <v>71.334000000000003</v>
      </c>
      <c r="AY44">
        <v>-1.2459506603538339E-2</v>
      </c>
      <c r="AZ44" s="1">
        <v>42305</v>
      </c>
      <c r="BA44">
        <v>105.24</v>
      </c>
      <c r="BB44">
        <v>1.5226494099733756E-3</v>
      </c>
      <c r="BC44" s="1">
        <v>42306</v>
      </c>
      <c r="BD44">
        <v>85.69</v>
      </c>
      <c r="BE44">
        <v>2.6913175754739171E-3</v>
      </c>
      <c r="BF44" s="1">
        <v>42306</v>
      </c>
      <c r="BG44">
        <v>297.53100000000001</v>
      </c>
      <c r="BH44">
        <v>-1.4474943772958659E-2</v>
      </c>
    </row>
    <row r="45" spans="1:60" x14ac:dyDescent="0.25">
      <c r="A45" s="1">
        <v>42307</v>
      </c>
      <c r="B45">
        <v>2089.41</v>
      </c>
      <c r="C45">
        <v>-4.4968545937285054E-4</v>
      </c>
      <c r="D45" s="1">
        <v>42306</v>
      </c>
      <c r="E45">
        <v>4890.58</v>
      </c>
      <c r="F45">
        <v>8.9765569715312132E-3</v>
      </c>
      <c r="G45" s="1">
        <v>42306</v>
      </c>
      <c r="H45">
        <v>10831.96</v>
      </c>
      <c r="I45">
        <v>1.3072158276274504E-2</v>
      </c>
      <c r="J45" s="1">
        <v>42306</v>
      </c>
      <c r="K45">
        <v>3421.09</v>
      </c>
      <c r="L45">
        <v>1.185444586085227E-2</v>
      </c>
      <c r="M45" s="1">
        <v>42306</v>
      </c>
      <c r="N45">
        <v>141.04</v>
      </c>
      <c r="O45">
        <v>1.0749605847785615E-2</v>
      </c>
      <c r="P45" s="1">
        <v>42306</v>
      </c>
      <c r="Q45">
        <v>6437.8</v>
      </c>
      <c r="R45">
        <v>1.1394646260095787E-2</v>
      </c>
      <c r="S45" s="1">
        <v>42307</v>
      </c>
      <c r="T45">
        <v>34.81</v>
      </c>
      <c r="U45">
        <v>-9.3910073989754705E-3</v>
      </c>
      <c r="V45" s="1">
        <v>42312</v>
      </c>
      <c r="W45">
        <v>3108.63</v>
      </c>
      <c r="X45">
        <v>7.9765761033452343E-3</v>
      </c>
      <c r="Y45" s="1">
        <v>42313</v>
      </c>
      <c r="Z45">
        <v>18926.91</v>
      </c>
      <c r="AA45">
        <v>1.3042170415837884E-2</v>
      </c>
      <c r="AB45" s="1">
        <v>42313</v>
      </c>
      <c r="AC45">
        <v>1540.43</v>
      </c>
      <c r="AD45">
        <v>8.8148424657983337E-3</v>
      </c>
      <c r="AE45" s="1">
        <v>42307</v>
      </c>
      <c r="AF45">
        <v>18.579999999999998</v>
      </c>
      <c r="AG45">
        <v>1.3086150490730475E-2</v>
      </c>
      <c r="AH45" s="1">
        <v>42306</v>
      </c>
      <c r="AI45">
        <v>0.438</v>
      </c>
      <c r="AJ45">
        <f t="shared" si="0"/>
        <v>-5.0000000000000043E-5</v>
      </c>
      <c r="AK45" s="1">
        <v>42307</v>
      </c>
      <c r="AL45">
        <v>2.581</v>
      </c>
      <c r="AM45">
        <f t="shared" si="1"/>
        <v>5.9999999999997833E-5</v>
      </c>
      <c r="AN45" s="1">
        <v>42310</v>
      </c>
      <c r="AO45">
        <v>2.1421000000000001</v>
      </c>
      <c r="AP45">
        <f t="shared" si="2"/>
        <v>-3.0399999999999763E-4</v>
      </c>
      <c r="AQ45" s="1">
        <v>42313</v>
      </c>
      <c r="AR45">
        <v>0.32300000000000001</v>
      </c>
      <c r="AS45">
        <f t="shared" si="3"/>
        <v>7.0000000000000062E-5</v>
      </c>
      <c r="AT45" s="1">
        <v>42307</v>
      </c>
      <c r="AU45">
        <v>1.921</v>
      </c>
      <c r="AV45">
        <f t="shared" si="4"/>
        <v>1.25E-3</v>
      </c>
      <c r="AW45" s="1">
        <v>42307</v>
      </c>
      <c r="AX45">
        <v>70.644000000000005</v>
      </c>
      <c r="AY45">
        <v>-9.6728067961980857E-3</v>
      </c>
      <c r="AZ45" s="1">
        <v>42306</v>
      </c>
      <c r="BA45">
        <v>105.17</v>
      </c>
      <c r="BB45">
        <v>-6.6514633219305619E-4</v>
      </c>
      <c r="BC45" s="1">
        <v>42307</v>
      </c>
      <c r="BD45">
        <v>85.47</v>
      </c>
      <c r="BE45">
        <v>-2.5673940949935137E-3</v>
      </c>
      <c r="BF45" s="1">
        <v>42307</v>
      </c>
      <c r="BG45">
        <v>300.05900000000003</v>
      </c>
      <c r="BH45">
        <v>8.4965936322602964E-3</v>
      </c>
    </row>
    <row r="46" spans="1:60" x14ac:dyDescent="0.25">
      <c r="A46" s="1">
        <v>42310</v>
      </c>
      <c r="B46">
        <v>2079.36</v>
      </c>
      <c r="C46">
        <v>-4.8099702786910115E-3</v>
      </c>
      <c r="D46" s="1">
        <v>42307</v>
      </c>
      <c r="E46">
        <v>4885.82</v>
      </c>
      <c r="F46">
        <v>-9.7329969042536657E-4</v>
      </c>
      <c r="G46" s="1">
        <v>42307</v>
      </c>
      <c r="H46">
        <v>10800.84</v>
      </c>
      <c r="I46">
        <v>-2.8729795900279687E-3</v>
      </c>
      <c r="J46" s="1">
        <v>42307</v>
      </c>
      <c r="K46">
        <v>3413.39</v>
      </c>
      <c r="L46">
        <v>-2.2507446457123992E-3</v>
      </c>
      <c r="M46" s="1">
        <v>42307</v>
      </c>
      <c r="N46">
        <v>137.91999999999999</v>
      </c>
      <c r="O46">
        <v>-2.2121384004537781E-2</v>
      </c>
      <c r="P46" s="1">
        <v>42307</v>
      </c>
      <c r="Q46">
        <v>6395.8</v>
      </c>
      <c r="R46">
        <v>-6.5239678150921243E-3</v>
      </c>
      <c r="S46" s="1">
        <v>42310</v>
      </c>
      <c r="T46">
        <v>34.869999999999997</v>
      </c>
      <c r="U46">
        <v>1.7236426314275466E-3</v>
      </c>
      <c r="V46" s="1">
        <v>42313</v>
      </c>
      <c r="W46">
        <v>3171.18</v>
      </c>
      <c r="X46">
        <v>2.012140396251727E-2</v>
      </c>
      <c r="Y46" s="1">
        <v>42314</v>
      </c>
      <c r="Z46">
        <v>19116.41</v>
      </c>
      <c r="AA46">
        <v>1.0012199561365343E-2</v>
      </c>
      <c r="AB46" s="1">
        <v>42314</v>
      </c>
      <c r="AC46">
        <v>1555.1</v>
      </c>
      <c r="AD46">
        <v>9.5233149185616206E-3</v>
      </c>
      <c r="AE46" s="1">
        <v>42310</v>
      </c>
      <c r="AF46">
        <v>18.829999999999998</v>
      </c>
      <c r="AG46">
        <v>1.3455328310010728E-2</v>
      </c>
      <c r="AH46" s="1">
        <v>42307</v>
      </c>
      <c r="AI46">
        <v>0.53</v>
      </c>
      <c r="AJ46">
        <f t="shared" si="0"/>
        <v>9.2000000000000024E-4</v>
      </c>
      <c r="AK46" s="1">
        <v>42310</v>
      </c>
      <c r="AL46">
        <v>2.6109999999999998</v>
      </c>
      <c r="AM46">
        <f t="shared" si="1"/>
        <v>2.9999999999999802E-4</v>
      </c>
      <c r="AN46" s="1">
        <v>42311</v>
      </c>
      <c r="AO46">
        <v>2.1709000000000001</v>
      </c>
      <c r="AP46">
        <f t="shared" si="2"/>
        <v>2.8799999999999936E-4</v>
      </c>
      <c r="AQ46" s="1">
        <v>42314</v>
      </c>
      <c r="AR46">
        <v>0.31900000000000001</v>
      </c>
      <c r="AS46">
        <f t="shared" si="3"/>
        <v>-4.0000000000000037E-5</v>
      </c>
      <c r="AT46" s="1">
        <v>42310</v>
      </c>
      <c r="AU46">
        <v>1.9220000000000002</v>
      </c>
      <c r="AV46">
        <f t="shared" si="4"/>
        <v>1.0000000000001119E-5</v>
      </c>
      <c r="AW46" s="1">
        <v>42310</v>
      </c>
      <c r="AX46">
        <v>70.775000000000006</v>
      </c>
      <c r="AY46">
        <v>1.8543683823113444E-3</v>
      </c>
      <c r="AZ46" s="1">
        <v>42307</v>
      </c>
      <c r="BA46">
        <v>105.28</v>
      </c>
      <c r="BB46">
        <v>1.0459256441950338E-3</v>
      </c>
      <c r="BC46" s="1">
        <v>42310</v>
      </c>
      <c r="BD46">
        <v>85.57</v>
      </c>
      <c r="BE46">
        <v>1.1700011700011004E-3</v>
      </c>
      <c r="BF46" s="1">
        <v>42310</v>
      </c>
      <c r="BG46">
        <v>297.125</v>
      </c>
      <c r="BH46">
        <v>-9.7780769781943278E-3</v>
      </c>
    </row>
    <row r="47" spans="1:60" x14ac:dyDescent="0.25">
      <c r="A47" s="1">
        <v>42311</v>
      </c>
      <c r="B47">
        <v>2104.0500000000002</v>
      </c>
      <c r="C47">
        <v>1.1873845798707316E-2</v>
      </c>
      <c r="D47" s="1">
        <v>42310</v>
      </c>
      <c r="E47">
        <v>4897.66</v>
      </c>
      <c r="F47">
        <v>2.4233393780368484E-3</v>
      </c>
      <c r="G47" s="1">
        <v>42310</v>
      </c>
      <c r="H47">
        <v>10850.14</v>
      </c>
      <c r="I47">
        <v>4.5644598012746229E-3</v>
      </c>
      <c r="J47" s="1">
        <v>42310</v>
      </c>
      <c r="K47">
        <v>3418.23</v>
      </c>
      <c r="L47">
        <v>1.4179452098939116E-3</v>
      </c>
      <c r="M47" s="1">
        <v>42310</v>
      </c>
      <c r="N47">
        <v>137.66</v>
      </c>
      <c r="O47">
        <v>-1.8851508120648619E-3</v>
      </c>
      <c r="P47" s="1">
        <v>42310</v>
      </c>
      <c r="Q47">
        <v>6361.09</v>
      </c>
      <c r="R47">
        <v>-5.4269989680727493E-3</v>
      </c>
      <c r="S47" s="1">
        <v>42311</v>
      </c>
      <c r="T47">
        <v>35.56</v>
      </c>
      <c r="U47">
        <v>1.9787783194723296E-2</v>
      </c>
      <c r="V47" s="1">
        <v>42314</v>
      </c>
      <c r="W47">
        <v>3174.97</v>
      </c>
      <c r="X47">
        <v>1.1951387180797468E-3</v>
      </c>
      <c r="Y47" s="1">
        <v>42317</v>
      </c>
      <c r="Z47">
        <v>19265.599999999999</v>
      </c>
      <c r="AA47">
        <v>7.8042896129555395E-3</v>
      </c>
      <c r="AB47" s="1">
        <v>42317</v>
      </c>
      <c r="AC47">
        <v>1563.59</v>
      </c>
      <c r="AD47">
        <v>5.4594559835381418E-3</v>
      </c>
      <c r="AE47" s="1">
        <v>42311</v>
      </c>
      <c r="AF47">
        <v>17.88</v>
      </c>
      <c r="AG47">
        <v>-5.0451407328730768E-2</v>
      </c>
      <c r="AH47" s="1">
        <v>42310</v>
      </c>
      <c r="AI47">
        <v>0.51700000000000002</v>
      </c>
      <c r="AJ47">
        <f t="shared" si="0"/>
        <v>-1.3000000000000012E-4</v>
      </c>
      <c r="AK47" s="1">
        <v>42311</v>
      </c>
      <c r="AL47">
        <v>2.62</v>
      </c>
      <c r="AM47">
        <f t="shared" si="1"/>
        <v>9.0000000000003407E-5</v>
      </c>
      <c r="AN47" s="1">
        <v>42312</v>
      </c>
      <c r="AO47">
        <v>2.2105000000000001</v>
      </c>
      <c r="AP47">
        <f t="shared" si="2"/>
        <v>3.9600000000000079E-4</v>
      </c>
      <c r="AQ47" s="1">
        <v>42317</v>
      </c>
      <c r="AR47">
        <v>0.32400000000000001</v>
      </c>
      <c r="AS47">
        <f t="shared" si="3"/>
        <v>5.0000000000000043E-5</v>
      </c>
      <c r="AT47" s="1">
        <v>42311</v>
      </c>
      <c r="AU47">
        <v>1.9350000000000001</v>
      </c>
      <c r="AV47">
        <f t="shared" si="4"/>
        <v>1.2999999999999901E-4</v>
      </c>
      <c r="AW47" s="1">
        <v>42311</v>
      </c>
      <c r="AX47">
        <v>70.453999999999994</v>
      </c>
      <c r="AY47">
        <v>-4.5354998233840815E-3</v>
      </c>
      <c r="AZ47" s="1">
        <v>42310</v>
      </c>
      <c r="BA47">
        <v>105.39</v>
      </c>
      <c r="BB47">
        <v>1.0448328267476104E-3</v>
      </c>
      <c r="BC47" s="1">
        <v>42311</v>
      </c>
      <c r="BD47">
        <v>85.44</v>
      </c>
      <c r="BE47">
        <v>-1.5192240271122426E-3</v>
      </c>
      <c r="BF47" s="1">
        <v>42311</v>
      </c>
      <c r="BG47">
        <v>296.90600000000001</v>
      </c>
      <c r="BH47">
        <v>-7.3706352545221954E-4</v>
      </c>
    </row>
    <row r="48" spans="1:60" x14ac:dyDescent="0.25">
      <c r="A48" s="1">
        <v>42312</v>
      </c>
      <c r="B48">
        <v>2109.79</v>
      </c>
      <c r="C48">
        <v>2.7280720515194812E-3</v>
      </c>
      <c r="D48" s="1">
        <v>42311</v>
      </c>
      <c r="E48">
        <v>4916.21</v>
      </c>
      <c r="F48">
        <v>3.7875230211978916E-3</v>
      </c>
      <c r="G48" s="1">
        <v>42311</v>
      </c>
      <c r="H48">
        <v>10950.67</v>
      </c>
      <c r="I48">
        <v>9.2653182355251218E-3</v>
      </c>
      <c r="J48" s="1">
        <v>42311</v>
      </c>
      <c r="K48">
        <v>3434.5</v>
      </c>
      <c r="L48">
        <v>4.7597733329822756E-3</v>
      </c>
      <c r="M48" s="1">
        <v>42311</v>
      </c>
      <c r="N48">
        <v>138.66999999999999</v>
      </c>
      <c r="O48">
        <v>7.3369170419874674E-3</v>
      </c>
      <c r="P48" s="1">
        <v>42311</v>
      </c>
      <c r="Q48">
        <v>6361.8</v>
      </c>
      <c r="R48">
        <v>1.1161609095289293E-4</v>
      </c>
      <c r="S48" s="1">
        <v>42312</v>
      </c>
      <c r="T48">
        <v>36.03</v>
      </c>
      <c r="U48">
        <v>1.3217097862767035E-2</v>
      </c>
      <c r="V48" s="1">
        <v>42317</v>
      </c>
      <c r="W48">
        <v>3160.97</v>
      </c>
      <c r="X48">
        <v>-4.4094904833746895E-3</v>
      </c>
      <c r="Y48" s="1">
        <v>42318</v>
      </c>
      <c r="Z48">
        <v>19642.740000000002</v>
      </c>
      <c r="AA48">
        <v>1.9575824267087594E-2</v>
      </c>
      <c r="AB48" s="1">
        <v>42318</v>
      </c>
      <c r="AC48">
        <v>1590.97</v>
      </c>
      <c r="AD48">
        <v>1.7510984337326452E-2</v>
      </c>
      <c r="AE48" s="1">
        <v>42312</v>
      </c>
      <c r="AF48">
        <v>18.239999999999998</v>
      </c>
      <c r="AG48">
        <v>2.0134228187919323E-2</v>
      </c>
      <c r="AH48" s="1">
        <v>42311</v>
      </c>
      <c r="AI48">
        <v>0.55700000000000005</v>
      </c>
      <c r="AJ48">
        <f t="shared" si="0"/>
        <v>4.0000000000000034E-4</v>
      </c>
      <c r="AK48" s="1">
        <v>42312</v>
      </c>
      <c r="AL48">
        <v>2.681</v>
      </c>
      <c r="AM48">
        <f t="shared" si="1"/>
        <v>6.0999999999999943E-4</v>
      </c>
      <c r="AN48" s="1">
        <v>42313</v>
      </c>
      <c r="AO48">
        <v>2.2250000000000001</v>
      </c>
      <c r="AP48">
        <f t="shared" si="2"/>
        <v>1.4499999999999957E-4</v>
      </c>
      <c r="AQ48" s="1">
        <v>42318</v>
      </c>
      <c r="AR48">
        <v>0.33500000000000002</v>
      </c>
      <c r="AS48">
        <f t="shared" si="3"/>
        <v>1.100000000000001E-4</v>
      </c>
      <c r="AT48" s="1">
        <v>42312</v>
      </c>
      <c r="AU48">
        <v>1.9790000000000001</v>
      </c>
      <c r="AV48">
        <f t="shared" si="4"/>
        <v>4.400000000000004E-4</v>
      </c>
      <c r="AW48" s="1">
        <v>42312</v>
      </c>
      <c r="AX48">
        <v>69.010999999999996</v>
      </c>
      <c r="AY48">
        <v>-2.0481448888636566E-2</v>
      </c>
      <c r="AZ48" s="1">
        <v>42311</v>
      </c>
      <c r="BA48">
        <v>105.24</v>
      </c>
      <c r="BB48">
        <v>-1.4232849416453419E-3</v>
      </c>
      <c r="BC48" s="1">
        <v>42312</v>
      </c>
      <c r="BD48">
        <v>85.53</v>
      </c>
      <c r="BE48">
        <v>1.0533707865167941E-3</v>
      </c>
      <c r="BF48" s="1">
        <v>42312</v>
      </c>
      <c r="BG48">
        <v>286.33300000000003</v>
      </c>
      <c r="BH48">
        <v>-3.5610597293419421E-2</v>
      </c>
    </row>
    <row r="49" spans="1:60" x14ac:dyDescent="0.25">
      <c r="A49" s="1">
        <v>42313</v>
      </c>
      <c r="B49">
        <v>2102.31</v>
      </c>
      <c r="C49">
        <v>-3.5453765540646165E-3</v>
      </c>
      <c r="D49" s="1">
        <v>42312</v>
      </c>
      <c r="E49">
        <v>4936.18</v>
      </c>
      <c r="F49">
        <v>4.0620722060287218E-3</v>
      </c>
      <c r="G49" s="1">
        <v>42312</v>
      </c>
      <c r="H49">
        <v>10951.15</v>
      </c>
      <c r="I49">
        <v>4.3832934423226888E-5</v>
      </c>
      <c r="J49" s="1">
        <v>42312</v>
      </c>
      <c r="K49">
        <v>3442.68</v>
      </c>
      <c r="L49">
        <v>2.381714951230185E-3</v>
      </c>
      <c r="M49" s="1">
        <v>42312</v>
      </c>
      <c r="N49">
        <v>138.24</v>
      </c>
      <c r="O49">
        <v>-3.1008869979085585E-3</v>
      </c>
      <c r="P49" s="1">
        <v>42312</v>
      </c>
      <c r="Q49">
        <v>6383.61</v>
      </c>
      <c r="R49">
        <v>3.4282750165046671E-3</v>
      </c>
      <c r="S49" s="1">
        <v>42313</v>
      </c>
      <c r="T49">
        <v>35.74</v>
      </c>
      <c r="U49">
        <v>-8.0488481820705227E-3</v>
      </c>
      <c r="V49" s="1">
        <v>42318</v>
      </c>
      <c r="W49">
        <v>3144.82</v>
      </c>
      <c r="X49">
        <v>-5.1091911660027245E-3</v>
      </c>
      <c r="Y49" s="1">
        <v>42319</v>
      </c>
      <c r="Z49">
        <v>19671.259999999998</v>
      </c>
      <c r="AA49">
        <v>1.4519359315450231E-3</v>
      </c>
      <c r="AB49" s="1">
        <v>42319</v>
      </c>
      <c r="AC49">
        <v>1589.48</v>
      </c>
      <c r="AD49">
        <v>-9.365355726380642E-4</v>
      </c>
      <c r="AE49" s="1">
        <v>42313</v>
      </c>
      <c r="AF49">
        <v>18.82</v>
      </c>
      <c r="AG49">
        <v>3.1798245614035103E-2</v>
      </c>
      <c r="AH49" s="1">
        <v>42312</v>
      </c>
      <c r="AI49">
        <v>0.57299999999999995</v>
      </c>
      <c r="AJ49">
        <f t="shared" si="0"/>
        <v>1.5999999999999904E-4</v>
      </c>
      <c r="AK49" s="1">
        <v>42313</v>
      </c>
      <c r="AL49">
        <v>2.7309999999999999</v>
      </c>
      <c r="AM49">
        <f t="shared" si="1"/>
        <v>4.9999999999999828E-4</v>
      </c>
      <c r="AN49" s="1">
        <v>42314</v>
      </c>
      <c r="AO49">
        <v>2.2323</v>
      </c>
      <c r="AP49">
        <f t="shared" si="2"/>
        <v>7.2999999999998617E-5</v>
      </c>
      <c r="AQ49" s="1">
        <v>42319</v>
      </c>
      <c r="AR49">
        <v>0.31900000000000001</v>
      </c>
      <c r="AS49">
        <f t="shared" si="3"/>
        <v>-1.6000000000000015E-4</v>
      </c>
      <c r="AT49" s="1">
        <v>42313</v>
      </c>
      <c r="AU49">
        <v>1.994</v>
      </c>
      <c r="AV49">
        <f t="shared" si="4"/>
        <v>1.4999999999999901E-4</v>
      </c>
      <c r="AW49" s="1">
        <v>42313</v>
      </c>
      <c r="AX49">
        <v>70.328000000000003</v>
      </c>
      <c r="AY49">
        <v>1.9083914158612547E-2</v>
      </c>
      <c r="AZ49" s="1">
        <v>42312</v>
      </c>
      <c r="BA49">
        <v>105.75</v>
      </c>
      <c r="BB49">
        <v>4.8460661345497424E-3</v>
      </c>
      <c r="BC49" s="1">
        <v>42313</v>
      </c>
      <c r="BD49">
        <v>85.28</v>
      </c>
      <c r="BE49">
        <v>-2.9229510113411017E-3</v>
      </c>
      <c r="BF49" s="1">
        <v>42313</v>
      </c>
      <c r="BG49">
        <v>291.01600000000002</v>
      </c>
      <c r="BH49">
        <v>1.6355083067617127E-2</v>
      </c>
    </row>
    <row r="50" spans="1:60" x14ac:dyDescent="0.25">
      <c r="A50" s="1">
        <v>42314</v>
      </c>
      <c r="B50">
        <v>2099.9299999999998</v>
      </c>
      <c r="C50">
        <v>-1.1320880364932284E-3</v>
      </c>
      <c r="D50" s="1">
        <v>42313</v>
      </c>
      <c r="E50">
        <v>4948.29</v>
      </c>
      <c r="F50">
        <v>2.4533141011875426E-3</v>
      </c>
      <c r="G50" s="1">
        <v>42313</v>
      </c>
      <c r="H50">
        <v>10845.24</v>
      </c>
      <c r="I50">
        <v>-9.671130429224295E-3</v>
      </c>
      <c r="J50" s="1">
        <v>42313</v>
      </c>
      <c r="K50">
        <v>3439.16</v>
      </c>
      <c r="L50">
        <v>-1.0224592468658367E-3</v>
      </c>
      <c r="M50" s="1">
        <v>42313</v>
      </c>
      <c r="N50">
        <v>138.33000000000001</v>
      </c>
      <c r="O50">
        <v>6.5104166666674068E-4</v>
      </c>
      <c r="P50" s="1">
        <v>42313</v>
      </c>
      <c r="Q50">
        <v>6412.88</v>
      </c>
      <c r="R50">
        <v>4.5851798590452741E-3</v>
      </c>
      <c r="S50" s="1">
        <v>42314</v>
      </c>
      <c r="T50">
        <v>35.799999999999997</v>
      </c>
      <c r="U50">
        <v>1.6787912702853625E-3</v>
      </c>
      <c r="V50" s="1">
        <v>42319</v>
      </c>
      <c r="W50">
        <v>3099.61</v>
      </c>
      <c r="X50">
        <v>-1.4376021521104509E-2</v>
      </c>
      <c r="Y50" s="1">
        <v>42320</v>
      </c>
      <c r="Z50">
        <v>19691.39</v>
      </c>
      <c r="AA50">
        <v>1.0233203160348037E-3</v>
      </c>
      <c r="AB50" s="1">
        <v>42320</v>
      </c>
      <c r="AC50">
        <v>1595.32</v>
      </c>
      <c r="AD50">
        <v>3.6741575861287679E-3</v>
      </c>
      <c r="AE50" s="1">
        <v>42314</v>
      </c>
      <c r="AF50">
        <v>18.440000000000001</v>
      </c>
      <c r="AG50">
        <v>-2.0191285866099862E-2</v>
      </c>
      <c r="AH50" s="1">
        <v>42313</v>
      </c>
      <c r="AI50">
        <v>0.59799999999999998</v>
      </c>
      <c r="AJ50">
        <f t="shared" si="0"/>
        <v>2.5000000000000022E-4</v>
      </c>
      <c r="AK50" s="1">
        <v>42314</v>
      </c>
      <c r="AL50">
        <v>2.7839999999999998</v>
      </c>
      <c r="AM50">
        <f t="shared" si="1"/>
        <v>5.2999999999999933E-4</v>
      </c>
      <c r="AN50" s="1">
        <v>42317</v>
      </c>
      <c r="AO50">
        <v>2.3252000000000002</v>
      </c>
      <c r="AP50">
        <f t="shared" si="2"/>
        <v>9.2900000000000209E-4</v>
      </c>
      <c r="AQ50" s="1">
        <v>42320</v>
      </c>
      <c r="AR50">
        <v>0.318</v>
      </c>
      <c r="AS50">
        <f t="shared" si="3"/>
        <v>-1.0000000000000009E-5</v>
      </c>
      <c r="AT50" s="1">
        <v>42314</v>
      </c>
      <c r="AU50">
        <v>1.9670000000000001</v>
      </c>
      <c r="AV50">
        <f t="shared" si="4"/>
        <v>-2.6999999999999914E-4</v>
      </c>
      <c r="AW50" s="1">
        <v>42314</v>
      </c>
      <c r="AX50">
        <v>70.921999999999997</v>
      </c>
      <c r="AY50">
        <v>8.4461380957796539E-3</v>
      </c>
      <c r="AZ50" s="1">
        <v>42313</v>
      </c>
      <c r="BA50">
        <v>105.81</v>
      </c>
      <c r="BB50">
        <v>5.6737588652477911E-4</v>
      </c>
      <c r="BC50" s="1">
        <v>42314</v>
      </c>
      <c r="BD50">
        <v>84.95</v>
      </c>
      <c r="BE50">
        <v>-3.8696060037523017E-3</v>
      </c>
      <c r="BF50" s="1">
        <v>42314</v>
      </c>
      <c r="BG50">
        <v>291.29500000000002</v>
      </c>
      <c r="BH50">
        <v>9.5871017401094605E-4</v>
      </c>
    </row>
    <row r="51" spans="1:60" x14ac:dyDescent="0.25">
      <c r="A51" s="1">
        <v>42317</v>
      </c>
      <c r="B51">
        <v>2099.1999999999998</v>
      </c>
      <c r="C51">
        <v>-3.4763063530685034E-4</v>
      </c>
      <c r="D51" s="1">
        <v>42314</v>
      </c>
      <c r="E51">
        <v>4980.04</v>
      </c>
      <c r="F51">
        <v>6.4163579741689514E-3</v>
      </c>
      <c r="G51" s="1">
        <v>42314</v>
      </c>
      <c r="H51">
        <v>10887.74</v>
      </c>
      <c r="I51">
        <v>3.9187698935201354E-3</v>
      </c>
      <c r="J51" s="1">
        <v>42314</v>
      </c>
      <c r="K51">
        <v>3447.49</v>
      </c>
      <c r="L51">
        <v>2.4221030716802261E-3</v>
      </c>
      <c r="M51" s="1">
        <v>42314</v>
      </c>
      <c r="N51">
        <v>137.24</v>
      </c>
      <c r="O51">
        <v>-7.879707944769776E-3</v>
      </c>
      <c r="P51" s="1">
        <v>42314</v>
      </c>
      <c r="Q51">
        <v>6364.9</v>
      </c>
      <c r="R51">
        <v>-7.4818178415938519E-3</v>
      </c>
      <c r="S51" s="1">
        <v>42317</v>
      </c>
      <c r="T51">
        <v>35.299999999999997</v>
      </c>
      <c r="U51">
        <v>-1.3966480446927387E-2</v>
      </c>
      <c r="V51" s="1">
        <v>42320</v>
      </c>
      <c r="W51">
        <v>3091.98</v>
      </c>
      <c r="X51">
        <v>-2.4616000077429812E-3</v>
      </c>
      <c r="Y51" s="1">
        <v>42321</v>
      </c>
      <c r="Z51">
        <v>19697.77</v>
      </c>
      <c r="AA51">
        <v>3.2399947388173089E-4</v>
      </c>
      <c r="AB51" s="1">
        <v>42321</v>
      </c>
      <c r="AC51">
        <v>1593.57</v>
      </c>
      <c r="AD51">
        <v>-1.0969586039164536E-3</v>
      </c>
      <c r="AE51" s="1">
        <v>42317</v>
      </c>
      <c r="AF51">
        <v>18.04</v>
      </c>
      <c r="AG51">
        <v>-2.1691973969631295E-2</v>
      </c>
      <c r="AH51" s="1">
        <v>42314</v>
      </c>
      <c r="AI51">
        <v>0.60699999999999998</v>
      </c>
      <c r="AJ51">
        <f t="shared" si="0"/>
        <v>9.0000000000000073E-5</v>
      </c>
      <c r="AK51" s="1">
        <v>42317</v>
      </c>
      <c r="AL51">
        <v>2.7880000000000003</v>
      </c>
      <c r="AM51">
        <f t="shared" si="1"/>
        <v>4.0000000000004476E-5</v>
      </c>
      <c r="AN51" s="1">
        <v>42318</v>
      </c>
      <c r="AO51">
        <v>2.3435999999999999</v>
      </c>
      <c r="AP51">
        <f t="shared" si="2"/>
        <v>1.8399999999999751E-4</v>
      </c>
      <c r="AQ51" s="1">
        <v>42321</v>
      </c>
      <c r="AR51">
        <v>0.30099999999999999</v>
      </c>
      <c r="AS51">
        <f t="shared" si="3"/>
        <v>-1.7000000000000015E-4</v>
      </c>
      <c r="AT51" s="1">
        <v>42317</v>
      </c>
      <c r="AU51">
        <v>2.0379999999999998</v>
      </c>
      <c r="AV51">
        <f t="shared" si="4"/>
        <v>7.0999999999999731E-4</v>
      </c>
      <c r="AW51" s="1">
        <v>42317</v>
      </c>
      <c r="AX51">
        <v>70.957999999999998</v>
      </c>
      <c r="AY51">
        <v>5.0759989848003784E-4</v>
      </c>
      <c r="AZ51" s="1">
        <v>42314</v>
      </c>
      <c r="BA51">
        <v>105.78</v>
      </c>
      <c r="BB51">
        <v>-2.8352707683587663E-4</v>
      </c>
      <c r="BC51" s="1">
        <v>42317</v>
      </c>
      <c r="BD51">
        <v>84.54</v>
      </c>
      <c r="BE51">
        <v>-4.8263684520305494E-3</v>
      </c>
      <c r="BF51" s="1">
        <v>42317</v>
      </c>
      <c r="BG51">
        <v>294.5</v>
      </c>
      <c r="BH51">
        <v>1.1002591874216705E-2</v>
      </c>
    </row>
    <row r="52" spans="1:60" x14ac:dyDescent="0.25">
      <c r="A52" s="1">
        <v>42318</v>
      </c>
      <c r="B52">
        <v>2078.58</v>
      </c>
      <c r="C52">
        <v>-9.8227896341462895E-3</v>
      </c>
      <c r="D52" s="1">
        <v>42317</v>
      </c>
      <c r="E52">
        <v>4984.1499999999996</v>
      </c>
      <c r="F52">
        <v>8.2529457594704425E-4</v>
      </c>
      <c r="G52" s="1">
        <v>42317</v>
      </c>
      <c r="H52">
        <v>10988.03</v>
      </c>
      <c r="I52">
        <v>9.2112780062714172E-3</v>
      </c>
      <c r="J52" s="1">
        <v>42317</v>
      </c>
      <c r="K52">
        <v>3468.21</v>
      </c>
      <c r="L52">
        <v>6.0101697176786484E-3</v>
      </c>
      <c r="M52" s="1">
        <v>42317</v>
      </c>
      <c r="N52">
        <v>141.01</v>
      </c>
      <c r="O52">
        <v>2.7470125327892614E-2</v>
      </c>
      <c r="P52" s="1">
        <v>42317</v>
      </c>
      <c r="Q52">
        <v>6353.83</v>
      </c>
      <c r="R52">
        <v>-1.7392260679665039E-3</v>
      </c>
      <c r="S52" s="1">
        <v>42318</v>
      </c>
      <c r="T52">
        <v>34.42</v>
      </c>
      <c r="U52">
        <v>-2.4929178470254776E-2</v>
      </c>
      <c r="V52" s="1">
        <v>42321</v>
      </c>
      <c r="W52">
        <v>3150.11</v>
      </c>
      <c r="X52">
        <v>1.8800250971869215E-2</v>
      </c>
      <c r="Y52" s="1">
        <v>42324</v>
      </c>
      <c r="Z52">
        <v>19596.91</v>
      </c>
      <c r="AA52">
        <v>-5.1203765705458704E-3</v>
      </c>
      <c r="AB52" s="1">
        <v>42324</v>
      </c>
      <c r="AC52">
        <v>1585.83</v>
      </c>
      <c r="AD52">
        <v>-4.8570191456918099E-3</v>
      </c>
      <c r="AE52" s="1">
        <v>42318</v>
      </c>
      <c r="AF52">
        <v>19.03</v>
      </c>
      <c r="AG52">
        <v>5.4878048780487854E-2</v>
      </c>
      <c r="AH52" s="1">
        <v>42317</v>
      </c>
      <c r="AI52">
        <v>0.69299999999999995</v>
      </c>
      <c r="AJ52">
        <f t="shared" si="0"/>
        <v>8.5999999999999965E-4</v>
      </c>
      <c r="AK52" s="1">
        <v>42318</v>
      </c>
      <c r="AL52">
        <v>2.903</v>
      </c>
      <c r="AM52">
        <f t="shared" si="1"/>
        <v>1.1499999999999976E-3</v>
      </c>
      <c r="AN52" s="1">
        <v>42320</v>
      </c>
      <c r="AO52">
        <v>2.3418999999999999</v>
      </c>
      <c r="AP52">
        <f t="shared" si="2"/>
        <v>-1.7000000000000349E-5</v>
      </c>
      <c r="AQ52" s="1">
        <v>42324</v>
      </c>
      <c r="AR52">
        <v>0.30499999999999999</v>
      </c>
      <c r="AS52">
        <f t="shared" si="3"/>
        <v>4.0000000000000037E-5</v>
      </c>
      <c r="AT52" s="1">
        <v>42318</v>
      </c>
      <c r="AU52">
        <v>2.0350000000000001</v>
      </c>
      <c r="AV52">
        <f t="shared" si="4"/>
        <v>-2.9999999999996697E-5</v>
      </c>
      <c r="AW52" s="1">
        <v>42318</v>
      </c>
      <c r="AX52">
        <v>72.747</v>
      </c>
      <c r="AY52">
        <v>2.5212097296992697E-2</v>
      </c>
      <c r="AZ52" s="1">
        <v>42317</v>
      </c>
      <c r="BA52">
        <v>105.73</v>
      </c>
      <c r="BB52">
        <v>-4.7267914539605993E-4</v>
      </c>
      <c r="BC52" s="1">
        <v>42318</v>
      </c>
      <c r="BD52">
        <v>84.19</v>
      </c>
      <c r="BE52">
        <v>-4.1400520463686918E-3</v>
      </c>
      <c r="BF52" s="1">
        <v>42318</v>
      </c>
      <c r="BG52">
        <v>301.77</v>
      </c>
      <c r="BH52">
        <v>2.4685908319185046E-2</v>
      </c>
    </row>
    <row r="53" spans="1:60" x14ac:dyDescent="0.25">
      <c r="A53" s="1">
        <v>42319</v>
      </c>
      <c r="B53">
        <v>2081.7199999999998</v>
      </c>
      <c r="C53">
        <v>1.5106466914911465E-3</v>
      </c>
      <c r="D53" s="1">
        <v>42318</v>
      </c>
      <c r="E53">
        <v>4911.17</v>
      </c>
      <c r="F53">
        <v>-1.464241646017872E-2</v>
      </c>
      <c r="G53" s="1">
        <v>42318</v>
      </c>
      <c r="H53">
        <v>10815.45</v>
      </c>
      <c r="I53">
        <v>-1.5706182090875265E-2</v>
      </c>
      <c r="J53" s="1">
        <v>42318</v>
      </c>
      <c r="K53">
        <v>3418.36</v>
      </c>
      <c r="L53">
        <v>-1.4373408761291784E-2</v>
      </c>
      <c r="M53" s="1">
        <v>42318</v>
      </c>
      <c r="N53">
        <v>138.97999999999999</v>
      </c>
      <c r="O53">
        <v>-1.4396142117580335E-2</v>
      </c>
      <c r="P53" s="1">
        <v>42318</v>
      </c>
      <c r="Q53">
        <v>6295.16</v>
      </c>
      <c r="R53">
        <v>-9.2338007154739721E-3</v>
      </c>
      <c r="S53" s="1">
        <v>42319</v>
      </c>
      <c r="T53">
        <v>34.270000000000003</v>
      </c>
      <c r="U53">
        <v>-4.3579314352120146E-3</v>
      </c>
      <c r="V53" s="1">
        <v>42324</v>
      </c>
      <c r="W53">
        <v>3090.91</v>
      </c>
      <c r="X53">
        <v>-1.8792994530349771E-2</v>
      </c>
      <c r="Y53" s="1">
        <v>42325</v>
      </c>
      <c r="Z53">
        <v>19393.689999999999</v>
      </c>
      <c r="AA53">
        <v>-1.0370002209532103E-2</v>
      </c>
      <c r="AB53" s="1">
        <v>42325</v>
      </c>
      <c r="AC53">
        <v>1571.53</v>
      </c>
      <c r="AD53">
        <v>-9.0173599944508576E-3</v>
      </c>
      <c r="AE53" s="1">
        <v>42319</v>
      </c>
      <c r="AF53">
        <v>18.489999999999998</v>
      </c>
      <c r="AG53">
        <v>-2.8376248029427398E-2</v>
      </c>
      <c r="AH53" s="1">
        <v>42318</v>
      </c>
      <c r="AI53">
        <v>0.66100000000000003</v>
      </c>
      <c r="AJ53">
        <f t="shared" si="0"/>
        <v>-3.1999999999999916E-4</v>
      </c>
      <c r="AK53" s="1">
        <v>42319</v>
      </c>
      <c r="AL53">
        <v>2.8860000000000001</v>
      </c>
      <c r="AM53">
        <f t="shared" si="1"/>
        <v>-1.6999999999999904E-4</v>
      </c>
      <c r="AN53" s="1">
        <v>42321</v>
      </c>
      <c r="AO53">
        <v>2.3115999999999999</v>
      </c>
      <c r="AP53">
        <f t="shared" si="2"/>
        <v>-3.0299999999999994E-4</v>
      </c>
      <c r="AQ53" s="1">
        <v>42325</v>
      </c>
      <c r="AR53">
        <v>0.30299999999999999</v>
      </c>
      <c r="AS53">
        <f t="shared" si="3"/>
        <v>-2.0000000000000019E-5</v>
      </c>
      <c r="AT53" s="1">
        <v>42319</v>
      </c>
      <c r="AU53">
        <v>2.0259999999999998</v>
      </c>
      <c r="AV53">
        <f t="shared" si="4"/>
        <v>-9.0000000000003407E-5</v>
      </c>
      <c r="AW53" s="1">
        <v>42319</v>
      </c>
      <c r="AX53">
        <v>72.099999999999994</v>
      </c>
      <c r="AY53">
        <v>-8.8938375465655861E-3</v>
      </c>
      <c r="AZ53" s="1">
        <v>42318</v>
      </c>
      <c r="BA53">
        <v>105.72</v>
      </c>
      <c r="BB53">
        <v>-9.4580535325849979E-5</v>
      </c>
      <c r="BC53" s="1">
        <v>42319</v>
      </c>
      <c r="BD53">
        <v>84</v>
      </c>
      <c r="BE53">
        <v>-2.2568000950231593E-3</v>
      </c>
      <c r="BF53" s="1">
        <v>42319</v>
      </c>
      <c r="BG53">
        <v>301.14600000000002</v>
      </c>
      <c r="BH53">
        <v>-2.0677999801171909E-3</v>
      </c>
    </row>
    <row r="54" spans="1:60" x14ac:dyDescent="0.25">
      <c r="A54" s="1">
        <v>42320</v>
      </c>
      <c r="B54">
        <v>2075</v>
      </c>
      <c r="C54">
        <v>-3.2280998405164185E-3</v>
      </c>
      <c r="D54" s="1">
        <v>42319</v>
      </c>
      <c r="E54">
        <v>4912.16</v>
      </c>
      <c r="F54">
        <v>2.0158129325587026E-4</v>
      </c>
      <c r="G54" s="1">
        <v>42319</v>
      </c>
      <c r="H54">
        <v>10832.52</v>
      </c>
      <c r="I54">
        <v>1.5782977129938924E-3</v>
      </c>
      <c r="J54" s="1">
        <v>42319</v>
      </c>
      <c r="K54">
        <v>3425.4</v>
      </c>
      <c r="L54">
        <v>2.0594671128846276E-3</v>
      </c>
      <c r="M54" s="1">
        <v>42319</v>
      </c>
      <c r="N54">
        <v>138.84</v>
      </c>
      <c r="O54">
        <v>-1.0073391854942271E-3</v>
      </c>
      <c r="P54" s="1">
        <v>42319</v>
      </c>
      <c r="Q54">
        <v>6275.28</v>
      </c>
      <c r="R54">
        <v>-3.157981687518685E-3</v>
      </c>
      <c r="S54" s="1">
        <v>42320</v>
      </c>
      <c r="T54">
        <v>34.340000000000003</v>
      </c>
      <c r="U54">
        <v>2.0426028596440826E-3</v>
      </c>
      <c r="V54" s="1">
        <v>42325</v>
      </c>
      <c r="W54">
        <v>3039.63</v>
      </c>
      <c r="X54">
        <v>-1.6590583355710731E-2</v>
      </c>
      <c r="Y54" s="1">
        <v>42326</v>
      </c>
      <c r="Z54">
        <v>19630.63</v>
      </c>
      <c r="AA54">
        <v>1.2217375857817903E-2</v>
      </c>
      <c r="AB54" s="1">
        <v>42326</v>
      </c>
      <c r="AC54">
        <v>1586.11</v>
      </c>
      <c r="AD54">
        <v>9.277582992370359E-3</v>
      </c>
      <c r="AE54" s="1">
        <v>42320</v>
      </c>
      <c r="AF54">
        <v>18.899999999999999</v>
      </c>
      <c r="AG54">
        <v>2.2174148188209841E-2</v>
      </c>
      <c r="AH54" s="1">
        <v>42319</v>
      </c>
      <c r="AI54">
        <v>0.621</v>
      </c>
      <c r="AJ54">
        <f t="shared" si="0"/>
        <v>-4.0000000000000034E-4</v>
      </c>
      <c r="AK54" s="1">
        <v>42320</v>
      </c>
      <c r="AL54">
        <v>2.8660000000000001</v>
      </c>
      <c r="AM54">
        <f t="shared" si="1"/>
        <v>-2.0000000000000017E-4</v>
      </c>
      <c r="AN54" s="1">
        <v>42324</v>
      </c>
      <c r="AO54">
        <v>2.2658</v>
      </c>
      <c r="AP54">
        <f t="shared" si="2"/>
        <v>-4.5799999999999839E-4</v>
      </c>
      <c r="AQ54" s="1">
        <v>42326</v>
      </c>
      <c r="AR54">
        <v>0.29899999999999999</v>
      </c>
      <c r="AS54">
        <f t="shared" si="3"/>
        <v>-4.0000000000000037E-5</v>
      </c>
      <c r="AT54" s="1">
        <v>42320</v>
      </c>
      <c r="AU54">
        <v>2.0510000000000002</v>
      </c>
      <c r="AV54">
        <f t="shared" si="4"/>
        <v>2.5000000000000353E-4</v>
      </c>
      <c r="AW54" s="1">
        <v>42320</v>
      </c>
      <c r="AX54">
        <v>70.605999999999995</v>
      </c>
      <c r="AY54">
        <v>-2.0721220527045725E-2</v>
      </c>
      <c r="AZ54" s="1">
        <v>42319</v>
      </c>
      <c r="BA54">
        <v>105.51</v>
      </c>
      <c r="BB54">
        <v>-1.9863791146423893E-3</v>
      </c>
      <c r="BC54" s="1">
        <v>42320</v>
      </c>
      <c r="BD54">
        <v>83.8</v>
      </c>
      <c r="BE54">
        <v>-2.3809523809523725E-3</v>
      </c>
      <c r="BF54" s="1">
        <v>42320</v>
      </c>
      <c r="BG54">
        <v>295.44400000000002</v>
      </c>
      <c r="BH54">
        <v>-1.8934337497426457E-2</v>
      </c>
    </row>
    <row r="55" spans="1:60" x14ac:dyDescent="0.25">
      <c r="A55" s="1">
        <v>42321</v>
      </c>
      <c r="B55">
        <v>2045.97</v>
      </c>
      <c r="C55">
        <v>-1.3990361445783139E-2</v>
      </c>
      <c r="D55" s="1">
        <v>42320</v>
      </c>
      <c r="E55">
        <v>4952.51</v>
      </c>
      <c r="F55">
        <v>8.2143089801636204E-3</v>
      </c>
      <c r="G55" s="1">
        <v>42320</v>
      </c>
      <c r="H55">
        <v>10907.87</v>
      </c>
      <c r="I55">
        <v>6.9559068434676963E-3</v>
      </c>
      <c r="J55" s="1">
        <v>42320</v>
      </c>
      <c r="K55">
        <v>3448.42</v>
      </c>
      <c r="L55">
        <v>6.7203830209610071E-3</v>
      </c>
      <c r="M55" s="1">
        <v>42320</v>
      </c>
      <c r="N55">
        <v>139.53</v>
      </c>
      <c r="O55">
        <v>4.9697493517717461E-3</v>
      </c>
      <c r="P55" s="1">
        <v>42320</v>
      </c>
      <c r="Q55">
        <v>6297.2</v>
      </c>
      <c r="R55">
        <v>3.4930712255070162E-3</v>
      </c>
      <c r="S55" s="1">
        <v>42321</v>
      </c>
      <c r="T55">
        <v>34.01</v>
      </c>
      <c r="U55">
        <v>-9.6097845078627619E-3</v>
      </c>
      <c r="V55" s="1">
        <v>42326</v>
      </c>
      <c r="W55">
        <v>3069.8</v>
      </c>
      <c r="X55">
        <v>9.9255501491957165E-3</v>
      </c>
      <c r="Y55" s="1">
        <v>42327</v>
      </c>
      <c r="Z55">
        <v>19649.18</v>
      </c>
      <c r="AA55">
        <v>9.4495184311460534E-4</v>
      </c>
      <c r="AB55" s="1">
        <v>42327</v>
      </c>
      <c r="AC55">
        <v>1586.53</v>
      </c>
      <c r="AD55">
        <v>2.6479878444751748E-4</v>
      </c>
      <c r="AE55" s="1">
        <v>42321</v>
      </c>
      <c r="AF55">
        <v>20.56</v>
      </c>
      <c r="AG55">
        <v>8.7830687830687815E-2</v>
      </c>
      <c r="AH55" s="1">
        <v>42320</v>
      </c>
      <c r="AI55">
        <v>0.61</v>
      </c>
      <c r="AJ55">
        <f t="shared" si="0"/>
        <v>-1.100000000000001E-4</v>
      </c>
      <c r="AK55" s="1">
        <v>42321</v>
      </c>
      <c r="AL55">
        <v>2.9489999999999998</v>
      </c>
      <c r="AM55">
        <f t="shared" si="1"/>
        <v>8.2999999999999741E-4</v>
      </c>
      <c r="AN55" s="1">
        <v>42325</v>
      </c>
      <c r="AO55">
        <v>2.2675999999999998</v>
      </c>
      <c r="AP55">
        <f t="shared" si="2"/>
        <v>1.7999999999998018E-5</v>
      </c>
      <c r="AQ55" s="1">
        <v>42327</v>
      </c>
      <c r="AR55">
        <v>0.3</v>
      </c>
      <c r="AS55">
        <f t="shared" si="3"/>
        <v>1.0000000000000009E-5</v>
      </c>
      <c r="AT55" s="1">
        <v>42321</v>
      </c>
      <c r="AU55">
        <v>2.008</v>
      </c>
      <c r="AV55">
        <f t="shared" si="4"/>
        <v>-4.3000000000000151E-4</v>
      </c>
      <c r="AW55" s="1">
        <v>42321</v>
      </c>
      <c r="AX55">
        <v>73.652000000000001</v>
      </c>
      <c r="AY55">
        <v>4.3140809562926652E-2</v>
      </c>
      <c r="AZ55" s="1">
        <v>42320</v>
      </c>
      <c r="BA55">
        <v>105.735</v>
      </c>
      <c r="BB55">
        <v>2.1324992891669226E-3</v>
      </c>
      <c r="BC55" s="1">
        <v>42321</v>
      </c>
      <c r="BD55">
        <v>83.24</v>
      </c>
      <c r="BE55">
        <v>-6.6825775656325082E-3</v>
      </c>
      <c r="BF55" s="1">
        <v>42321</v>
      </c>
      <c r="BG55">
        <v>307.786</v>
      </c>
      <c r="BH55">
        <v>4.1774414102164759E-2</v>
      </c>
    </row>
    <row r="56" spans="1:60" x14ac:dyDescent="0.25">
      <c r="A56" s="1">
        <v>42324</v>
      </c>
      <c r="B56">
        <v>2023.04</v>
      </c>
      <c r="C56">
        <v>-1.1207397957936904E-2</v>
      </c>
      <c r="D56" s="1">
        <v>42321</v>
      </c>
      <c r="E56">
        <v>4856.6499999999996</v>
      </c>
      <c r="F56">
        <v>-1.9355841785276717E-2</v>
      </c>
      <c r="G56" s="1">
        <v>42321</v>
      </c>
      <c r="H56">
        <v>10782.63</v>
      </c>
      <c r="I56">
        <v>-1.1481618317783493E-2</v>
      </c>
      <c r="J56" s="1">
        <v>42321</v>
      </c>
      <c r="K56">
        <v>3387.7</v>
      </c>
      <c r="L56">
        <v>-1.7608063982925581E-2</v>
      </c>
      <c r="M56" s="1">
        <v>42321</v>
      </c>
      <c r="N56">
        <v>136.02000000000001</v>
      </c>
      <c r="O56">
        <v>-2.5155880455815849E-2</v>
      </c>
      <c r="P56" s="1">
        <v>42321</v>
      </c>
      <c r="Q56">
        <v>6178.68</v>
      </c>
      <c r="R56">
        <v>-1.8821063329733767E-2</v>
      </c>
      <c r="S56" s="1">
        <v>42324</v>
      </c>
      <c r="T56">
        <v>33.54</v>
      </c>
      <c r="U56">
        <v>-1.3819464863275455E-2</v>
      </c>
      <c r="V56" s="1">
        <v>42327</v>
      </c>
      <c r="W56">
        <v>3065.71</v>
      </c>
      <c r="X56">
        <v>-1.332334354029574E-3</v>
      </c>
      <c r="Y56" s="1">
        <v>42328</v>
      </c>
      <c r="Z56">
        <v>19859.810000000001</v>
      </c>
      <c r="AA56">
        <v>1.0719531298507112E-2</v>
      </c>
      <c r="AB56" s="1">
        <v>42328</v>
      </c>
      <c r="AC56">
        <v>1600.38</v>
      </c>
      <c r="AD56">
        <v>8.7297435283291147E-3</v>
      </c>
      <c r="AE56" s="1">
        <v>42324</v>
      </c>
      <c r="AF56">
        <v>21.96</v>
      </c>
      <c r="AG56">
        <v>6.8093385214007984E-2</v>
      </c>
      <c r="AH56" s="1">
        <v>42321</v>
      </c>
      <c r="AI56">
        <v>0.60799999999999998</v>
      </c>
      <c r="AJ56">
        <f t="shared" si="0"/>
        <v>-2.0000000000000019E-5</v>
      </c>
      <c r="AK56" s="1">
        <v>42324</v>
      </c>
      <c r="AL56">
        <v>2.952</v>
      </c>
      <c r="AM56">
        <f t="shared" si="1"/>
        <v>3.0000000000001136E-5</v>
      </c>
      <c r="AN56" s="1">
        <v>42326</v>
      </c>
      <c r="AO56">
        <v>2.2658</v>
      </c>
      <c r="AP56">
        <f t="shared" si="2"/>
        <v>-1.7999999999998018E-5</v>
      </c>
      <c r="AQ56" s="1">
        <v>42328</v>
      </c>
      <c r="AR56">
        <v>0.3</v>
      </c>
      <c r="AS56">
        <f t="shared" si="3"/>
        <v>0</v>
      </c>
      <c r="AT56" s="1">
        <v>42324</v>
      </c>
      <c r="AU56">
        <v>1.98</v>
      </c>
      <c r="AV56">
        <f t="shared" si="4"/>
        <v>-2.8000000000000025E-4</v>
      </c>
      <c r="AW56" s="1">
        <v>42324</v>
      </c>
      <c r="AX56">
        <v>73.762</v>
      </c>
      <c r="AY56">
        <v>1.4935100200945683E-3</v>
      </c>
      <c r="AZ56" s="1">
        <v>42321</v>
      </c>
      <c r="BA56">
        <v>105.67</v>
      </c>
      <c r="BB56">
        <v>-6.1474440819031528E-4</v>
      </c>
      <c r="BC56" s="1">
        <v>42324</v>
      </c>
      <c r="BD56">
        <v>83</v>
      </c>
      <c r="BE56">
        <v>-2.8832292167226825E-3</v>
      </c>
      <c r="BF56" s="1">
        <v>42324</v>
      </c>
      <c r="BG56">
        <v>310.93799999999999</v>
      </c>
      <c r="BH56">
        <v>1.0240881651537137E-2</v>
      </c>
    </row>
    <row r="57" spans="1:60" x14ac:dyDescent="0.25">
      <c r="A57" s="1">
        <v>42325</v>
      </c>
      <c r="B57">
        <v>2053.19</v>
      </c>
      <c r="C57">
        <v>1.4903313824738973E-2</v>
      </c>
      <c r="D57" s="1">
        <v>42324</v>
      </c>
      <c r="E57">
        <v>4807.95</v>
      </c>
      <c r="F57">
        <v>-1.0027488083349634E-2</v>
      </c>
      <c r="G57" s="1">
        <v>42324</v>
      </c>
      <c r="H57">
        <v>10708.4</v>
      </c>
      <c r="I57">
        <v>-6.8842202690808652E-3</v>
      </c>
      <c r="J57" s="1">
        <v>42324</v>
      </c>
      <c r="K57">
        <v>3360.65</v>
      </c>
      <c r="L57">
        <v>-7.9847684269562791E-3</v>
      </c>
      <c r="M57" s="1">
        <v>42324</v>
      </c>
      <c r="N57">
        <v>135.44</v>
      </c>
      <c r="O57">
        <v>-4.2640788119394646E-3</v>
      </c>
      <c r="P57" s="1">
        <v>42324</v>
      </c>
      <c r="Q57">
        <v>6118.28</v>
      </c>
      <c r="R57">
        <v>-9.7755507648883411E-3</v>
      </c>
      <c r="S57" s="1">
        <v>42325</v>
      </c>
      <c r="T57">
        <v>34.19</v>
      </c>
      <c r="U57">
        <v>1.9379844961240345E-2</v>
      </c>
      <c r="V57" s="1">
        <v>42328</v>
      </c>
      <c r="W57">
        <v>3106.82</v>
      </c>
      <c r="X57">
        <v>1.3409618000397971E-2</v>
      </c>
      <c r="Y57" s="1">
        <v>42332</v>
      </c>
      <c r="Z57">
        <v>19879.810000000001</v>
      </c>
      <c r="AA57">
        <v>1.0070589799198171E-3</v>
      </c>
      <c r="AB57" s="1">
        <v>42332</v>
      </c>
      <c r="AC57">
        <v>1603.18</v>
      </c>
      <c r="AD57">
        <v>1.7495844736874488E-3</v>
      </c>
      <c r="AE57" s="1">
        <v>42325</v>
      </c>
      <c r="AF57">
        <v>19.75</v>
      </c>
      <c r="AG57">
        <v>-0.10063752276867033</v>
      </c>
      <c r="AH57" s="1">
        <v>42324</v>
      </c>
      <c r="AI57">
        <v>0.55800000000000005</v>
      </c>
      <c r="AJ57">
        <f t="shared" si="0"/>
        <v>-4.9999999999999936E-4</v>
      </c>
      <c r="AK57" s="1">
        <v>42325</v>
      </c>
      <c r="AL57">
        <v>2.8940000000000001</v>
      </c>
      <c r="AM57">
        <f t="shared" si="1"/>
        <v>-5.7999999999999827E-4</v>
      </c>
      <c r="AN57" s="1">
        <v>42327</v>
      </c>
      <c r="AO57">
        <v>2.2728000000000002</v>
      </c>
      <c r="AP57">
        <f t="shared" si="2"/>
        <v>7.0000000000001173E-5</v>
      </c>
      <c r="AQ57" s="1">
        <v>42332</v>
      </c>
      <c r="AR57">
        <v>0.32400000000000001</v>
      </c>
      <c r="AS57">
        <f t="shared" si="3"/>
        <v>2.4000000000000022E-4</v>
      </c>
      <c r="AT57" s="1">
        <v>42325</v>
      </c>
      <c r="AU57">
        <v>1.9390000000000001</v>
      </c>
      <c r="AV57">
        <f t="shared" si="4"/>
        <v>-4.0999999999999923E-4</v>
      </c>
      <c r="AW57" s="1">
        <v>42325</v>
      </c>
      <c r="AX57">
        <v>74.067999999999998</v>
      </c>
      <c r="AY57">
        <v>4.1484775358584525E-3</v>
      </c>
      <c r="AZ57" s="1">
        <v>42324</v>
      </c>
      <c r="BA57">
        <v>105.67</v>
      </c>
      <c r="BB57">
        <v>0</v>
      </c>
      <c r="BC57" s="1">
        <v>42325</v>
      </c>
      <c r="BD57">
        <v>83.39</v>
      </c>
      <c r="BE57">
        <v>4.6987951807229145E-3</v>
      </c>
      <c r="BF57" s="1">
        <v>42325</v>
      </c>
      <c r="BG57">
        <v>312.38200000000001</v>
      </c>
      <c r="BH57">
        <v>4.6440126327436104E-3</v>
      </c>
    </row>
    <row r="58" spans="1:60" x14ac:dyDescent="0.25">
      <c r="A58" s="1">
        <v>42326</v>
      </c>
      <c r="B58">
        <v>2050.44</v>
      </c>
      <c r="C58">
        <v>-1.3393792099123392E-3</v>
      </c>
      <c r="D58" s="1">
        <v>42325</v>
      </c>
      <c r="E58">
        <v>4804.3100000000004</v>
      </c>
      <c r="F58">
        <v>-7.5707942054292765E-4</v>
      </c>
      <c r="G58" s="1">
        <v>42325</v>
      </c>
      <c r="H58">
        <v>10713.23</v>
      </c>
      <c r="I58">
        <v>4.5104777557813946E-4</v>
      </c>
      <c r="J58" s="1">
        <v>42325</v>
      </c>
      <c r="K58">
        <v>3362.23</v>
      </c>
      <c r="L58">
        <v>4.7014714415372083E-4</v>
      </c>
      <c r="M58" s="1">
        <v>42325</v>
      </c>
      <c r="N58">
        <v>134.69999999999999</v>
      </c>
      <c r="O58">
        <v>-5.4636739515653288E-3</v>
      </c>
      <c r="P58" s="1">
        <v>42325</v>
      </c>
      <c r="Q58">
        <v>6146.38</v>
      </c>
      <c r="R58">
        <v>4.5927940532306533E-3</v>
      </c>
      <c r="S58" s="1">
        <v>42326</v>
      </c>
      <c r="T58">
        <v>34.090000000000003</v>
      </c>
      <c r="U58">
        <v>-2.9248318221700709E-3</v>
      </c>
      <c r="V58" s="1">
        <v>42331</v>
      </c>
      <c r="W58">
        <v>3138.98</v>
      </c>
      <c r="X58">
        <v>1.0351420423455382E-2</v>
      </c>
      <c r="Y58" s="1">
        <v>42333</v>
      </c>
      <c r="Z58">
        <v>19924.89</v>
      </c>
      <c r="AA58">
        <v>2.2676273062971486E-3</v>
      </c>
      <c r="AB58" s="1">
        <v>42333</v>
      </c>
      <c r="AC58">
        <v>1605.94</v>
      </c>
      <c r="AD58">
        <v>1.721578363003573E-3</v>
      </c>
      <c r="AE58" s="1">
        <v>42326</v>
      </c>
      <c r="AF58">
        <v>20.83</v>
      </c>
      <c r="AG58">
        <v>5.4683544303797404E-2</v>
      </c>
      <c r="AH58" s="1">
        <v>42325</v>
      </c>
      <c r="AI58">
        <v>0.53</v>
      </c>
      <c r="AJ58">
        <f t="shared" si="0"/>
        <v>-2.8000000000000025E-4</v>
      </c>
      <c r="AK58" s="1">
        <v>42326</v>
      </c>
      <c r="AL58">
        <v>2.9140000000000001</v>
      </c>
      <c r="AM58">
        <f t="shared" si="1"/>
        <v>2.0000000000000017E-4</v>
      </c>
      <c r="AN58" s="1">
        <v>42328</v>
      </c>
      <c r="AO58">
        <v>2.2482000000000002</v>
      </c>
      <c r="AP58">
        <f t="shared" si="2"/>
        <v>-2.4599999999999953E-4</v>
      </c>
      <c r="AQ58" s="1">
        <v>42333</v>
      </c>
      <c r="AR58">
        <v>0.32</v>
      </c>
      <c r="AS58">
        <f t="shared" si="3"/>
        <v>-4.0000000000000037E-5</v>
      </c>
      <c r="AT58" s="1">
        <v>42326</v>
      </c>
      <c r="AU58">
        <v>1.976</v>
      </c>
      <c r="AV58">
        <f t="shared" si="4"/>
        <v>3.6999999999999924E-4</v>
      </c>
      <c r="AW58" s="1">
        <v>42326</v>
      </c>
      <c r="AX58">
        <v>70.837000000000003</v>
      </c>
      <c r="AY58">
        <v>-4.362207701031473E-2</v>
      </c>
      <c r="AZ58" s="1">
        <v>42325</v>
      </c>
      <c r="BA58">
        <v>105.3</v>
      </c>
      <c r="BB58">
        <v>-3.5014668306994068E-3</v>
      </c>
      <c r="BC58" s="1">
        <v>42326</v>
      </c>
      <c r="BD58">
        <v>83.45</v>
      </c>
      <c r="BE58">
        <v>7.1951073270182242E-4</v>
      </c>
      <c r="BF58" s="1">
        <v>42326</v>
      </c>
      <c r="BG58">
        <v>297.51799999999997</v>
      </c>
      <c r="BH58">
        <v>-4.758276725291477E-2</v>
      </c>
    </row>
    <row r="59" spans="1:60" x14ac:dyDescent="0.25">
      <c r="A59" s="1">
        <v>42327</v>
      </c>
      <c r="B59">
        <v>2083.58</v>
      </c>
      <c r="C59">
        <v>1.6162384658902518E-2</v>
      </c>
      <c r="D59" s="1">
        <v>42326</v>
      </c>
      <c r="E59">
        <v>4937.3100000000004</v>
      </c>
      <c r="F59">
        <v>2.768347587895037E-2</v>
      </c>
      <c r="G59" s="1">
        <v>42326</v>
      </c>
      <c r="H59">
        <v>10971.04</v>
      </c>
      <c r="I59">
        <v>2.4064637835648162E-2</v>
      </c>
      <c r="J59" s="1">
        <v>42326</v>
      </c>
      <c r="K59">
        <v>3451.94</v>
      </c>
      <c r="L59">
        <v>2.6681696374132757E-2</v>
      </c>
      <c r="M59" s="1">
        <v>42326</v>
      </c>
      <c r="N59">
        <v>137.18</v>
      </c>
      <c r="O59">
        <v>1.8411284335560607E-2</v>
      </c>
      <c r="P59" s="1">
        <v>42326</v>
      </c>
      <c r="Q59">
        <v>6268.76</v>
      </c>
      <c r="R59">
        <v>1.9910906907805836E-2</v>
      </c>
      <c r="S59" s="1">
        <v>42327</v>
      </c>
      <c r="T59">
        <v>34.459200000000003</v>
      </c>
      <c r="U59">
        <v>1.0830155470812564E-2</v>
      </c>
      <c r="V59" s="1">
        <v>42332</v>
      </c>
      <c r="W59">
        <v>3127.71</v>
      </c>
      <c r="X59">
        <v>-3.5903382627477942E-3</v>
      </c>
      <c r="Y59" s="1">
        <v>42334</v>
      </c>
      <c r="Z59">
        <v>19847.580000000002</v>
      </c>
      <c r="AA59">
        <v>-3.8800716089272269E-3</v>
      </c>
      <c r="AB59" s="1">
        <v>42334</v>
      </c>
      <c r="AC59">
        <v>1594.67</v>
      </c>
      <c r="AD59">
        <v>-7.017696800627693E-3</v>
      </c>
      <c r="AE59" s="1">
        <v>42327</v>
      </c>
      <c r="AF59">
        <v>19.45</v>
      </c>
      <c r="AG59">
        <v>-6.6250600096015355E-2</v>
      </c>
      <c r="AH59" s="1">
        <v>42326</v>
      </c>
      <c r="AI59">
        <v>0.52400000000000002</v>
      </c>
      <c r="AJ59">
        <f t="shared" si="0"/>
        <v>-6.0000000000000056E-5</v>
      </c>
      <c r="AK59" s="1">
        <v>42327</v>
      </c>
      <c r="AL59">
        <v>2.8890000000000002</v>
      </c>
      <c r="AM59">
        <f t="shared" si="1"/>
        <v>-2.4999999999999914E-4</v>
      </c>
      <c r="AN59" s="1">
        <v>42331</v>
      </c>
      <c r="AO59">
        <v>2.2622999999999998</v>
      </c>
      <c r="AP59">
        <f t="shared" si="2"/>
        <v>1.4099999999999557E-4</v>
      </c>
      <c r="AQ59" s="1">
        <v>42334</v>
      </c>
      <c r="AR59">
        <v>0.30399999999999999</v>
      </c>
      <c r="AS59">
        <f t="shared" si="3"/>
        <v>-1.6000000000000015E-4</v>
      </c>
      <c r="AT59" s="1">
        <v>42327</v>
      </c>
      <c r="AU59">
        <v>1.923</v>
      </c>
      <c r="AV59">
        <f t="shared" si="4"/>
        <v>-5.2999999999999933E-4</v>
      </c>
      <c r="AW59" s="1">
        <v>42327</v>
      </c>
      <c r="AX59">
        <v>69.995000000000005</v>
      </c>
      <c r="AY59">
        <v>-1.1886443525276347E-2</v>
      </c>
      <c r="AZ59" s="1">
        <v>42326</v>
      </c>
      <c r="BA59">
        <v>105.77</v>
      </c>
      <c r="BB59">
        <v>4.4634377967711636E-3</v>
      </c>
      <c r="BC59" s="1">
        <v>42327</v>
      </c>
      <c r="BD59">
        <v>83.61</v>
      </c>
      <c r="BE59">
        <v>1.9173157579388533E-3</v>
      </c>
      <c r="BF59" s="1">
        <v>42327</v>
      </c>
      <c r="BG59">
        <v>293.935</v>
      </c>
      <c r="BH59">
        <v>-1.2042968828776646E-2</v>
      </c>
    </row>
    <row r="60" spans="1:60" x14ac:dyDescent="0.25">
      <c r="A60" s="1">
        <v>42328</v>
      </c>
      <c r="B60">
        <v>2081.2399999999998</v>
      </c>
      <c r="C60">
        <v>-1.1230670288638889E-3</v>
      </c>
      <c r="D60" s="1">
        <v>42327</v>
      </c>
      <c r="E60">
        <v>4906.72</v>
      </c>
      <c r="F60">
        <v>-6.1956814540711225E-3</v>
      </c>
      <c r="G60" s="1">
        <v>42327</v>
      </c>
      <c r="H60">
        <v>10959.95</v>
      </c>
      <c r="I60">
        <v>-1.0108430923595479E-3</v>
      </c>
      <c r="J60" s="1">
        <v>42327</v>
      </c>
      <c r="K60">
        <v>3431.92</v>
      </c>
      <c r="L60">
        <v>-5.7996373053992301E-3</v>
      </c>
      <c r="M60" s="1">
        <v>42327</v>
      </c>
      <c r="N60">
        <v>136.56</v>
      </c>
      <c r="O60">
        <v>-4.5196092724887338E-3</v>
      </c>
      <c r="P60" s="1">
        <v>42327</v>
      </c>
      <c r="Q60">
        <v>6278.97</v>
      </c>
      <c r="R60">
        <v>1.6287112602810794E-3</v>
      </c>
      <c r="S60" s="1">
        <v>42328</v>
      </c>
      <c r="T60">
        <v>34.770000000000003</v>
      </c>
      <c r="U60">
        <v>9.0193620281375786E-3</v>
      </c>
      <c r="V60" s="1">
        <v>42333</v>
      </c>
      <c r="W60">
        <v>3117.06</v>
      </c>
      <c r="X60">
        <v>-3.4050471431175122E-3</v>
      </c>
      <c r="Y60" s="1">
        <v>42335</v>
      </c>
      <c r="Z60">
        <v>19944.41</v>
      </c>
      <c r="AA60">
        <v>4.8786804235074754E-3</v>
      </c>
      <c r="AB60" s="1">
        <v>42335</v>
      </c>
      <c r="AC60">
        <v>1602.32</v>
      </c>
      <c r="AD60">
        <v>4.7972307750192567E-3</v>
      </c>
      <c r="AE60" s="1">
        <v>42328</v>
      </c>
      <c r="AF60">
        <v>20.11</v>
      </c>
      <c r="AG60">
        <v>3.3933161953727531E-2</v>
      </c>
      <c r="AH60" s="1">
        <v>42327</v>
      </c>
      <c r="AI60">
        <v>0.50600000000000001</v>
      </c>
      <c r="AJ60">
        <f t="shared" si="0"/>
        <v>-1.8000000000000015E-4</v>
      </c>
      <c r="AK60" s="1">
        <v>42328</v>
      </c>
      <c r="AL60">
        <v>2.9140000000000001</v>
      </c>
      <c r="AM60">
        <f t="shared" si="1"/>
        <v>2.4999999999999914E-4</v>
      </c>
      <c r="AN60" s="1">
        <v>42332</v>
      </c>
      <c r="AO60">
        <v>2.2376999999999998</v>
      </c>
      <c r="AP60">
        <f t="shared" si="2"/>
        <v>-2.4599999999999953E-4</v>
      </c>
      <c r="AQ60" s="1">
        <v>42335</v>
      </c>
      <c r="AR60">
        <v>0.3</v>
      </c>
      <c r="AS60">
        <f t="shared" si="3"/>
        <v>-4.0000000000000037E-5</v>
      </c>
      <c r="AT60" s="1">
        <v>42328</v>
      </c>
      <c r="AU60">
        <v>1.8839999999999999</v>
      </c>
      <c r="AV60">
        <f t="shared" si="4"/>
        <v>-3.9000000000000146E-4</v>
      </c>
      <c r="AW60" s="1">
        <v>42328</v>
      </c>
      <c r="AX60">
        <v>71.424999999999997</v>
      </c>
      <c r="AY60">
        <v>2.0430030716479752E-2</v>
      </c>
      <c r="AZ60" s="1">
        <v>42327</v>
      </c>
      <c r="BA60">
        <v>105.77</v>
      </c>
      <c r="BB60">
        <v>0</v>
      </c>
      <c r="BC60" s="1">
        <v>42328</v>
      </c>
      <c r="BD60">
        <v>82.86</v>
      </c>
      <c r="BE60">
        <v>-8.9702188733404853E-3</v>
      </c>
      <c r="BF60" s="1">
        <v>42328</v>
      </c>
      <c r="BG60">
        <v>296.8</v>
      </c>
      <c r="BH60">
        <v>9.7470529198633304E-3</v>
      </c>
    </row>
    <row r="61" spans="1:60" x14ac:dyDescent="0.25">
      <c r="A61" s="1">
        <v>42331</v>
      </c>
      <c r="B61">
        <v>2089.17</v>
      </c>
      <c r="C61">
        <v>3.8102285176146999E-3</v>
      </c>
      <c r="D61" s="1">
        <v>42328</v>
      </c>
      <c r="E61">
        <v>4915.1000000000004</v>
      </c>
      <c r="F61">
        <v>1.7078618710666404E-3</v>
      </c>
      <c r="G61" s="1">
        <v>42328</v>
      </c>
      <c r="H61">
        <v>11085.44</v>
      </c>
      <c r="I61">
        <v>1.1449869753055397E-2</v>
      </c>
      <c r="J61" s="1">
        <v>42328</v>
      </c>
      <c r="K61">
        <v>3448.93</v>
      </c>
      <c r="L61">
        <v>4.9564092403084903E-3</v>
      </c>
      <c r="M61" s="1">
        <v>42328</v>
      </c>
      <c r="N61">
        <v>138.05000000000001</v>
      </c>
      <c r="O61">
        <v>1.0910954891622859E-2</v>
      </c>
      <c r="P61" s="1">
        <v>42328</v>
      </c>
      <c r="Q61">
        <v>6329.93</v>
      </c>
      <c r="R61">
        <v>8.1159808057691407E-3</v>
      </c>
      <c r="S61" s="1">
        <v>42331</v>
      </c>
      <c r="T61">
        <v>35.119999999999997</v>
      </c>
      <c r="U61">
        <v>1.0066148979004819E-2</v>
      </c>
      <c r="V61" s="1">
        <v>42334</v>
      </c>
      <c r="W61">
        <v>3106.32</v>
      </c>
      <c r="X61">
        <v>-3.4455544647840064E-3</v>
      </c>
      <c r="Y61" s="1">
        <v>42338</v>
      </c>
      <c r="Z61">
        <v>19883.939999999999</v>
      </c>
      <c r="AA61">
        <v>-3.031927241768595E-3</v>
      </c>
      <c r="AB61" s="1">
        <v>42338</v>
      </c>
      <c r="AC61">
        <v>1594.45</v>
      </c>
      <c r="AD61">
        <v>-4.9116281391980987E-3</v>
      </c>
      <c r="AE61" s="1">
        <v>42331</v>
      </c>
      <c r="AF61">
        <v>19.43</v>
      </c>
      <c r="AG61">
        <v>-3.3814022874191885E-2</v>
      </c>
      <c r="AH61" s="1">
        <v>42328</v>
      </c>
      <c r="AI61">
        <v>0.47899999999999998</v>
      </c>
      <c r="AJ61">
        <f t="shared" si="0"/>
        <v>-2.7000000000000022E-4</v>
      </c>
      <c r="AK61" s="1">
        <v>42331</v>
      </c>
      <c r="AL61">
        <v>2.9009999999999998</v>
      </c>
      <c r="AM61">
        <f t="shared" si="1"/>
        <v>-1.3000000000000346E-4</v>
      </c>
      <c r="AN61" s="1">
        <v>42333</v>
      </c>
      <c r="AO61">
        <v>2.2376999999999998</v>
      </c>
      <c r="AP61">
        <f t="shared" si="2"/>
        <v>0</v>
      </c>
      <c r="AQ61" s="1">
        <v>42338</v>
      </c>
      <c r="AR61">
        <v>0.308</v>
      </c>
      <c r="AS61">
        <f t="shared" si="3"/>
        <v>8.0000000000000074E-5</v>
      </c>
      <c r="AT61" s="1">
        <v>42331</v>
      </c>
      <c r="AU61">
        <v>1.8740000000000001</v>
      </c>
      <c r="AV61">
        <f t="shared" si="4"/>
        <v>-9.9999999999997863E-5</v>
      </c>
      <c r="AW61" s="1">
        <v>42331</v>
      </c>
      <c r="AX61">
        <v>70.509</v>
      </c>
      <c r="AY61">
        <v>-1.2824641232061507E-2</v>
      </c>
      <c r="AZ61" s="1">
        <v>42328</v>
      </c>
      <c r="BA61">
        <v>105.79</v>
      </c>
      <c r="BB61">
        <v>1.8908953389429328E-4</v>
      </c>
      <c r="BC61" s="1">
        <v>42331</v>
      </c>
      <c r="BD61">
        <v>82.84</v>
      </c>
      <c r="BE61">
        <v>-2.4137098720733441E-4</v>
      </c>
      <c r="BF61" s="1">
        <v>42331</v>
      </c>
      <c r="BG61">
        <v>293.36599999999999</v>
      </c>
      <c r="BH61">
        <v>-1.1570080862533749E-2</v>
      </c>
    </row>
    <row r="62" spans="1:60" x14ac:dyDescent="0.25">
      <c r="A62" s="1">
        <v>42332</v>
      </c>
      <c r="B62">
        <v>2086.59</v>
      </c>
      <c r="C62">
        <v>-1.2349401915593416E-3</v>
      </c>
      <c r="D62" s="1">
        <v>42331</v>
      </c>
      <c r="E62">
        <v>4910.97</v>
      </c>
      <c r="F62">
        <v>-8.402677463327235E-4</v>
      </c>
      <c r="G62" s="1">
        <v>42331</v>
      </c>
      <c r="H62">
        <v>11119.83</v>
      </c>
      <c r="I62">
        <v>3.1022674787828386E-3</v>
      </c>
      <c r="J62" s="1">
        <v>42331</v>
      </c>
      <c r="K62">
        <v>3452.45</v>
      </c>
      <c r="L62">
        <v>1.0206063909676821E-3</v>
      </c>
      <c r="M62" s="1">
        <v>42331</v>
      </c>
      <c r="N62">
        <v>136.21</v>
      </c>
      <c r="O62">
        <v>-1.3328504165157629E-2</v>
      </c>
      <c r="P62" s="1">
        <v>42331</v>
      </c>
      <c r="Q62">
        <v>6334.63</v>
      </c>
      <c r="R62">
        <v>7.4250426150057613E-4</v>
      </c>
      <c r="S62" s="1">
        <v>42332</v>
      </c>
      <c r="T62">
        <v>34.79</v>
      </c>
      <c r="U62">
        <v>-9.3963553530751476E-3</v>
      </c>
      <c r="V62" s="1">
        <v>42335</v>
      </c>
      <c r="W62">
        <v>3099.34</v>
      </c>
      <c r="X62">
        <v>-2.2470318576321979E-3</v>
      </c>
      <c r="Y62" s="1">
        <v>42339</v>
      </c>
      <c r="Z62">
        <v>19747.47</v>
      </c>
      <c r="AA62">
        <v>-6.8633278917556995E-3</v>
      </c>
      <c r="AB62" s="1">
        <v>42339</v>
      </c>
      <c r="AC62">
        <v>1580.25</v>
      </c>
      <c r="AD62">
        <v>-8.9058923139641033E-3</v>
      </c>
      <c r="AE62" s="1">
        <v>42332</v>
      </c>
      <c r="AF62">
        <v>18.899999999999999</v>
      </c>
      <c r="AG62">
        <v>-2.7277406073082933E-2</v>
      </c>
      <c r="AH62" s="1">
        <v>42331</v>
      </c>
      <c r="AI62">
        <v>0.47899999999999998</v>
      </c>
      <c r="AJ62">
        <f t="shared" si="0"/>
        <v>0</v>
      </c>
      <c r="AK62" s="1">
        <v>42332</v>
      </c>
      <c r="AL62">
        <v>2.9350000000000001</v>
      </c>
      <c r="AM62">
        <f t="shared" si="1"/>
        <v>3.4000000000000252E-4</v>
      </c>
      <c r="AN62" s="1">
        <v>42335</v>
      </c>
      <c r="AO62">
        <v>2.2341000000000002</v>
      </c>
      <c r="AP62">
        <f t="shared" si="2"/>
        <v>-3.5999999999996037E-5</v>
      </c>
      <c r="AQ62" s="1">
        <v>42339</v>
      </c>
      <c r="AR62">
        <v>0.307</v>
      </c>
      <c r="AS62">
        <f t="shared" si="3"/>
        <v>-1.0000000000000009E-5</v>
      </c>
      <c r="AT62" s="1">
        <v>42332</v>
      </c>
      <c r="AU62">
        <v>1.877</v>
      </c>
      <c r="AV62">
        <f t="shared" si="4"/>
        <v>2.9999999999998917E-5</v>
      </c>
      <c r="AW62" s="1">
        <v>42332</v>
      </c>
      <c r="AX62">
        <v>70.805999999999997</v>
      </c>
      <c r="AY62">
        <v>4.212228226183834E-3</v>
      </c>
      <c r="AZ62" s="1">
        <v>42331</v>
      </c>
      <c r="BA62">
        <v>105.89</v>
      </c>
      <c r="BB62">
        <v>9.452689290101457E-4</v>
      </c>
      <c r="BC62" s="1">
        <v>42332</v>
      </c>
      <c r="BD62">
        <v>82.77</v>
      </c>
      <c r="BE62">
        <v>-8.4500241429275036E-4</v>
      </c>
      <c r="BF62" s="1">
        <v>42332</v>
      </c>
      <c r="BG62">
        <v>294.46899999999999</v>
      </c>
      <c r="BH62">
        <v>3.7598085667733816E-3</v>
      </c>
    </row>
    <row r="63" spans="1:60" x14ac:dyDescent="0.25">
      <c r="A63" s="1">
        <v>42333</v>
      </c>
      <c r="B63">
        <v>2089.14</v>
      </c>
      <c r="C63">
        <v>1.2220896294909966E-3</v>
      </c>
      <c r="D63" s="1">
        <v>42332</v>
      </c>
      <c r="E63">
        <v>4889.12</v>
      </c>
      <c r="F63">
        <v>-4.4492228622858843E-3</v>
      </c>
      <c r="G63" s="1">
        <v>42332</v>
      </c>
      <c r="H63">
        <v>11092.31</v>
      </c>
      <c r="I63">
        <v>-2.4748579789439784E-3</v>
      </c>
      <c r="J63" s="1">
        <v>42332</v>
      </c>
      <c r="K63">
        <v>3445.26</v>
      </c>
      <c r="L63">
        <v>-2.0825790380742948E-3</v>
      </c>
      <c r="M63" s="1">
        <v>42332</v>
      </c>
      <c r="N63">
        <v>136.69</v>
      </c>
      <c r="O63">
        <v>3.5239703399161382E-3</v>
      </c>
      <c r="P63" s="1">
        <v>42332</v>
      </c>
      <c r="Q63">
        <v>6305.49</v>
      </c>
      <c r="R63">
        <v>-4.6001108194164697E-3</v>
      </c>
      <c r="S63" s="1">
        <v>42333</v>
      </c>
      <c r="T63">
        <v>34.97</v>
      </c>
      <c r="U63">
        <v>5.1739005461339804E-3</v>
      </c>
      <c r="V63" s="1">
        <v>42338</v>
      </c>
      <c r="W63">
        <v>3041.13</v>
      </c>
      <c r="X63">
        <v>-1.8781417979311765E-2</v>
      </c>
      <c r="Y63" s="1">
        <v>42340</v>
      </c>
      <c r="Z63">
        <v>20012.400000000001</v>
      </c>
      <c r="AA63">
        <v>1.3415895808425171E-2</v>
      </c>
      <c r="AB63" s="1">
        <v>42340</v>
      </c>
      <c r="AC63">
        <v>1601.95</v>
      </c>
      <c r="AD63">
        <v>1.3732004429678923E-2</v>
      </c>
      <c r="AE63" s="1">
        <v>42333</v>
      </c>
      <c r="AF63">
        <v>19.03</v>
      </c>
      <c r="AG63">
        <v>6.8783068783069279E-3</v>
      </c>
      <c r="AH63" s="1">
        <v>42332</v>
      </c>
      <c r="AI63">
        <v>0.53</v>
      </c>
      <c r="AJ63">
        <f t="shared" si="0"/>
        <v>5.1000000000000047E-4</v>
      </c>
      <c r="AK63" s="1">
        <v>42333</v>
      </c>
      <c r="AL63">
        <v>2.915</v>
      </c>
      <c r="AM63">
        <f t="shared" si="1"/>
        <v>-2.0000000000000017E-4</v>
      </c>
      <c r="AN63" s="1">
        <v>42338</v>
      </c>
      <c r="AO63">
        <v>2.2201</v>
      </c>
      <c r="AP63">
        <f t="shared" si="2"/>
        <v>-1.4000000000000235E-4</v>
      </c>
      <c r="AQ63" s="1">
        <v>42340</v>
      </c>
      <c r="AR63">
        <v>0.29899999999999999</v>
      </c>
      <c r="AS63">
        <f t="shared" si="3"/>
        <v>-8.0000000000000074E-5</v>
      </c>
      <c r="AT63" s="1">
        <v>42333</v>
      </c>
      <c r="AU63">
        <v>1.8679999999999999</v>
      </c>
      <c r="AV63">
        <f t="shared" si="4"/>
        <v>-9.0000000000001185E-5</v>
      </c>
      <c r="AW63" s="1">
        <v>42333</v>
      </c>
      <c r="AX63">
        <v>72.287000000000006</v>
      </c>
      <c r="AY63">
        <v>2.0916306527695605E-2</v>
      </c>
      <c r="AZ63" s="1">
        <v>42332</v>
      </c>
      <c r="BA63">
        <v>105.87</v>
      </c>
      <c r="BB63">
        <v>-1.8887524789867882E-4</v>
      </c>
      <c r="BC63" s="1">
        <v>42333</v>
      </c>
      <c r="BD63">
        <v>82.88</v>
      </c>
      <c r="BE63">
        <v>1.3289839313761487E-3</v>
      </c>
      <c r="BF63" s="1">
        <v>42333</v>
      </c>
      <c r="BG63">
        <v>301.03100000000001</v>
      </c>
      <c r="BH63">
        <v>2.2284179319385089E-2</v>
      </c>
    </row>
    <row r="64" spans="1:60" x14ac:dyDescent="0.25">
      <c r="A64" s="1">
        <v>42335</v>
      </c>
      <c r="B64">
        <v>2088.87</v>
      </c>
      <c r="C64">
        <v>-1.2923978287715521E-4</v>
      </c>
      <c r="D64" s="1">
        <v>42333</v>
      </c>
      <c r="E64">
        <v>4820.28</v>
      </c>
      <c r="F64">
        <v>-1.4080243479399179E-2</v>
      </c>
      <c r="G64" s="1">
        <v>42333</v>
      </c>
      <c r="H64">
        <v>10933.99</v>
      </c>
      <c r="I64">
        <v>-1.4272951260828393E-2</v>
      </c>
      <c r="J64" s="1">
        <v>42333</v>
      </c>
      <c r="K64">
        <v>3409.6</v>
      </c>
      <c r="L64">
        <v>-1.0350452505761609E-2</v>
      </c>
      <c r="M64" s="1">
        <v>42333</v>
      </c>
      <c r="N64">
        <v>135.82</v>
      </c>
      <c r="O64">
        <v>-6.3647669910015248E-3</v>
      </c>
      <c r="P64" s="1">
        <v>42333</v>
      </c>
      <c r="Q64">
        <v>6277.23</v>
      </c>
      <c r="R64">
        <v>-4.48180870955317E-3</v>
      </c>
      <c r="S64" s="1">
        <v>42335</v>
      </c>
      <c r="T64">
        <v>34.700000000000003</v>
      </c>
      <c r="U64">
        <v>-7.7209036316842061E-3</v>
      </c>
      <c r="V64" s="1">
        <v>42339</v>
      </c>
      <c r="W64">
        <v>3032.02</v>
      </c>
      <c r="X64">
        <v>-2.995597031366648E-3</v>
      </c>
      <c r="Y64" s="1">
        <v>42341</v>
      </c>
      <c r="Z64">
        <v>19938.13</v>
      </c>
      <c r="AA64">
        <v>-3.7111990565849018E-3</v>
      </c>
      <c r="AB64" s="1">
        <v>42341</v>
      </c>
      <c r="AC64">
        <v>1602.26</v>
      </c>
      <c r="AD64">
        <v>1.9351415462409705E-4</v>
      </c>
      <c r="AE64" s="1">
        <v>42335</v>
      </c>
      <c r="AF64">
        <v>18.739999999999998</v>
      </c>
      <c r="AG64">
        <v>-1.5239096163951804E-2</v>
      </c>
      <c r="AH64" s="1">
        <v>42333</v>
      </c>
      <c r="AI64">
        <v>0.51700000000000002</v>
      </c>
      <c r="AJ64">
        <f t="shared" si="0"/>
        <v>-1.3000000000000012E-4</v>
      </c>
      <c r="AK64" s="1">
        <v>42334</v>
      </c>
      <c r="AL64">
        <v>2.8740000000000001</v>
      </c>
      <c r="AM64">
        <f t="shared" si="1"/>
        <v>-4.0999999999999923E-4</v>
      </c>
      <c r="AN64" s="1">
        <v>42339</v>
      </c>
      <c r="AO64">
        <v>2.206</v>
      </c>
      <c r="AP64">
        <f t="shared" si="2"/>
        <v>-1.4100000000000001E-4</v>
      </c>
      <c r="AQ64" s="1">
        <v>42341</v>
      </c>
      <c r="AR64">
        <v>0.32200000000000001</v>
      </c>
      <c r="AS64">
        <f t="shared" si="3"/>
        <v>2.300000000000002E-4</v>
      </c>
      <c r="AT64" s="1">
        <v>42334</v>
      </c>
      <c r="AU64">
        <v>1.8839999999999999</v>
      </c>
      <c r="AV64">
        <f t="shared" si="4"/>
        <v>1.6000000000000015E-4</v>
      </c>
      <c r="AW64" s="1">
        <v>42334</v>
      </c>
      <c r="AX64">
        <v>70.519000000000005</v>
      </c>
      <c r="AY64">
        <v>-2.4458062998879426E-2</v>
      </c>
      <c r="AZ64" s="1">
        <v>42333</v>
      </c>
      <c r="BA64">
        <v>105.84</v>
      </c>
      <c r="BB64">
        <v>-2.8336639274584297E-4</v>
      </c>
      <c r="BC64" s="1">
        <v>42335</v>
      </c>
      <c r="BD64">
        <v>82.97</v>
      </c>
      <c r="BE64">
        <v>1.085907335907299E-3</v>
      </c>
      <c r="BF64" s="1">
        <v>42334</v>
      </c>
      <c r="BG64">
        <v>296.83100000000002</v>
      </c>
      <c r="BH64">
        <v>-1.3952051449850678E-2</v>
      </c>
    </row>
    <row r="65" spans="1:60" x14ac:dyDescent="0.25">
      <c r="A65" s="1">
        <v>42338</v>
      </c>
      <c r="B65">
        <v>2090.11</v>
      </c>
      <c r="C65">
        <v>5.9362238913873711E-4</v>
      </c>
      <c r="D65" s="1">
        <v>42334</v>
      </c>
      <c r="E65">
        <v>4892.99</v>
      </c>
      <c r="F65">
        <v>1.5084185980897447E-2</v>
      </c>
      <c r="G65" s="1">
        <v>42334</v>
      </c>
      <c r="H65">
        <v>11169.54</v>
      </c>
      <c r="I65">
        <v>2.1542913428675314E-2</v>
      </c>
      <c r="J65" s="1">
        <v>42334</v>
      </c>
      <c r="K65">
        <v>3462.06</v>
      </c>
      <c r="L65">
        <v>1.5385969028625102E-2</v>
      </c>
      <c r="M65" s="1">
        <v>42334</v>
      </c>
      <c r="N65">
        <v>136.01</v>
      </c>
      <c r="O65">
        <v>1.3989103224856247E-3</v>
      </c>
      <c r="P65" s="1">
        <v>42334</v>
      </c>
      <c r="Q65">
        <v>6337.64</v>
      </c>
      <c r="R65">
        <v>9.623671587627225E-3</v>
      </c>
      <c r="S65" s="1">
        <v>42338</v>
      </c>
      <c r="T65">
        <v>33.94</v>
      </c>
      <c r="U65">
        <v>-2.1902017291066445E-2</v>
      </c>
      <c r="V65" s="1">
        <v>42340</v>
      </c>
      <c r="W65">
        <v>3079.08</v>
      </c>
      <c r="X65">
        <v>1.5521005798114773E-2</v>
      </c>
      <c r="Y65" s="1">
        <v>42342</v>
      </c>
      <c r="Z65">
        <v>19939.900000000001</v>
      </c>
      <c r="AA65">
        <v>8.8774624300347327E-5</v>
      </c>
      <c r="AB65" s="1">
        <v>42342</v>
      </c>
      <c r="AC65">
        <v>1602.94</v>
      </c>
      <c r="AD65">
        <v>4.2440053424552815E-4</v>
      </c>
      <c r="AE65" s="1">
        <v>42338</v>
      </c>
      <c r="AF65">
        <v>18.91</v>
      </c>
      <c r="AG65">
        <v>9.0715048025613587E-3</v>
      </c>
      <c r="AH65" s="1">
        <v>42334</v>
      </c>
      <c r="AI65">
        <v>0.47099999999999997</v>
      </c>
      <c r="AJ65">
        <f t="shared" si="0"/>
        <v>-4.6000000000000039E-4</v>
      </c>
      <c r="AK65" s="1">
        <v>42335</v>
      </c>
      <c r="AL65">
        <v>2.823</v>
      </c>
      <c r="AM65">
        <f t="shared" si="1"/>
        <v>-5.1000000000000155E-4</v>
      </c>
      <c r="AN65" s="1">
        <v>42340</v>
      </c>
      <c r="AO65">
        <v>2.1431</v>
      </c>
      <c r="AP65">
        <f t="shared" si="2"/>
        <v>-6.2899999999999957E-4</v>
      </c>
      <c r="AQ65" s="1">
        <v>42342</v>
      </c>
      <c r="AR65">
        <v>0.31900000000000001</v>
      </c>
      <c r="AS65">
        <f t="shared" si="3"/>
        <v>-3.0000000000000028E-5</v>
      </c>
      <c r="AT65" s="1">
        <v>42335</v>
      </c>
      <c r="AU65">
        <v>1.841</v>
      </c>
      <c r="AV65">
        <f t="shared" si="4"/>
        <v>-4.2999999999999928E-4</v>
      </c>
      <c r="AW65" s="1">
        <v>42335</v>
      </c>
      <c r="AX65">
        <v>69.762</v>
      </c>
      <c r="AY65">
        <v>-1.0734695613948131E-2</v>
      </c>
      <c r="AZ65" s="1">
        <v>42334</v>
      </c>
      <c r="BA65">
        <v>105.505</v>
      </c>
      <c r="BB65">
        <v>-3.1651549508693311E-3</v>
      </c>
      <c r="BC65" s="1">
        <v>42338</v>
      </c>
      <c r="BD65">
        <v>83.1</v>
      </c>
      <c r="BE65">
        <v>1.566831384837819E-3</v>
      </c>
      <c r="BF65" s="1">
        <v>42335</v>
      </c>
      <c r="BG65">
        <v>292.31900000000002</v>
      </c>
      <c r="BH65">
        <v>-1.5200568673757076E-2</v>
      </c>
    </row>
    <row r="66" spans="1:60" x14ac:dyDescent="0.25">
      <c r="A66" s="1">
        <v>42339</v>
      </c>
      <c r="B66">
        <v>2080.41</v>
      </c>
      <c r="C66">
        <v>-4.6409040672501511E-3</v>
      </c>
      <c r="D66" s="1">
        <v>42335</v>
      </c>
      <c r="E66">
        <v>4946.0200000000004</v>
      </c>
      <c r="F66">
        <v>1.0837953889135443E-2</v>
      </c>
      <c r="G66" s="1">
        <v>42335</v>
      </c>
      <c r="H66">
        <v>11320.77</v>
      </c>
      <c r="I66">
        <v>1.3539501179099522E-2</v>
      </c>
      <c r="J66" s="1">
        <v>42335</v>
      </c>
      <c r="K66">
        <v>3498.62</v>
      </c>
      <c r="L66">
        <v>1.0560186709646757E-2</v>
      </c>
      <c r="M66" s="1">
        <v>42335</v>
      </c>
      <c r="N66">
        <v>137.53</v>
      </c>
      <c r="O66">
        <v>1.1175648849349296E-2</v>
      </c>
      <c r="P66" s="1">
        <v>42335</v>
      </c>
      <c r="Q66">
        <v>6393.13</v>
      </c>
      <c r="R66">
        <v>8.7556251222853376E-3</v>
      </c>
      <c r="S66" s="1">
        <v>42339</v>
      </c>
      <c r="T66">
        <v>33.99</v>
      </c>
      <c r="U66">
        <v>1.4731879787861502E-3</v>
      </c>
      <c r="V66" s="1">
        <v>42341</v>
      </c>
      <c r="W66">
        <v>3098.19</v>
      </c>
      <c r="X66">
        <v>6.206399314080846E-3</v>
      </c>
      <c r="Y66" s="1">
        <v>42345</v>
      </c>
      <c r="Z66">
        <v>19504.48</v>
      </c>
      <c r="AA66">
        <v>-2.1836619040215943E-2</v>
      </c>
      <c r="AB66" s="1">
        <v>42345</v>
      </c>
      <c r="AC66">
        <v>1574.02</v>
      </c>
      <c r="AD66">
        <v>-1.8041848104108693E-2</v>
      </c>
      <c r="AE66" s="1">
        <v>42339</v>
      </c>
      <c r="AF66">
        <v>18.8</v>
      </c>
      <c r="AG66">
        <v>-5.8170280274986164E-3</v>
      </c>
      <c r="AH66" s="1">
        <v>42335</v>
      </c>
      <c r="AI66">
        <v>0.47</v>
      </c>
      <c r="AJ66">
        <f t="shared" si="0"/>
        <v>-1.0000000000000009E-5</v>
      </c>
      <c r="AK66" s="1">
        <v>42338</v>
      </c>
      <c r="AL66">
        <v>2.843</v>
      </c>
      <c r="AM66">
        <f t="shared" si="1"/>
        <v>2.0000000000000017E-4</v>
      </c>
      <c r="AN66" s="1">
        <v>42341</v>
      </c>
      <c r="AO66">
        <v>2.1797</v>
      </c>
      <c r="AP66">
        <f t="shared" si="2"/>
        <v>3.6599999999999968E-4</v>
      </c>
      <c r="AQ66" s="1">
        <v>42345</v>
      </c>
      <c r="AR66">
        <v>0.34100000000000003</v>
      </c>
      <c r="AS66">
        <f t="shared" si="3"/>
        <v>2.200000000000002E-4</v>
      </c>
      <c r="AT66" s="1">
        <v>42338</v>
      </c>
      <c r="AU66">
        <v>1.8159999999999998</v>
      </c>
      <c r="AV66">
        <f t="shared" si="4"/>
        <v>-2.5000000000000131E-4</v>
      </c>
      <c r="AW66" s="1">
        <v>42338</v>
      </c>
      <c r="AX66">
        <v>70.113</v>
      </c>
      <c r="AY66">
        <v>5.0313924486109496E-3</v>
      </c>
      <c r="AZ66" s="1">
        <v>42335</v>
      </c>
      <c r="BA66">
        <v>105.41</v>
      </c>
      <c r="BB66">
        <v>-9.0043125918204403E-4</v>
      </c>
      <c r="BC66" s="1">
        <v>42339</v>
      </c>
      <c r="BD66">
        <v>83.05</v>
      </c>
      <c r="BE66">
        <v>-6.0168471720811745E-4</v>
      </c>
      <c r="BF66" s="1">
        <v>42338</v>
      </c>
      <c r="BG66">
        <v>291.33100000000002</v>
      </c>
      <c r="BH66">
        <v>-3.3798692524262819E-3</v>
      </c>
    </row>
    <row r="67" spans="1:60" x14ac:dyDescent="0.25">
      <c r="A67" s="1">
        <v>42340</v>
      </c>
      <c r="B67">
        <v>2102.63</v>
      </c>
      <c r="C67">
        <v>1.0680586999677999E-2</v>
      </c>
      <c r="D67" s="1">
        <v>42338</v>
      </c>
      <c r="E67">
        <v>4930.1400000000003</v>
      </c>
      <c r="F67">
        <v>-3.2106623103020926E-3</v>
      </c>
      <c r="G67" s="1">
        <v>42338</v>
      </c>
      <c r="H67">
        <v>11293.76</v>
      </c>
      <c r="I67">
        <v>-2.3858801123951556E-3</v>
      </c>
      <c r="J67" s="1">
        <v>42338</v>
      </c>
      <c r="K67">
        <v>3488.99</v>
      </c>
      <c r="L67">
        <v>-2.7525138483173173E-3</v>
      </c>
      <c r="M67" s="1">
        <v>42338</v>
      </c>
      <c r="N67">
        <v>137.33000000000001</v>
      </c>
      <c r="O67">
        <v>-1.4542281683995739E-3</v>
      </c>
      <c r="P67" s="1">
        <v>42338</v>
      </c>
      <c r="Q67">
        <v>6375.15</v>
      </c>
      <c r="R67">
        <v>-2.8123939291083699E-3</v>
      </c>
      <c r="S67" s="1">
        <v>42340</v>
      </c>
      <c r="T67">
        <v>34.25</v>
      </c>
      <c r="U67">
        <v>7.6493086201823157E-3</v>
      </c>
      <c r="V67" s="1">
        <v>42342</v>
      </c>
      <c r="W67">
        <v>3087.52</v>
      </c>
      <c r="X67">
        <v>-3.4439463041324725E-3</v>
      </c>
      <c r="Y67" s="1">
        <v>42346</v>
      </c>
      <c r="Z67">
        <v>19698.150000000001</v>
      </c>
      <c r="AA67">
        <v>9.9295136296893016E-3</v>
      </c>
      <c r="AB67" s="1">
        <v>42346</v>
      </c>
      <c r="AC67">
        <v>1585.21</v>
      </c>
      <c r="AD67">
        <v>7.1091853978983988E-3</v>
      </c>
      <c r="AE67" s="1">
        <v>42340</v>
      </c>
      <c r="AF67">
        <v>17.98</v>
      </c>
      <c r="AG67">
        <v>-4.3617021276595724E-2</v>
      </c>
      <c r="AH67" s="1">
        <v>42338</v>
      </c>
      <c r="AI67">
        <v>0.46</v>
      </c>
      <c r="AJ67">
        <f t="shared" si="0"/>
        <v>-9.999999999999953E-5</v>
      </c>
      <c r="AK67" s="1">
        <v>42339</v>
      </c>
      <c r="AL67">
        <v>2.859</v>
      </c>
      <c r="AM67">
        <f t="shared" si="1"/>
        <v>1.6000000000000015E-4</v>
      </c>
      <c r="AN67" s="1">
        <v>42342</v>
      </c>
      <c r="AO67">
        <v>2.3136000000000001</v>
      </c>
      <c r="AP67">
        <f t="shared" si="2"/>
        <v>1.3390000000000012E-3</v>
      </c>
      <c r="AQ67" s="1">
        <v>42346</v>
      </c>
      <c r="AR67">
        <v>0.33</v>
      </c>
      <c r="AS67">
        <f t="shared" si="3"/>
        <v>-1.100000000000001E-4</v>
      </c>
      <c r="AT67" s="1">
        <v>42339</v>
      </c>
      <c r="AU67">
        <v>1.825</v>
      </c>
      <c r="AV67">
        <f t="shared" si="4"/>
        <v>9.0000000000001185E-5</v>
      </c>
      <c r="AW67" s="1">
        <v>42339</v>
      </c>
      <c r="AX67">
        <v>69.674999999999997</v>
      </c>
      <c r="AY67">
        <v>-6.2470583201403862E-3</v>
      </c>
      <c r="AZ67" s="1">
        <v>42338</v>
      </c>
      <c r="BA67">
        <v>105.55</v>
      </c>
      <c r="BB67">
        <v>1.3281472346078349E-3</v>
      </c>
      <c r="BC67" s="1">
        <v>42340</v>
      </c>
      <c r="BD67">
        <v>83.24</v>
      </c>
      <c r="BE67">
        <v>2.2877784467187912E-3</v>
      </c>
      <c r="BF67" s="1">
        <v>42339</v>
      </c>
      <c r="BG67">
        <v>288.92599999999999</v>
      </c>
      <c r="BH67">
        <v>-8.2552148587002883E-3</v>
      </c>
    </row>
    <row r="68" spans="1:60" x14ac:dyDescent="0.25">
      <c r="A68" s="1">
        <v>42341</v>
      </c>
      <c r="B68">
        <v>2079.5100000000002</v>
      </c>
      <c r="C68">
        <v>-1.0995752937987158E-2</v>
      </c>
      <c r="D68" s="1">
        <v>42339</v>
      </c>
      <c r="E68">
        <v>4957.6000000000004</v>
      </c>
      <c r="F68">
        <v>5.5698215466497558E-3</v>
      </c>
      <c r="G68" s="1">
        <v>42339</v>
      </c>
      <c r="H68">
        <v>11382.23</v>
      </c>
      <c r="I68">
        <v>7.8335293117615112E-3</v>
      </c>
      <c r="J68" s="1">
        <v>42339</v>
      </c>
      <c r="K68">
        <v>3506.45</v>
      </c>
      <c r="L68">
        <v>5.0043135692563467E-3</v>
      </c>
      <c r="M68" s="1">
        <v>42339</v>
      </c>
      <c r="N68">
        <v>138.01</v>
      </c>
      <c r="O68">
        <v>4.9515764945748941E-3</v>
      </c>
      <c r="P68" s="1">
        <v>42339</v>
      </c>
      <c r="Q68">
        <v>6356.09</v>
      </c>
      <c r="R68">
        <v>-2.9897335748961806E-3</v>
      </c>
      <c r="S68" s="1">
        <v>42341</v>
      </c>
      <c r="T68">
        <v>33.840000000000003</v>
      </c>
      <c r="U68">
        <v>-1.1970802919707979E-2</v>
      </c>
      <c r="V68" s="1">
        <v>42345</v>
      </c>
      <c r="W68">
        <v>3059.66</v>
      </c>
      <c r="X68">
        <v>-9.02342333005135E-3</v>
      </c>
      <c r="Y68" s="1">
        <v>42347</v>
      </c>
      <c r="Z68">
        <v>19492.599999999999</v>
      </c>
      <c r="AA68">
        <v>-1.043499008790183E-2</v>
      </c>
      <c r="AB68" s="1">
        <v>42347</v>
      </c>
      <c r="AC68">
        <v>1568.73</v>
      </c>
      <c r="AD68">
        <v>-1.0396098939572718E-2</v>
      </c>
      <c r="AE68" s="1">
        <v>42341</v>
      </c>
      <c r="AF68">
        <v>18.68</v>
      </c>
      <c r="AG68">
        <v>3.8932146829810943E-2</v>
      </c>
      <c r="AH68" s="1">
        <v>42339</v>
      </c>
      <c r="AI68">
        <v>0.47299999999999998</v>
      </c>
      <c r="AJ68">
        <f t="shared" si="0"/>
        <v>1.2999999999999955E-4</v>
      </c>
      <c r="AK68" s="1">
        <v>42340</v>
      </c>
      <c r="AL68">
        <v>2.8380000000000001</v>
      </c>
      <c r="AM68">
        <f t="shared" si="1"/>
        <v>-2.0999999999999909E-4</v>
      </c>
      <c r="AN68" s="1">
        <v>42345</v>
      </c>
      <c r="AO68">
        <v>2.2692999999999999</v>
      </c>
      <c r="AP68">
        <f t="shared" si="2"/>
        <v>-4.4300000000000226E-4</v>
      </c>
      <c r="AQ68" s="1">
        <v>42347</v>
      </c>
      <c r="AR68">
        <v>0.32</v>
      </c>
      <c r="AS68">
        <f t="shared" si="3"/>
        <v>-1.0000000000000009E-4</v>
      </c>
      <c r="AT68" s="1">
        <v>42340</v>
      </c>
      <c r="AU68">
        <v>1.7610000000000001</v>
      </c>
      <c r="AV68">
        <f t="shared" si="4"/>
        <v>-6.3999999999999832E-4</v>
      </c>
      <c r="AW68" s="1">
        <v>42340</v>
      </c>
      <c r="AX68">
        <v>69.731999999999999</v>
      </c>
      <c r="AY68">
        <v>8.1808396124860572E-4</v>
      </c>
      <c r="AZ68" s="1">
        <v>42339</v>
      </c>
      <c r="BA68">
        <v>105.58</v>
      </c>
      <c r="BB68">
        <v>2.8422548555195881E-4</v>
      </c>
      <c r="BC68" s="1">
        <v>42341</v>
      </c>
      <c r="BD68">
        <v>83.07</v>
      </c>
      <c r="BE68">
        <v>-2.0422873618453075E-3</v>
      </c>
      <c r="BF68" s="1">
        <v>42340</v>
      </c>
      <c r="BG68">
        <v>287.5</v>
      </c>
      <c r="BH68">
        <v>-4.9355198216843865E-3</v>
      </c>
    </row>
    <row r="69" spans="1:60" x14ac:dyDescent="0.25">
      <c r="A69" s="1">
        <v>42342</v>
      </c>
      <c r="B69">
        <v>2049.62</v>
      </c>
      <c r="C69">
        <v>-1.4373578391063457E-2</v>
      </c>
      <c r="D69" s="1">
        <v>42340</v>
      </c>
      <c r="E69">
        <v>4914.53</v>
      </c>
      <c r="F69">
        <v>-8.6876714539294575E-3</v>
      </c>
      <c r="G69" s="1">
        <v>42340</v>
      </c>
      <c r="H69">
        <v>11261.24</v>
      </c>
      <c r="I69">
        <v>-1.0629727215141438E-2</v>
      </c>
      <c r="J69" s="1">
        <v>42340</v>
      </c>
      <c r="K69">
        <v>3479.64</v>
      </c>
      <c r="L69">
        <v>-7.6459096807311999E-3</v>
      </c>
      <c r="M69" s="1">
        <v>42340</v>
      </c>
      <c r="N69">
        <v>138.24</v>
      </c>
      <c r="O69">
        <v>1.6665459024709506E-3</v>
      </c>
      <c r="P69" s="1">
        <v>42340</v>
      </c>
      <c r="Q69">
        <v>6395.65</v>
      </c>
      <c r="R69">
        <v>6.2239521466813663E-3</v>
      </c>
      <c r="S69" s="1">
        <v>42342</v>
      </c>
      <c r="T69">
        <v>33.65</v>
      </c>
      <c r="U69">
        <v>-5.6146572104019965E-3</v>
      </c>
      <c r="V69" s="1">
        <v>42346</v>
      </c>
      <c r="W69">
        <v>3059.18</v>
      </c>
      <c r="X69">
        <v>-1.5688017622872419E-4</v>
      </c>
      <c r="Y69" s="1">
        <v>42348</v>
      </c>
      <c r="Z69">
        <v>19301.07</v>
      </c>
      <c r="AA69">
        <v>-9.8257800396046591E-3</v>
      </c>
      <c r="AB69" s="1">
        <v>42348</v>
      </c>
      <c r="AC69">
        <v>1555.58</v>
      </c>
      <c r="AD69">
        <v>-8.3825769890294444E-3</v>
      </c>
      <c r="AE69" s="1">
        <v>42342</v>
      </c>
      <c r="AF69">
        <v>20.02</v>
      </c>
      <c r="AG69">
        <v>7.1734475374732432E-2</v>
      </c>
      <c r="AH69" s="1">
        <v>42340</v>
      </c>
      <c r="AI69">
        <v>0.46800000000000003</v>
      </c>
      <c r="AJ69">
        <f t="shared" ref="AJ69:AJ132" si="5">(AI69-AI68)/100</f>
        <v>-4.9999999999999487E-5</v>
      </c>
      <c r="AK69" s="1">
        <v>42341</v>
      </c>
      <c r="AL69">
        <v>2.8</v>
      </c>
      <c r="AM69">
        <f t="shared" ref="AM69:AM132" si="6">(AL69-AL68)/100</f>
        <v>-3.8000000000000257E-4</v>
      </c>
      <c r="AN69" s="1">
        <v>42346</v>
      </c>
      <c r="AO69">
        <v>2.2288000000000001</v>
      </c>
      <c r="AP69">
        <f t="shared" ref="AP69:AP132" si="7">(AO69-AO68)/100</f>
        <v>-4.0499999999999759E-4</v>
      </c>
      <c r="AQ69" s="1">
        <v>42348</v>
      </c>
      <c r="AR69">
        <v>0.30599999999999999</v>
      </c>
      <c r="AS69">
        <f t="shared" ref="AS69:AS132" si="8">(AR69-AR68)/100</f>
        <v>-1.4000000000000012E-4</v>
      </c>
      <c r="AT69" s="1">
        <v>42341</v>
      </c>
      <c r="AU69">
        <v>1.7530000000000001</v>
      </c>
      <c r="AV69">
        <f t="shared" ref="AV69:AV132" si="9">(AU69-AU68)/100</f>
        <v>-8.0000000000000074E-5</v>
      </c>
      <c r="AW69" s="1">
        <v>42341</v>
      </c>
      <c r="AX69">
        <v>69.188000000000002</v>
      </c>
      <c r="AY69">
        <v>-7.8012963919004141E-3</v>
      </c>
      <c r="AZ69" s="1">
        <v>42340</v>
      </c>
      <c r="BA69">
        <v>105.4</v>
      </c>
      <c r="BB69">
        <v>-1.7048683462775882E-3</v>
      </c>
      <c r="BC69" s="1">
        <v>42342</v>
      </c>
      <c r="BD69">
        <v>82.850999999999999</v>
      </c>
      <c r="BE69">
        <v>-2.6363308053448664E-3</v>
      </c>
      <c r="BF69" s="1">
        <v>42341</v>
      </c>
      <c r="BG69">
        <v>284.45</v>
      </c>
      <c r="BH69">
        <v>-1.0608695652173927E-2</v>
      </c>
    </row>
    <row r="70" spans="1:60" x14ac:dyDescent="0.25">
      <c r="A70" s="1">
        <v>42345</v>
      </c>
      <c r="B70">
        <v>2091.69</v>
      </c>
      <c r="C70">
        <v>2.0525755993794137E-2</v>
      </c>
      <c r="D70" s="1">
        <v>42341</v>
      </c>
      <c r="E70">
        <v>4905.76</v>
      </c>
      <c r="F70">
        <v>-1.7845043167911134E-3</v>
      </c>
      <c r="G70" s="1">
        <v>42341</v>
      </c>
      <c r="H70">
        <v>11190.02</v>
      </c>
      <c r="I70">
        <v>-6.3243479403688463E-3</v>
      </c>
      <c r="J70" s="1">
        <v>42341</v>
      </c>
      <c r="K70">
        <v>3468.66</v>
      </c>
      <c r="L70">
        <v>-3.1554988447081156E-3</v>
      </c>
      <c r="M70" s="1">
        <v>42341</v>
      </c>
      <c r="N70">
        <v>136.78</v>
      </c>
      <c r="O70">
        <v>-1.0561342592592671E-2</v>
      </c>
      <c r="P70" s="1">
        <v>42341</v>
      </c>
      <c r="Q70">
        <v>6420.93</v>
      </c>
      <c r="R70">
        <v>3.9526865916679199E-3</v>
      </c>
      <c r="S70" s="1">
        <v>42345</v>
      </c>
      <c r="T70">
        <v>33.880000000000003</v>
      </c>
      <c r="U70">
        <v>6.8350668647847446E-3</v>
      </c>
      <c r="V70" s="1">
        <v>42347</v>
      </c>
      <c r="W70">
        <v>3023.51</v>
      </c>
      <c r="X70">
        <v>-1.1659987316862575E-2</v>
      </c>
      <c r="Y70" s="1">
        <v>42349</v>
      </c>
      <c r="Z70">
        <v>19046.55</v>
      </c>
      <c r="AA70">
        <v>-1.318683368331397E-2</v>
      </c>
      <c r="AB70" s="1">
        <v>42349</v>
      </c>
      <c r="AC70">
        <v>1540.35</v>
      </c>
      <c r="AD70">
        <v>-9.7905604340503549E-3</v>
      </c>
      <c r="AE70" s="1">
        <v>42345</v>
      </c>
      <c r="AF70">
        <v>18.218499999999999</v>
      </c>
      <c r="AG70">
        <v>-8.9985014985014988E-2</v>
      </c>
      <c r="AH70" s="1">
        <v>42341</v>
      </c>
      <c r="AI70">
        <v>0.47</v>
      </c>
      <c r="AJ70">
        <f t="shared" si="5"/>
        <v>1.9999999999999463E-5</v>
      </c>
      <c r="AK70" s="1">
        <v>42342</v>
      </c>
      <c r="AL70">
        <v>2.8420000000000001</v>
      </c>
      <c r="AM70">
        <f t="shared" si="6"/>
        <v>4.2000000000000262E-4</v>
      </c>
      <c r="AN70" s="1">
        <v>42347</v>
      </c>
      <c r="AO70">
        <v>2.2181999999999999</v>
      </c>
      <c r="AP70">
        <f t="shared" si="7"/>
        <v>-1.0600000000000165E-4</v>
      </c>
      <c r="AQ70" s="1">
        <v>42349</v>
      </c>
      <c r="AR70">
        <v>0.312</v>
      </c>
      <c r="AS70">
        <f t="shared" si="8"/>
        <v>6.0000000000000056E-5</v>
      </c>
      <c r="AT70" s="1">
        <v>42342</v>
      </c>
      <c r="AU70">
        <v>1.883</v>
      </c>
      <c r="AV70">
        <f t="shared" si="9"/>
        <v>1.2999999999999989E-3</v>
      </c>
      <c r="AW70" s="1">
        <v>42342</v>
      </c>
      <c r="AX70">
        <v>73.575000000000003</v>
      </c>
      <c r="AY70">
        <v>6.3406949181939121E-2</v>
      </c>
      <c r="AZ70" s="1">
        <v>42341</v>
      </c>
      <c r="BA70">
        <v>105.31</v>
      </c>
      <c r="BB70">
        <v>-8.5388994307400434E-4</v>
      </c>
      <c r="BC70" s="1">
        <v>42345</v>
      </c>
      <c r="BD70">
        <v>82.66</v>
      </c>
      <c r="BE70">
        <v>-2.3053433271776891E-3</v>
      </c>
      <c r="BF70" s="1">
        <v>42342</v>
      </c>
      <c r="BG70">
        <v>301.78100000000001</v>
      </c>
      <c r="BH70">
        <v>6.0928106872912613E-2</v>
      </c>
    </row>
    <row r="71" spans="1:60" x14ac:dyDescent="0.25">
      <c r="A71" s="1">
        <v>42346</v>
      </c>
      <c r="B71">
        <v>2077.0700000000002</v>
      </c>
      <c r="C71">
        <v>-6.9895634630370296E-3</v>
      </c>
      <c r="D71" s="1">
        <v>42342</v>
      </c>
      <c r="E71">
        <v>4730.21</v>
      </c>
      <c r="F71">
        <v>-3.5784465607775373E-2</v>
      </c>
      <c r="G71" s="1">
        <v>42342</v>
      </c>
      <c r="H71">
        <v>10789.24</v>
      </c>
      <c r="I71">
        <v>-3.5815843045856943E-2</v>
      </c>
      <c r="J71" s="1">
        <v>42342</v>
      </c>
      <c r="K71">
        <v>3343.34</v>
      </c>
      <c r="L71">
        <v>-3.6129225695225142E-2</v>
      </c>
      <c r="M71" s="1">
        <v>42342</v>
      </c>
      <c r="N71">
        <v>133.53</v>
      </c>
      <c r="O71">
        <v>-2.3760783740312874E-2</v>
      </c>
      <c r="P71" s="1">
        <v>42342</v>
      </c>
      <c r="Q71">
        <v>6275</v>
      </c>
      <c r="R71">
        <v>-2.2727237331663819E-2</v>
      </c>
      <c r="S71" s="1">
        <v>42346</v>
      </c>
      <c r="T71">
        <v>33.317</v>
      </c>
      <c r="U71">
        <v>-1.6617473435655339E-2</v>
      </c>
      <c r="V71" s="1">
        <v>42348</v>
      </c>
      <c r="W71">
        <v>3006.78</v>
      </c>
      <c r="X71">
        <v>-5.5333040075937756E-3</v>
      </c>
      <c r="Y71" s="1">
        <v>42352</v>
      </c>
      <c r="Z71">
        <v>19230.48</v>
      </c>
      <c r="AA71">
        <v>9.656866991659907E-3</v>
      </c>
      <c r="AB71" s="1">
        <v>42352</v>
      </c>
      <c r="AC71">
        <v>1549.51</v>
      </c>
      <c r="AD71">
        <v>5.9467004252280464E-3</v>
      </c>
      <c r="AE71" s="1">
        <v>42346</v>
      </c>
      <c r="AF71">
        <v>18.649999999999999</v>
      </c>
      <c r="AG71">
        <v>2.3684716085297985E-2</v>
      </c>
      <c r="AH71" s="1">
        <v>42342</v>
      </c>
      <c r="AI71">
        <v>0.66600000000000004</v>
      </c>
      <c r="AJ71">
        <f t="shared" si="5"/>
        <v>1.9600000000000008E-3</v>
      </c>
      <c r="AK71" s="1">
        <v>42345</v>
      </c>
      <c r="AL71">
        <v>2.95</v>
      </c>
      <c r="AM71">
        <f t="shared" si="6"/>
        <v>1.0800000000000009E-3</v>
      </c>
      <c r="AN71" s="1">
        <v>42348</v>
      </c>
      <c r="AO71">
        <v>2.2164000000000001</v>
      </c>
      <c r="AP71">
        <f t="shared" si="7"/>
        <v>-1.7999999999998018E-5</v>
      </c>
      <c r="AQ71" s="1">
        <v>42352</v>
      </c>
      <c r="AR71">
        <v>0.32200000000000001</v>
      </c>
      <c r="AS71">
        <f t="shared" si="8"/>
        <v>1.0000000000000009E-4</v>
      </c>
      <c r="AT71" s="1">
        <v>42345</v>
      </c>
      <c r="AU71">
        <v>1.921</v>
      </c>
      <c r="AV71">
        <f t="shared" si="9"/>
        <v>3.8000000000000035E-4</v>
      </c>
      <c r="AW71" s="1">
        <v>42345</v>
      </c>
      <c r="AX71">
        <v>73.245000000000005</v>
      </c>
      <c r="AY71">
        <v>-4.4852191641182593E-3</v>
      </c>
      <c r="AZ71" s="1">
        <v>42342</v>
      </c>
      <c r="BA71">
        <v>104.77</v>
      </c>
      <c r="BB71">
        <v>-5.1277181654164616E-3</v>
      </c>
      <c r="BC71" s="1">
        <v>42346</v>
      </c>
      <c r="BD71">
        <v>82.08</v>
      </c>
      <c r="BE71">
        <v>-7.0166948947495422E-3</v>
      </c>
      <c r="BF71" s="1">
        <v>42345</v>
      </c>
      <c r="BG71">
        <v>301.93099999999998</v>
      </c>
      <c r="BH71">
        <v>4.970491846736369E-4</v>
      </c>
    </row>
    <row r="72" spans="1:60" x14ac:dyDescent="0.25">
      <c r="A72" s="1">
        <v>42347</v>
      </c>
      <c r="B72">
        <v>2063.59</v>
      </c>
      <c r="C72">
        <v>-6.489911269239812E-3</v>
      </c>
      <c r="D72" s="1">
        <v>42345</v>
      </c>
      <c r="E72">
        <v>4714.79</v>
      </c>
      <c r="F72">
        <v>-3.2598975521171969E-3</v>
      </c>
      <c r="G72" s="1">
        <v>42345</v>
      </c>
      <c r="H72">
        <v>10752.1</v>
      </c>
      <c r="I72">
        <v>-3.4423184580192334E-3</v>
      </c>
      <c r="J72" s="1">
        <v>42345</v>
      </c>
      <c r="K72">
        <v>3330.75</v>
      </c>
      <c r="L72">
        <v>-3.7656953824618533E-3</v>
      </c>
      <c r="M72" s="1">
        <v>42345</v>
      </c>
      <c r="N72">
        <v>133.6</v>
      </c>
      <c r="O72">
        <v>5.2422676552077441E-4</v>
      </c>
      <c r="P72" s="1">
        <v>42345</v>
      </c>
      <c r="Q72">
        <v>6238.29</v>
      </c>
      <c r="R72">
        <v>-5.8501992031873007E-3</v>
      </c>
      <c r="S72" s="1">
        <v>42347</v>
      </c>
      <c r="T72">
        <v>32.950000000000003</v>
      </c>
      <c r="U72">
        <v>-1.1015397544796857E-2</v>
      </c>
      <c r="V72" s="1">
        <v>42349</v>
      </c>
      <c r="W72">
        <v>2987.23</v>
      </c>
      <c r="X72">
        <v>-6.5019722094733501E-3</v>
      </c>
      <c r="Y72" s="1">
        <v>42353</v>
      </c>
      <c r="Z72">
        <v>18883.419999999998</v>
      </c>
      <c r="AA72">
        <v>-1.8047391432767235E-2</v>
      </c>
      <c r="AB72" s="1">
        <v>42353</v>
      </c>
      <c r="AC72">
        <v>1527.88</v>
      </c>
      <c r="AD72">
        <v>-1.3959251634387604E-2</v>
      </c>
      <c r="AE72" s="1">
        <v>42347</v>
      </c>
      <c r="AF72">
        <v>19.23</v>
      </c>
      <c r="AG72">
        <v>3.1099195710455829E-2</v>
      </c>
      <c r="AH72" s="1">
        <v>42345</v>
      </c>
      <c r="AI72">
        <v>0.67800000000000005</v>
      </c>
      <c r="AJ72">
        <f t="shared" si="5"/>
        <v>1.2000000000000011E-4</v>
      </c>
      <c r="AK72" s="1">
        <v>42346</v>
      </c>
      <c r="AL72">
        <v>2.95</v>
      </c>
      <c r="AM72">
        <f t="shared" si="6"/>
        <v>0</v>
      </c>
      <c r="AN72" s="1">
        <v>42349</v>
      </c>
      <c r="AO72">
        <v>2.2305000000000001</v>
      </c>
      <c r="AP72">
        <f t="shared" si="7"/>
        <v>1.4100000000000001E-4</v>
      </c>
      <c r="AQ72" s="1">
        <v>42353</v>
      </c>
      <c r="AR72">
        <v>0.3</v>
      </c>
      <c r="AS72">
        <f t="shared" si="8"/>
        <v>-2.200000000000002E-4</v>
      </c>
      <c r="AT72" s="1">
        <v>42346</v>
      </c>
      <c r="AU72">
        <v>1.8029999999999999</v>
      </c>
      <c r="AV72">
        <f t="shared" si="9"/>
        <v>-1.1800000000000011E-3</v>
      </c>
      <c r="AW72" s="1">
        <v>42346</v>
      </c>
      <c r="AX72">
        <v>71.775000000000006</v>
      </c>
      <c r="AY72">
        <v>-2.0069629326233906E-2</v>
      </c>
      <c r="AZ72" s="1">
        <v>42345</v>
      </c>
      <c r="BA72">
        <v>104.76</v>
      </c>
      <c r="BB72">
        <v>-9.5447169991325076E-5</v>
      </c>
      <c r="BC72" s="1">
        <v>42347</v>
      </c>
      <c r="BD72">
        <v>81.06</v>
      </c>
      <c r="BE72">
        <v>-1.2426900584795231E-2</v>
      </c>
      <c r="BF72" s="1">
        <v>42346</v>
      </c>
      <c r="BG72">
        <v>294.14999999999998</v>
      </c>
      <c r="BH72">
        <v>-2.5770788690131163E-2</v>
      </c>
    </row>
    <row r="73" spans="1:60" x14ac:dyDescent="0.25">
      <c r="A73" s="1">
        <v>42348</v>
      </c>
      <c r="B73">
        <v>2047.62</v>
      </c>
      <c r="C73">
        <v>-7.7389403902908827E-3</v>
      </c>
      <c r="D73" s="1">
        <v>42346</v>
      </c>
      <c r="E73">
        <v>4756.41</v>
      </c>
      <c r="F73">
        <v>8.8275405691451425E-3</v>
      </c>
      <c r="G73" s="1">
        <v>42346</v>
      </c>
      <c r="H73">
        <v>10886.09</v>
      </c>
      <c r="I73">
        <v>1.2461751657815601E-2</v>
      </c>
      <c r="J73" s="1">
        <v>42346</v>
      </c>
      <c r="K73">
        <v>3360.21</v>
      </c>
      <c r="L73">
        <v>8.8448547624409013E-3</v>
      </c>
      <c r="M73" s="1">
        <v>42346</v>
      </c>
      <c r="N73">
        <v>132.76</v>
      </c>
      <c r="O73">
        <v>-6.2874251497005984E-3</v>
      </c>
      <c r="P73" s="1">
        <v>42346</v>
      </c>
      <c r="Q73">
        <v>6223.52</v>
      </c>
      <c r="R73">
        <v>-2.3676360028147547E-3</v>
      </c>
      <c r="S73" s="1">
        <v>42348</v>
      </c>
      <c r="T73">
        <v>32.68</v>
      </c>
      <c r="U73">
        <v>-8.1942336874052391E-3</v>
      </c>
      <c r="V73" s="1">
        <v>42352</v>
      </c>
      <c r="W73">
        <v>2948.24</v>
      </c>
      <c r="X73">
        <v>-1.3052225640476367E-2</v>
      </c>
      <c r="Y73" s="1">
        <v>42354</v>
      </c>
      <c r="Z73">
        <v>18565.900000000001</v>
      </c>
      <c r="AA73">
        <v>-1.6814750717825344E-2</v>
      </c>
      <c r="AB73" s="1">
        <v>42354</v>
      </c>
      <c r="AC73">
        <v>1502.55</v>
      </c>
      <c r="AD73">
        <v>-1.6578527109458951E-2</v>
      </c>
      <c r="AE73" s="1">
        <v>42348</v>
      </c>
      <c r="AF73">
        <v>19.989999999999998</v>
      </c>
      <c r="AG73">
        <v>3.9521580863234318E-2</v>
      </c>
      <c r="AH73" s="1">
        <v>42346</v>
      </c>
      <c r="AI73">
        <v>0.58099999999999996</v>
      </c>
      <c r="AJ73">
        <f t="shared" si="5"/>
        <v>-9.7000000000000081E-4</v>
      </c>
      <c r="AK73" s="1">
        <v>42347</v>
      </c>
      <c r="AL73">
        <v>2.835</v>
      </c>
      <c r="AM73">
        <f t="shared" si="6"/>
        <v>-1.1500000000000021E-3</v>
      </c>
      <c r="AN73" s="1">
        <v>42352</v>
      </c>
      <c r="AO73">
        <v>2.1269999999999998</v>
      </c>
      <c r="AP73">
        <f t="shared" si="7"/>
        <v>-1.0350000000000038E-3</v>
      </c>
      <c r="AQ73" s="1">
        <v>42354</v>
      </c>
      <c r="AR73">
        <v>0.3</v>
      </c>
      <c r="AS73">
        <f t="shared" si="8"/>
        <v>0</v>
      </c>
      <c r="AT73" s="1">
        <v>42347</v>
      </c>
      <c r="AU73">
        <v>1.8220000000000001</v>
      </c>
      <c r="AV73">
        <f t="shared" si="9"/>
        <v>1.9000000000000128E-4</v>
      </c>
      <c r="AW73" s="1">
        <v>42347</v>
      </c>
      <c r="AX73">
        <v>73.382000000000005</v>
      </c>
      <c r="AY73">
        <v>2.2389411354928557E-2</v>
      </c>
      <c r="AZ73" s="1">
        <v>42346</v>
      </c>
      <c r="BA73">
        <v>104.75</v>
      </c>
      <c r="BB73">
        <v>-9.5456281023365008E-5</v>
      </c>
      <c r="BC73" s="1">
        <v>42348</v>
      </c>
      <c r="BD73">
        <v>81.48</v>
      </c>
      <c r="BE73">
        <v>5.1813471502590858E-3</v>
      </c>
      <c r="BF73" s="1">
        <v>42347</v>
      </c>
      <c r="BG73">
        <v>302.25</v>
      </c>
      <c r="BH73">
        <v>2.7536970933197402E-2</v>
      </c>
    </row>
    <row r="74" spans="1:60" x14ac:dyDescent="0.25">
      <c r="A74" s="1">
        <v>42349</v>
      </c>
      <c r="B74">
        <v>2052.23</v>
      </c>
      <c r="C74">
        <v>2.2513943016770899E-3</v>
      </c>
      <c r="D74" s="1">
        <v>42347</v>
      </c>
      <c r="E74">
        <v>4681.8599999999997</v>
      </c>
      <c r="F74">
        <v>-1.5673585750597629E-2</v>
      </c>
      <c r="G74" s="1">
        <v>42347</v>
      </c>
      <c r="H74">
        <v>10673.6</v>
      </c>
      <c r="I74">
        <v>-1.9519405038907478E-2</v>
      </c>
      <c r="J74" s="1">
        <v>42347</v>
      </c>
      <c r="K74">
        <v>3297.46</v>
      </c>
      <c r="L74">
        <v>-1.8674428086339789E-2</v>
      </c>
      <c r="M74" s="1">
        <v>42347</v>
      </c>
      <c r="N74">
        <v>129.33000000000001</v>
      </c>
      <c r="O74">
        <v>-2.5836095209400223E-2</v>
      </c>
      <c r="P74" s="1">
        <v>42347</v>
      </c>
      <c r="Q74">
        <v>6135.22</v>
      </c>
      <c r="R74">
        <v>-1.4188112193742497E-2</v>
      </c>
      <c r="S74" s="1">
        <v>42349</v>
      </c>
      <c r="T74">
        <v>32.459200000000003</v>
      </c>
      <c r="U74">
        <v>-6.7564259485922706E-3</v>
      </c>
      <c r="V74" s="1">
        <v>42353</v>
      </c>
      <c r="W74">
        <v>2932.75</v>
      </c>
      <c r="X74">
        <v>-5.2539820367405454E-3</v>
      </c>
      <c r="Y74" s="1">
        <v>42355</v>
      </c>
      <c r="Z74">
        <v>19049.91</v>
      </c>
      <c r="AA74">
        <v>2.6069837713226907E-2</v>
      </c>
      <c r="AB74" s="1">
        <v>42355</v>
      </c>
      <c r="AC74">
        <v>1540.72</v>
      </c>
      <c r="AD74">
        <v>2.5403480749392804E-2</v>
      </c>
      <c r="AE74" s="1">
        <v>42349</v>
      </c>
      <c r="AF74">
        <v>20.28</v>
      </c>
      <c r="AG74">
        <v>1.4507253626813599E-2</v>
      </c>
      <c r="AH74" s="1">
        <v>42347</v>
      </c>
      <c r="AI74">
        <v>0.57099999999999995</v>
      </c>
      <c r="AJ74">
        <f t="shared" si="5"/>
        <v>-1.0000000000000009E-4</v>
      </c>
      <c r="AK74" s="1">
        <v>42348</v>
      </c>
      <c r="AL74">
        <v>2.8159999999999998</v>
      </c>
      <c r="AM74">
        <f t="shared" si="6"/>
        <v>-1.9000000000000128E-4</v>
      </c>
      <c r="AN74" s="1">
        <v>42353</v>
      </c>
      <c r="AO74">
        <v>2.2217000000000002</v>
      </c>
      <c r="AP74">
        <f t="shared" si="7"/>
        <v>9.4700000000000448E-4</v>
      </c>
      <c r="AQ74" s="1">
        <v>42355</v>
      </c>
      <c r="AR74">
        <v>0.30399999999999999</v>
      </c>
      <c r="AS74">
        <f t="shared" si="8"/>
        <v>4.0000000000000037E-5</v>
      </c>
      <c r="AT74" s="1">
        <v>42348</v>
      </c>
      <c r="AU74">
        <v>1.8759999999999999</v>
      </c>
      <c r="AV74">
        <f t="shared" si="9"/>
        <v>5.3999999999999827E-4</v>
      </c>
      <c r="AW74" s="1">
        <v>42348</v>
      </c>
      <c r="AX74">
        <v>75.756</v>
      </c>
      <c r="AY74">
        <v>3.235125780164072E-2</v>
      </c>
      <c r="AZ74" s="1">
        <v>42347</v>
      </c>
      <c r="BA74">
        <v>104.4</v>
      </c>
      <c r="BB74">
        <v>-3.3412887828161431E-3</v>
      </c>
      <c r="BC74" s="1">
        <v>42349</v>
      </c>
      <c r="BD74">
        <v>81.14</v>
      </c>
      <c r="BE74">
        <v>-4.172803141875403E-3</v>
      </c>
      <c r="BF74" s="1">
        <v>42348</v>
      </c>
      <c r="BG74">
        <v>314.54000000000002</v>
      </c>
      <c r="BH74">
        <v>4.0661703887510336E-2</v>
      </c>
    </row>
    <row r="75" spans="1:60" x14ac:dyDescent="0.25">
      <c r="A75" s="1">
        <v>42352</v>
      </c>
      <c r="B75">
        <v>2012.37</v>
      </c>
      <c r="C75">
        <v>-1.9422774250449582E-2</v>
      </c>
      <c r="D75" s="1">
        <v>42348</v>
      </c>
      <c r="E75">
        <v>4637.45</v>
      </c>
      <c r="F75">
        <v>-9.4855463426928299E-3</v>
      </c>
      <c r="G75" s="1">
        <v>42348</v>
      </c>
      <c r="H75">
        <v>10592.49</v>
      </c>
      <c r="I75">
        <v>-7.5991230700045431E-3</v>
      </c>
      <c r="J75" s="1">
        <v>42348</v>
      </c>
      <c r="K75">
        <v>3277.21</v>
      </c>
      <c r="L75">
        <v>-6.1410904150467349E-3</v>
      </c>
      <c r="M75" s="1">
        <v>42348</v>
      </c>
      <c r="N75">
        <v>128.74</v>
      </c>
      <c r="O75">
        <v>-4.5619732467332419E-3</v>
      </c>
      <c r="P75" s="1">
        <v>42348</v>
      </c>
      <c r="Q75">
        <v>6126.68</v>
      </c>
      <c r="R75">
        <v>-1.3919631243867192E-3</v>
      </c>
      <c r="S75" s="1">
        <v>42352</v>
      </c>
      <c r="T75">
        <v>31.55</v>
      </c>
      <c r="U75">
        <v>-2.8010548627199761E-2</v>
      </c>
      <c r="V75" s="1">
        <v>42354</v>
      </c>
      <c r="W75">
        <v>2930.45</v>
      </c>
      <c r="X75">
        <v>-7.8424686727485149E-4</v>
      </c>
      <c r="Y75" s="1">
        <v>42356</v>
      </c>
      <c r="Z75">
        <v>19353.560000000001</v>
      </c>
      <c r="AA75">
        <v>1.5939707851638119E-2</v>
      </c>
      <c r="AB75" s="1">
        <v>42356</v>
      </c>
      <c r="AC75">
        <v>1564.71</v>
      </c>
      <c r="AD75">
        <v>1.5570642297107806E-2</v>
      </c>
      <c r="AE75" s="1">
        <v>42352</v>
      </c>
      <c r="AF75">
        <v>23.32</v>
      </c>
      <c r="AG75">
        <v>0.14990138067061132</v>
      </c>
      <c r="AH75" s="1">
        <v>42348</v>
      </c>
      <c r="AI75">
        <v>0.6</v>
      </c>
      <c r="AJ75">
        <f t="shared" si="5"/>
        <v>2.9000000000000027E-4</v>
      </c>
      <c r="AK75" s="1">
        <v>42349</v>
      </c>
      <c r="AL75">
        <v>2.8490000000000002</v>
      </c>
      <c r="AM75">
        <f t="shared" si="6"/>
        <v>3.3000000000000363E-4</v>
      </c>
      <c r="AN75" s="1">
        <v>42354</v>
      </c>
      <c r="AO75">
        <v>2.2658</v>
      </c>
      <c r="AP75">
        <f t="shared" si="7"/>
        <v>4.4099999999999803E-4</v>
      </c>
      <c r="AQ75" s="1">
        <v>42356</v>
      </c>
      <c r="AR75">
        <v>0.3</v>
      </c>
      <c r="AS75">
        <f t="shared" si="8"/>
        <v>-4.0000000000000037E-5</v>
      </c>
      <c r="AT75" s="1">
        <v>42349</v>
      </c>
      <c r="AU75">
        <v>1.8660000000000001</v>
      </c>
      <c r="AV75">
        <f t="shared" si="9"/>
        <v>-9.9999999999997863E-5</v>
      </c>
      <c r="AW75" s="1">
        <v>42349</v>
      </c>
      <c r="AX75">
        <v>77.194000000000003</v>
      </c>
      <c r="AY75">
        <v>1.8981994825492343E-2</v>
      </c>
      <c r="AZ75" s="1">
        <v>42348</v>
      </c>
      <c r="BA75">
        <v>104.15</v>
      </c>
      <c r="BB75">
        <v>-2.3946360153256352E-3</v>
      </c>
      <c r="BC75" s="1">
        <v>42352</v>
      </c>
      <c r="BD75">
        <v>79.52</v>
      </c>
      <c r="BE75">
        <v>-1.9965491742667041E-2</v>
      </c>
      <c r="BF75" s="1">
        <v>42349</v>
      </c>
      <c r="BG75">
        <v>319.60000000000002</v>
      </c>
      <c r="BH75">
        <v>1.6086984167355434E-2</v>
      </c>
    </row>
    <row r="76" spans="1:60" x14ac:dyDescent="0.25">
      <c r="A76" s="1">
        <v>42353</v>
      </c>
      <c r="B76">
        <v>2021.94</v>
      </c>
      <c r="C76">
        <v>4.7555866962836202E-3</v>
      </c>
      <c r="D76" s="1">
        <v>42349</v>
      </c>
      <c r="E76">
        <v>4635.0600000000004</v>
      </c>
      <c r="F76">
        <v>-5.153694379452789E-4</v>
      </c>
      <c r="G76" s="1">
        <v>42349</v>
      </c>
      <c r="H76">
        <v>10598.93</v>
      </c>
      <c r="I76">
        <v>6.0797791642941412E-4</v>
      </c>
      <c r="J76" s="1">
        <v>42349</v>
      </c>
      <c r="K76">
        <v>3269.97</v>
      </c>
      <c r="L76">
        <v>-2.2091962370431872E-3</v>
      </c>
      <c r="M76" s="1">
        <v>42349</v>
      </c>
      <c r="N76">
        <v>128.02000000000001</v>
      </c>
      <c r="O76">
        <v>-5.5926673916421032E-3</v>
      </c>
      <c r="P76" s="1">
        <v>42349</v>
      </c>
      <c r="Q76">
        <v>6088.05</v>
      </c>
      <c r="R76">
        <v>-6.3052093466609005E-3</v>
      </c>
      <c r="S76" s="1">
        <v>42353</v>
      </c>
      <c r="T76">
        <v>32.06</v>
      </c>
      <c r="U76">
        <v>1.6164817749603877E-2</v>
      </c>
      <c r="V76" s="1">
        <v>42355</v>
      </c>
      <c r="W76">
        <v>2980.53</v>
      </c>
      <c r="X76">
        <v>1.7089525499496716E-2</v>
      </c>
      <c r="Y76" s="1">
        <v>42359</v>
      </c>
      <c r="Z76">
        <v>18986.8</v>
      </c>
      <c r="AA76">
        <v>-1.8950518664266558E-2</v>
      </c>
      <c r="AB76" s="1">
        <v>42359</v>
      </c>
      <c r="AC76">
        <v>1537.1</v>
      </c>
      <c r="AD76">
        <v>-1.7645442286430169E-2</v>
      </c>
      <c r="AE76" s="1">
        <v>42353</v>
      </c>
      <c r="AF76">
        <v>21.67</v>
      </c>
      <c r="AG76">
        <v>-7.0754716981132004E-2</v>
      </c>
      <c r="AH76" s="1">
        <v>42349</v>
      </c>
      <c r="AI76">
        <v>0.56799999999999995</v>
      </c>
      <c r="AJ76">
        <f t="shared" si="5"/>
        <v>-3.200000000000003E-4</v>
      </c>
      <c r="AK76" s="1">
        <v>42352</v>
      </c>
      <c r="AL76">
        <v>2.851</v>
      </c>
      <c r="AM76">
        <f t="shared" si="6"/>
        <v>1.9999999999997796E-5</v>
      </c>
      <c r="AN76" s="1">
        <v>42355</v>
      </c>
      <c r="AO76">
        <v>2.2959999999999998</v>
      </c>
      <c r="AP76">
        <f t="shared" si="7"/>
        <v>3.019999999999978E-4</v>
      </c>
      <c r="AQ76" s="1">
        <v>42359</v>
      </c>
      <c r="AR76">
        <v>0.27</v>
      </c>
      <c r="AS76">
        <f t="shared" si="8"/>
        <v>-2.999999999999997E-4</v>
      </c>
      <c r="AT76" s="1">
        <v>42352</v>
      </c>
      <c r="AU76">
        <v>1.8129999999999999</v>
      </c>
      <c r="AV76">
        <f t="shared" si="9"/>
        <v>-5.3000000000000161E-4</v>
      </c>
      <c r="AW76" s="1">
        <v>42352</v>
      </c>
      <c r="AX76">
        <v>81.869</v>
      </c>
      <c r="AY76">
        <v>6.056170168665953E-2</v>
      </c>
      <c r="AZ76" s="1">
        <v>42349</v>
      </c>
      <c r="BA76">
        <v>104.05</v>
      </c>
      <c r="BB76">
        <v>-9.6015362458001796E-4</v>
      </c>
      <c r="BC76" s="1">
        <v>42353</v>
      </c>
      <c r="BD76">
        <v>78.83</v>
      </c>
      <c r="BE76">
        <v>-8.6770623742454811E-3</v>
      </c>
      <c r="BF76" s="1">
        <v>42352</v>
      </c>
      <c r="BG76">
        <v>342.71199999999999</v>
      </c>
      <c r="BH76">
        <v>7.2315394242803421E-2</v>
      </c>
    </row>
    <row r="77" spans="1:60" x14ac:dyDescent="0.25">
      <c r="A77" s="1">
        <v>42354</v>
      </c>
      <c r="B77">
        <v>2043.41</v>
      </c>
      <c r="C77">
        <v>1.0618514891638675E-2</v>
      </c>
      <c r="D77" s="1">
        <v>42352</v>
      </c>
      <c r="E77">
        <v>4549.5600000000004</v>
      </c>
      <c r="F77">
        <v>-1.8446363153875045E-2</v>
      </c>
      <c r="G77" s="1">
        <v>42352</v>
      </c>
      <c r="H77">
        <v>10340.06</v>
      </c>
      <c r="I77">
        <v>-2.4424163571228452E-2</v>
      </c>
      <c r="J77" s="1">
        <v>42352</v>
      </c>
      <c r="K77">
        <v>3203.21</v>
      </c>
      <c r="L77">
        <v>-2.0416089444245555E-2</v>
      </c>
      <c r="M77" s="1">
        <v>42352</v>
      </c>
      <c r="N77">
        <v>125.69</v>
      </c>
      <c r="O77">
        <v>-1.8200281206061653E-2</v>
      </c>
      <c r="P77" s="1">
        <v>42352</v>
      </c>
      <c r="Q77">
        <v>5952.78</v>
      </c>
      <c r="R77">
        <v>-2.2218937098085645E-2</v>
      </c>
      <c r="S77" s="1">
        <v>42354</v>
      </c>
      <c r="T77">
        <v>32.549999999999997</v>
      </c>
      <c r="U77">
        <v>1.5283842794759694E-2</v>
      </c>
      <c r="V77" s="1">
        <v>42356</v>
      </c>
      <c r="W77">
        <v>3011.06</v>
      </c>
      <c r="X77">
        <v>1.0243144675611271E-2</v>
      </c>
      <c r="Y77" s="1">
        <v>42360</v>
      </c>
      <c r="Z77">
        <v>18916.02</v>
      </c>
      <c r="AA77">
        <v>-3.7278530347398808E-3</v>
      </c>
      <c r="AB77" s="1">
        <v>42360</v>
      </c>
      <c r="AC77">
        <v>1531.28</v>
      </c>
      <c r="AD77">
        <v>-3.7863509205646739E-3</v>
      </c>
      <c r="AE77" s="1">
        <v>42354</v>
      </c>
      <c r="AF77">
        <v>20.76</v>
      </c>
      <c r="AG77">
        <v>-4.1993539455468354E-2</v>
      </c>
      <c r="AH77" s="1">
        <v>42352</v>
      </c>
      <c r="AI77">
        <v>0.54</v>
      </c>
      <c r="AJ77">
        <f t="shared" si="5"/>
        <v>-2.7999999999999916E-4</v>
      </c>
      <c r="AK77" s="1">
        <v>42353</v>
      </c>
      <c r="AL77">
        <v>2.8159999999999998</v>
      </c>
      <c r="AM77">
        <f t="shared" si="6"/>
        <v>-3.5000000000000141E-4</v>
      </c>
      <c r="AN77" s="1">
        <v>42356</v>
      </c>
      <c r="AO77">
        <v>2.2233999999999998</v>
      </c>
      <c r="AP77">
        <f t="shared" si="7"/>
        <v>-7.2599999999999997E-4</v>
      </c>
      <c r="AQ77" s="1">
        <v>42360</v>
      </c>
      <c r="AR77">
        <v>0.28000000000000003</v>
      </c>
      <c r="AS77">
        <f t="shared" si="8"/>
        <v>1.0000000000000009E-4</v>
      </c>
      <c r="AT77" s="1">
        <v>42353</v>
      </c>
      <c r="AU77">
        <v>1.8399999999999999</v>
      </c>
      <c r="AV77">
        <f t="shared" si="9"/>
        <v>2.6999999999999914E-4</v>
      </c>
      <c r="AW77" s="1">
        <v>42353</v>
      </c>
      <c r="AX77">
        <v>85.49</v>
      </c>
      <c r="AY77">
        <v>4.422919542195447E-2</v>
      </c>
      <c r="AZ77" s="1">
        <v>42352</v>
      </c>
      <c r="BA77">
        <v>103.2</v>
      </c>
      <c r="BB77">
        <v>-8.1691494473810078E-3</v>
      </c>
      <c r="BC77" s="1">
        <v>42354</v>
      </c>
      <c r="BD77">
        <v>80.12</v>
      </c>
      <c r="BE77">
        <v>1.6364328301408104E-2</v>
      </c>
      <c r="BF77" s="1">
        <v>42353</v>
      </c>
      <c r="BG77">
        <v>358.56099999999998</v>
      </c>
      <c r="BH77">
        <v>4.6245827400266171E-2</v>
      </c>
    </row>
    <row r="78" spans="1:60" x14ac:dyDescent="0.25">
      <c r="A78" s="1">
        <v>42355</v>
      </c>
      <c r="B78">
        <v>2073.0700000000002</v>
      </c>
      <c r="C78">
        <v>1.4514952946300674E-2</v>
      </c>
      <c r="D78" s="1">
        <v>42353</v>
      </c>
      <c r="E78">
        <v>4473.07</v>
      </c>
      <c r="F78">
        <v>-1.6812614846270946E-2</v>
      </c>
      <c r="G78" s="1">
        <v>42353</v>
      </c>
      <c r="H78">
        <v>10139.34</v>
      </c>
      <c r="I78">
        <v>-1.9411879621588191E-2</v>
      </c>
      <c r="J78" s="1">
        <v>42353</v>
      </c>
      <c r="K78">
        <v>3139.24</v>
      </c>
      <c r="L78">
        <v>-1.9970591999900145E-2</v>
      </c>
      <c r="M78" s="1">
        <v>42353</v>
      </c>
      <c r="N78">
        <v>123.03</v>
      </c>
      <c r="O78">
        <v>-2.1163179250537012E-2</v>
      </c>
      <c r="P78" s="1">
        <v>42353</v>
      </c>
      <c r="Q78">
        <v>5874.06</v>
      </c>
      <c r="R78">
        <v>-1.3224073458115271E-2</v>
      </c>
      <c r="S78" s="1">
        <v>42355</v>
      </c>
      <c r="T78">
        <v>33.19</v>
      </c>
      <c r="U78">
        <v>1.9662058371735736E-2</v>
      </c>
      <c r="V78" s="1">
        <v>42359</v>
      </c>
      <c r="W78">
        <v>2994.37</v>
      </c>
      <c r="X78">
        <v>-5.5428985141445786E-3</v>
      </c>
      <c r="Y78" s="1">
        <v>42362</v>
      </c>
      <c r="Z78">
        <v>18886.7</v>
      </c>
      <c r="AA78">
        <v>-1.550008934226077E-3</v>
      </c>
      <c r="AB78" s="1">
        <v>42362</v>
      </c>
      <c r="AC78">
        <v>1533.6</v>
      </c>
      <c r="AD78">
        <v>1.5150723577659342E-3</v>
      </c>
      <c r="AE78" s="1">
        <v>42355</v>
      </c>
      <c r="AF78">
        <v>19.34</v>
      </c>
      <c r="AG78">
        <v>-6.8400770712909509E-2</v>
      </c>
      <c r="AH78" s="1">
        <v>42353</v>
      </c>
      <c r="AI78">
        <v>0.57399999999999995</v>
      </c>
      <c r="AJ78">
        <f t="shared" si="5"/>
        <v>3.3999999999999921E-4</v>
      </c>
      <c r="AK78" s="1">
        <v>42354</v>
      </c>
      <c r="AL78">
        <v>2.819</v>
      </c>
      <c r="AM78">
        <f t="shared" si="6"/>
        <v>3.0000000000001136E-5</v>
      </c>
      <c r="AN78" s="1">
        <v>42359</v>
      </c>
      <c r="AO78">
        <v>2.2040000000000002</v>
      </c>
      <c r="AP78">
        <f t="shared" si="7"/>
        <v>-1.9399999999999639E-4</v>
      </c>
      <c r="AQ78" s="1">
        <v>42362</v>
      </c>
      <c r="AR78">
        <v>0.27500000000000002</v>
      </c>
      <c r="AS78">
        <f t="shared" si="8"/>
        <v>-5.0000000000000043E-5</v>
      </c>
      <c r="AT78" s="1">
        <v>42354</v>
      </c>
      <c r="AU78">
        <v>1.9379999999999999</v>
      </c>
      <c r="AV78">
        <f t="shared" si="9"/>
        <v>9.8000000000000084E-4</v>
      </c>
      <c r="AW78" s="1">
        <v>42354</v>
      </c>
      <c r="AX78">
        <v>79.938000000000002</v>
      </c>
      <c r="AY78">
        <v>-6.4943268218505046E-2</v>
      </c>
      <c r="AZ78" s="1">
        <v>42353</v>
      </c>
      <c r="BA78">
        <v>102</v>
      </c>
      <c r="BB78">
        <v>-1.1627906976744207E-2</v>
      </c>
      <c r="BC78" s="1">
        <v>42355</v>
      </c>
      <c r="BD78">
        <v>80.73</v>
      </c>
      <c r="BE78">
        <v>7.6135796305540904E-3</v>
      </c>
      <c r="BF78" s="1">
        <v>42354</v>
      </c>
      <c r="BG78">
        <v>331.65</v>
      </c>
      <c r="BH78">
        <v>-7.5052780419510245E-2</v>
      </c>
    </row>
    <row r="79" spans="1:60" x14ac:dyDescent="0.25">
      <c r="A79" s="1">
        <v>42356</v>
      </c>
      <c r="B79">
        <v>2041.89</v>
      </c>
      <c r="C79">
        <v>-1.5040495497016582E-2</v>
      </c>
      <c r="D79" s="1">
        <v>42354</v>
      </c>
      <c r="E79">
        <v>4614.3999999999996</v>
      </c>
      <c r="F79">
        <v>3.1595749675279006E-2</v>
      </c>
      <c r="G79" s="1">
        <v>42354</v>
      </c>
      <c r="H79">
        <v>10450.379999999999</v>
      </c>
      <c r="I79">
        <v>3.0676552911727883E-2</v>
      </c>
      <c r="J79" s="1">
        <v>42354</v>
      </c>
      <c r="K79">
        <v>3241.51</v>
      </c>
      <c r="L79">
        <v>3.2577948802895218E-2</v>
      </c>
      <c r="M79" s="1">
        <v>42354</v>
      </c>
      <c r="N79">
        <v>127.71</v>
      </c>
      <c r="O79">
        <v>3.8039502560351046E-2</v>
      </c>
      <c r="P79" s="1">
        <v>42354</v>
      </c>
      <c r="Q79">
        <v>6017.79</v>
      </c>
      <c r="R79">
        <v>2.4468595826395934E-2</v>
      </c>
      <c r="S79" s="1">
        <v>42356</v>
      </c>
      <c r="T79">
        <v>32.76</v>
      </c>
      <c r="U79">
        <v>-1.2955709551069616E-2</v>
      </c>
      <c r="V79" s="1">
        <v>42360</v>
      </c>
      <c r="W79">
        <v>3001.26</v>
      </c>
      <c r="X79">
        <v>2.3009848482320461E-3</v>
      </c>
      <c r="Y79" s="1">
        <v>42363</v>
      </c>
      <c r="Z79">
        <v>18789.689999999999</v>
      </c>
      <c r="AA79">
        <v>-5.1364187497022762E-3</v>
      </c>
      <c r="AB79" s="1">
        <v>42363</v>
      </c>
      <c r="AC79">
        <v>1523.62</v>
      </c>
      <c r="AD79">
        <v>-6.5075639019300802E-3</v>
      </c>
      <c r="AE79" s="1">
        <v>42356</v>
      </c>
      <c r="AF79">
        <v>20.159199999999998</v>
      </c>
      <c r="AG79">
        <v>4.2357807652533497E-2</v>
      </c>
      <c r="AH79" s="1">
        <v>42354</v>
      </c>
      <c r="AI79">
        <v>0.64100000000000001</v>
      </c>
      <c r="AJ79">
        <f t="shared" si="5"/>
        <v>6.7000000000000056E-4</v>
      </c>
      <c r="AK79" s="1">
        <v>42355</v>
      </c>
      <c r="AL79">
        <v>2.8639999999999999</v>
      </c>
      <c r="AM79">
        <f t="shared" si="6"/>
        <v>4.4999999999999928E-4</v>
      </c>
      <c r="AN79" s="1">
        <v>42360</v>
      </c>
      <c r="AO79">
        <v>2.1917</v>
      </c>
      <c r="AP79">
        <f t="shared" si="7"/>
        <v>-1.2300000000000199E-4</v>
      </c>
      <c r="AQ79" s="1">
        <v>42363</v>
      </c>
      <c r="AR79">
        <v>0.28100000000000003</v>
      </c>
      <c r="AS79">
        <f t="shared" si="8"/>
        <v>6.0000000000000056E-5</v>
      </c>
      <c r="AT79" s="1">
        <v>42355</v>
      </c>
      <c r="AU79">
        <v>1.946</v>
      </c>
      <c r="AV79">
        <f t="shared" si="9"/>
        <v>8.0000000000000074E-5</v>
      </c>
      <c r="AW79" s="1">
        <v>42355</v>
      </c>
      <c r="AX79">
        <v>78.974999999999994</v>
      </c>
      <c r="AY79">
        <v>-1.2046836298131192E-2</v>
      </c>
      <c r="AZ79" s="1">
        <v>42354</v>
      </c>
      <c r="BA79">
        <v>103</v>
      </c>
      <c r="BB79">
        <v>9.8039215686274161E-3</v>
      </c>
      <c r="BC79" s="1">
        <v>42356</v>
      </c>
      <c r="BD79">
        <v>79.83</v>
      </c>
      <c r="BE79">
        <v>-1.1148272017837302E-2</v>
      </c>
      <c r="BF79" s="1">
        <v>42355</v>
      </c>
      <c r="BG79">
        <v>328.375</v>
      </c>
      <c r="BH79">
        <v>-9.8748680838232072E-3</v>
      </c>
    </row>
    <row r="80" spans="1:60" x14ac:dyDescent="0.25">
      <c r="A80" s="1">
        <v>42359</v>
      </c>
      <c r="B80">
        <v>2005.55</v>
      </c>
      <c r="C80">
        <v>-1.7797236873680844E-2</v>
      </c>
      <c r="D80" s="1">
        <v>42355</v>
      </c>
      <c r="E80">
        <v>4624.67</v>
      </c>
      <c r="F80">
        <v>2.2256414701804506E-3</v>
      </c>
      <c r="G80" s="1">
        <v>42355</v>
      </c>
      <c r="H80">
        <v>10469.26</v>
      </c>
      <c r="I80">
        <v>1.8066328688526312E-3</v>
      </c>
      <c r="J80" s="1">
        <v>42355</v>
      </c>
      <c r="K80">
        <v>3246.78</v>
      </c>
      <c r="L80">
        <v>1.6257855135415333E-3</v>
      </c>
      <c r="M80" s="1">
        <v>42355</v>
      </c>
      <c r="N80">
        <v>127.91</v>
      </c>
      <c r="O80">
        <v>1.5660480776760188E-3</v>
      </c>
      <c r="P80" s="1">
        <v>42355</v>
      </c>
      <c r="Q80">
        <v>6061.19</v>
      </c>
      <c r="R80">
        <v>7.2119499018741262E-3</v>
      </c>
      <c r="S80" s="1">
        <v>42359</v>
      </c>
      <c r="T80">
        <v>32.65</v>
      </c>
      <c r="U80">
        <v>-3.3577533577533458E-3</v>
      </c>
      <c r="V80" s="1">
        <v>42361</v>
      </c>
      <c r="W80">
        <v>3006.15</v>
      </c>
      <c r="X80">
        <v>1.6293156874112036E-3</v>
      </c>
      <c r="Y80" s="1">
        <v>42366</v>
      </c>
      <c r="Z80">
        <v>18769.060000000001</v>
      </c>
      <c r="AA80">
        <v>-1.0979425418938815E-3</v>
      </c>
      <c r="AB80" s="1">
        <v>42366</v>
      </c>
      <c r="AC80">
        <v>1516.19</v>
      </c>
      <c r="AD80">
        <v>-4.8765440201623544E-3</v>
      </c>
      <c r="AE80" s="1">
        <v>42359</v>
      </c>
      <c r="AF80">
        <v>21.77</v>
      </c>
      <c r="AG80">
        <v>7.9903964443033493E-2</v>
      </c>
      <c r="AH80" s="1">
        <v>42355</v>
      </c>
      <c r="AI80">
        <v>0.67800000000000005</v>
      </c>
      <c r="AJ80">
        <f t="shared" si="5"/>
        <v>3.7000000000000032E-4</v>
      </c>
      <c r="AK80" s="1">
        <v>42356</v>
      </c>
      <c r="AL80">
        <v>2.843</v>
      </c>
      <c r="AM80">
        <f t="shared" si="6"/>
        <v>-2.0999999999999909E-4</v>
      </c>
      <c r="AN80" s="1">
        <v>42361</v>
      </c>
      <c r="AO80">
        <v>2.2357</v>
      </c>
      <c r="AP80">
        <f t="shared" si="7"/>
        <v>4.400000000000004E-4</v>
      </c>
      <c r="AQ80" s="1">
        <v>42366</v>
      </c>
      <c r="AR80">
        <v>0.27900000000000003</v>
      </c>
      <c r="AS80">
        <f t="shared" si="8"/>
        <v>-2.0000000000000019E-5</v>
      </c>
      <c r="AT80" s="1">
        <v>42356</v>
      </c>
      <c r="AU80">
        <v>1.85</v>
      </c>
      <c r="AV80">
        <f t="shared" si="9"/>
        <v>-9.5999999999999861E-4</v>
      </c>
      <c r="AW80" s="1">
        <v>42356</v>
      </c>
      <c r="AX80">
        <v>78.932000000000002</v>
      </c>
      <c r="AY80">
        <v>-5.4447610003161007E-4</v>
      </c>
      <c r="AZ80" s="1">
        <v>42355</v>
      </c>
      <c r="BA80">
        <v>103.1</v>
      </c>
      <c r="BB80">
        <v>9.7087378640781097E-4</v>
      </c>
      <c r="BC80" s="1">
        <v>42359</v>
      </c>
      <c r="BD80">
        <v>79.53</v>
      </c>
      <c r="BE80">
        <v>-3.7579857196542443E-3</v>
      </c>
      <c r="BF80" s="1">
        <v>42356</v>
      </c>
      <c r="BG80">
        <v>326.85000000000002</v>
      </c>
      <c r="BH80">
        <v>-4.6440807004186624E-3</v>
      </c>
    </row>
    <row r="81" spans="1:60" x14ac:dyDescent="0.25">
      <c r="A81" s="1">
        <v>42360</v>
      </c>
      <c r="B81">
        <v>2021.15</v>
      </c>
      <c r="C81">
        <v>7.7784148986563828E-3</v>
      </c>
      <c r="D81" s="1">
        <v>42356</v>
      </c>
      <c r="E81">
        <v>4677.54</v>
      </c>
      <c r="F81">
        <v>1.1432167051919295E-2</v>
      </c>
      <c r="G81" s="1">
        <v>42356</v>
      </c>
      <c r="H81">
        <v>10738.12</v>
      </c>
      <c r="I81">
        <v>2.5680898172363742E-2</v>
      </c>
      <c r="J81" s="1">
        <v>42356</v>
      </c>
      <c r="K81">
        <v>3306.47</v>
      </c>
      <c r="L81">
        <v>1.838436851280334E-2</v>
      </c>
      <c r="M81" s="1">
        <v>42356</v>
      </c>
      <c r="N81">
        <v>130.32</v>
      </c>
      <c r="O81">
        <v>1.8841372840278314E-2</v>
      </c>
      <c r="P81" s="1">
        <v>42356</v>
      </c>
      <c r="Q81">
        <v>6102.54</v>
      </c>
      <c r="R81">
        <v>6.8220926913693525E-3</v>
      </c>
      <c r="S81" s="1">
        <v>42360</v>
      </c>
      <c r="T81">
        <v>32.4</v>
      </c>
      <c r="U81">
        <v>-7.6569678407351072E-3</v>
      </c>
      <c r="V81" s="1">
        <v>42362</v>
      </c>
      <c r="W81">
        <v>3035.33</v>
      </c>
      <c r="X81">
        <v>9.7067677926916396E-3</v>
      </c>
      <c r="Y81" s="1">
        <v>42367</v>
      </c>
      <c r="Z81">
        <v>18873.349999999999</v>
      </c>
      <c r="AA81">
        <v>5.5564849811335915E-3</v>
      </c>
      <c r="AB81" s="1">
        <v>42367</v>
      </c>
      <c r="AC81">
        <v>1529.22</v>
      </c>
      <c r="AD81">
        <v>8.5939097342682125E-3</v>
      </c>
      <c r="AE81" s="1">
        <v>42360</v>
      </c>
      <c r="AF81">
        <v>20.76</v>
      </c>
      <c r="AG81">
        <v>-4.6394120349104173E-2</v>
      </c>
      <c r="AH81" s="1">
        <v>42356</v>
      </c>
      <c r="AI81">
        <v>0.59899999999999998</v>
      </c>
      <c r="AJ81">
        <f t="shared" si="5"/>
        <v>-7.9000000000000066E-4</v>
      </c>
      <c r="AK81" s="1">
        <v>42359</v>
      </c>
      <c r="AL81">
        <v>2.7560000000000002</v>
      </c>
      <c r="AM81">
        <f t="shared" si="6"/>
        <v>-8.699999999999974E-4</v>
      </c>
      <c r="AN81" s="1">
        <v>42362</v>
      </c>
      <c r="AO81">
        <v>2.2534000000000001</v>
      </c>
      <c r="AP81">
        <f t="shared" si="7"/>
        <v>1.7700000000000048E-4</v>
      </c>
      <c r="AQ81" s="1">
        <v>42367</v>
      </c>
      <c r="AR81">
        <v>0.26700000000000002</v>
      </c>
      <c r="AS81">
        <f t="shared" si="8"/>
        <v>-1.2000000000000011E-4</v>
      </c>
      <c r="AT81" s="1">
        <v>42359</v>
      </c>
      <c r="AU81">
        <v>1.831</v>
      </c>
      <c r="AV81">
        <f t="shared" si="9"/>
        <v>-1.9000000000000128E-4</v>
      </c>
      <c r="AW81" s="1">
        <v>42359</v>
      </c>
      <c r="AX81">
        <v>80.343999999999994</v>
      </c>
      <c r="AY81">
        <v>1.7888815689454107E-2</v>
      </c>
      <c r="AZ81" s="1">
        <v>42356</v>
      </c>
      <c r="BA81">
        <v>103.38</v>
      </c>
      <c r="BB81">
        <v>2.7158098933075525E-3</v>
      </c>
      <c r="BC81" s="1">
        <v>42360</v>
      </c>
      <c r="BD81">
        <v>79.28</v>
      </c>
      <c r="BE81">
        <v>-3.1434678737582988E-3</v>
      </c>
      <c r="BF81" s="1">
        <v>42359</v>
      </c>
      <c r="BG81">
        <v>331.93799999999999</v>
      </c>
      <c r="BH81">
        <v>1.5566773749426277E-2</v>
      </c>
    </row>
    <row r="82" spans="1:60" x14ac:dyDescent="0.25">
      <c r="A82" s="1">
        <v>42361</v>
      </c>
      <c r="B82">
        <v>2038.97</v>
      </c>
      <c r="C82">
        <v>8.8167627340869359E-3</v>
      </c>
      <c r="D82" s="1">
        <v>42359</v>
      </c>
      <c r="E82">
        <v>4625.26</v>
      </c>
      <c r="F82">
        <v>-1.1176815163526088E-2</v>
      </c>
      <c r="G82" s="1">
        <v>42359</v>
      </c>
      <c r="H82">
        <v>10608.19</v>
      </c>
      <c r="I82">
        <v>-1.2099883406033851E-2</v>
      </c>
      <c r="J82" s="1">
        <v>42359</v>
      </c>
      <c r="K82">
        <v>3260.72</v>
      </c>
      <c r="L82">
        <v>-1.3836508421367855E-2</v>
      </c>
      <c r="M82" s="1">
        <v>42359</v>
      </c>
      <c r="N82">
        <v>129.16999999999999</v>
      </c>
      <c r="O82">
        <v>-8.8244321669735948E-3</v>
      </c>
      <c r="P82" s="1">
        <v>42359</v>
      </c>
      <c r="Q82">
        <v>6052.42</v>
      </c>
      <c r="R82">
        <v>-8.2129736142655396E-3</v>
      </c>
      <c r="S82" s="1">
        <v>42361</v>
      </c>
      <c r="T82">
        <v>32.659999999999997</v>
      </c>
      <c r="U82">
        <v>8.0246913580246382E-3</v>
      </c>
      <c r="V82" s="1">
        <v>42366</v>
      </c>
      <c r="W82">
        <v>3048.69</v>
      </c>
      <c r="X82">
        <v>4.4014983543798625E-3</v>
      </c>
      <c r="Y82" s="1">
        <v>42368</v>
      </c>
      <c r="Z82">
        <v>18982.23</v>
      </c>
      <c r="AA82">
        <v>5.7689811294763249E-3</v>
      </c>
      <c r="AB82" s="1">
        <v>42368</v>
      </c>
      <c r="AC82">
        <v>1543.39</v>
      </c>
      <c r="AD82">
        <v>9.2661618341376428E-3</v>
      </c>
      <c r="AE82" s="1">
        <v>42361</v>
      </c>
      <c r="AF82">
        <v>19.739999999999998</v>
      </c>
      <c r="AG82">
        <v>-4.9132947976878727E-2</v>
      </c>
      <c r="AH82" s="1">
        <v>42359</v>
      </c>
      <c r="AI82">
        <v>0.54800000000000004</v>
      </c>
      <c r="AJ82">
        <f t="shared" si="5"/>
        <v>-5.0999999999999939E-4</v>
      </c>
      <c r="AK82" s="1">
        <v>42360</v>
      </c>
      <c r="AL82">
        <v>2.7509999999999999</v>
      </c>
      <c r="AM82">
        <f t="shared" si="6"/>
        <v>-5.0000000000003377E-5</v>
      </c>
      <c r="AN82" s="1">
        <v>42366</v>
      </c>
      <c r="AO82">
        <v>2.2410000000000001</v>
      </c>
      <c r="AP82">
        <f t="shared" si="7"/>
        <v>-1.2399999999999965E-4</v>
      </c>
      <c r="AQ82" s="1">
        <v>42368</v>
      </c>
      <c r="AR82">
        <v>0.26800000000000002</v>
      </c>
      <c r="AS82">
        <f t="shared" si="8"/>
        <v>1.0000000000000009E-5</v>
      </c>
      <c r="AT82" s="1">
        <v>42360</v>
      </c>
      <c r="AU82">
        <v>1.8159999999999998</v>
      </c>
      <c r="AV82">
        <f t="shared" si="9"/>
        <v>-1.5000000000000123E-4</v>
      </c>
      <c r="AW82" s="1">
        <v>42360</v>
      </c>
      <c r="AX82">
        <v>82.881</v>
      </c>
      <c r="AY82">
        <v>3.1576720103554834E-2</v>
      </c>
      <c r="AZ82" s="1">
        <v>42359</v>
      </c>
      <c r="BA82">
        <v>103.3</v>
      </c>
      <c r="BB82">
        <v>-7.7384407041980463E-4</v>
      </c>
      <c r="BC82" s="1">
        <v>42361</v>
      </c>
      <c r="BD82">
        <v>80.239999999999995</v>
      </c>
      <c r="BE82">
        <v>1.2108980827447047E-2</v>
      </c>
      <c r="BF82" s="1">
        <v>42360</v>
      </c>
      <c r="BG82">
        <v>339.71199999999999</v>
      </c>
      <c r="BH82">
        <v>2.3420036271833977E-2</v>
      </c>
    </row>
    <row r="83" spans="1:60" x14ac:dyDescent="0.25">
      <c r="A83" s="1">
        <v>42362</v>
      </c>
      <c r="B83">
        <v>2064.29</v>
      </c>
      <c r="C83">
        <v>1.2418034595898853E-2</v>
      </c>
      <c r="D83" s="1">
        <v>42360</v>
      </c>
      <c r="E83">
        <v>4565.17</v>
      </c>
      <c r="F83">
        <v>-1.2991702088098855E-2</v>
      </c>
      <c r="G83" s="1">
        <v>42360</v>
      </c>
      <c r="H83">
        <v>10497.77</v>
      </c>
      <c r="I83">
        <v>-1.0408938753925012E-2</v>
      </c>
      <c r="J83" s="1">
        <v>42360</v>
      </c>
      <c r="K83">
        <v>3213.01</v>
      </c>
      <c r="L83">
        <v>-1.4631737775705811E-2</v>
      </c>
      <c r="M83" s="1">
        <v>42360</v>
      </c>
      <c r="N83">
        <v>126.53</v>
      </c>
      <c r="O83">
        <v>-2.0438182240458236E-2</v>
      </c>
      <c r="P83" s="1">
        <v>42360</v>
      </c>
      <c r="Q83">
        <v>6034.84</v>
      </c>
      <c r="R83">
        <v>-2.9046232746570144E-3</v>
      </c>
      <c r="S83" s="1">
        <v>42362</v>
      </c>
      <c r="T83">
        <v>33.119999999999997</v>
      </c>
      <c r="U83">
        <v>1.4084507042253502E-2</v>
      </c>
      <c r="V83" s="1">
        <v>42367</v>
      </c>
      <c r="W83">
        <v>3020.75</v>
      </c>
      <c r="X83">
        <v>-9.1645920050906771E-3</v>
      </c>
      <c r="Y83" s="1">
        <v>42373</v>
      </c>
      <c r="Z83">
        <v>19033.71</v>
      </c>
      <c r="AA83">
        <v>2.7120101273665487E-3</v>
      </c>
      <c r="AB83" s="1">
        <v>42373</v>
      </c>
      <c r="AC83">
        <v>1547.3</v>
      </c>
      <c r="AD83">
        <v>2.533384303384123E-3</v>
      </c>
      <c r="AE83" s="1">
        <v>42362</v>
      </c>
      <c r="AF83">
        <v>19.271000000000001</v>
      </c>
      <c r="AG83">
        <v>-2.375886524822679E-2</v>
      </c>
      <c r="AH83" s="1">
        <v>42360</v>
      </c>
      <c r="AI83">
        <v>0.55100000000000005</v>
      </c>
      <c r="AJ83">
        <f t="shared" si="5"/>
        <v>3.0000000000000028E-5</v>
      </c>
      <c r="AK83" s="1">
        <v>42361</v>
      </c>
      <c r="AL83">
        <v>2.73</v>
      </c>
      <c r="AM83">
        <f t="shared" si="6"/>
        <v>-2.0999999999999909E-4</v>
      </c>
      <c r="AN83" s="1">
        <v>42367</v>
      </c>
      <c r="AO83">
        <v>2.2303999999999999</v>
      </c>
      <c r="AP83">
        <f t="shared" si="7"/>
        <v>-1.0600000000000165E-4</v>
      </c>
      <c r="AQ83" s="1">
        <v>42373</v>
      </c>
      <c r="AR83">
        <v>0.26500000000000001</v>
      </c>
      <c r="AS83">
        <f t="shared" si="8"/>
        <v>-3.0000000000000028E-5</v>
      </c>
      <c r="AT83" s="1">
        <v>42361</v>
      </c>
      <c r="AU83">
        <v>1.875</v>
      </c>
      <c r="AV83">
        <f t="shared" si="9"/>
        <v>5.9000000000000166E-4</v>
      </c>
      <c r="AW83" s="1">
        <v>42361</v>
      </c>
      <c r="AX83">
        <v>81.855999999999995</v>
      </c>
      <c r="AY83">
        <v>-1.2367128774990688E-2</v>
      </c>
      <c r="AZ83" s="1">
        <v>42360</v>
      </c>
      <c r="BA83">
        <v>103.18</v>
      </c>
      <c r="BB83">
        <v>-1.1616650532428885E-3</v>
      </c>
      <c r="BC83" s="1">
        <v>42362</v>
      </c>
      <c r="BD83">
        <v>80.75</v>
      </c>
      <c r="BE83">
        <v>6.3559322033899246E-3</v>
      </c>
      <c r="BF83" s="1">
        <v>42361</v>
      </c>
      <c r="BG83">
        <v>334.625</v>
      </c>
      <c r="BH83">
        <v>-1.4974448944988672E-2</v>
      </c>
    </row>
    <row r="84" spans="1:60" x14ac:dyDescent="0.25">
      <c r="A84" s="1">
        <v>42366</v>
      </c>
      <c r="B84">
        <v>2060.9899999999998</v>
      </c>
      <c r="C84">
        <v>-1.5986125980361754E-3</v>
      </c>
      <c r="D84" s="1">
        <v>42361</v>
      </c>
      <c r="E84">
        <v>4567.6000000000004</v>
      </c>
      <c r="F84">
        <v>5.3229123997589056E-4</v>
      </c>
      <c r="G84" s="1">
        <v>42361</v>
      </c>
      <c r="H84">
        <v>10488.75</v>
      </c>
      <c r="I84">
        <v>-8.5923010315525072E-4</v>
      </c>
      <c r="J84" s="1">
        <v>42361</v>
      </c>
      <c r="K84">
        <v>3214.32</v>
      </c>
      <c r="L84">
        <v>4.0771737405109754E-4</v>
      </c>
      <c r="M84" s="1">
        <v>42361</v>
      </c>
      <c r="N84">
        <v>127.09</v>
      </c>
      <c r="O84">
        <v>4.4258278669091489E-3</v>
      </c>
      <c r="P84" s="1">
        <v>42361</v>
      </c>
      <c r="Q84">
        <v>6083.1</v>
      </c>
      <c r="R84">
        <v>7.9968980122091526E-3</v>
      </c>
      <c r="S84" s="1">
        <v>42366</v>
      </c>
      <c r="T84">
        <v>33</v>
      </c>
      <c r="U84">
        <v>-3.6231884057970065E-3</v>
      </c>
      <c r="V84" s="1">
        <v>42368</v>
      </c>
      <c r="W84">
        <v>3030.04</v>
      </c>
      <c r="X84">
        <v>3.0753951833153437E-3</v>
      </c>
      <c r="Y84" s="1">
        <v>42374</v>
      </c>
      <c r="Z84">
        <v>18450.98</v>
      </c>
      <c r="AA84">
        <v>-3.0615681335903533E-2</v>
      </c>
      <c r="AB84" s="1">
        <v>42374</v>
      </c>
      <c r="AC84">
        <v>1509.67</v>
      </c>
      <c r="AD84">
        <v>-2.4319782847540772E-2</v>
      </c>
      <c r="AE84" s="1">
        <v>42366</v>
      </c>
      <c r="AF84">
        <v>19.62</v>
      </c>
      <c r="AG84">
        <v>1.8110113642260339E-2</v>
      </c>
      <c r="AH84" s="1">
        <v>42361</v>
      </c>
      <c r="AI84">
        <v>0.60199999999999998</v>
      </c>
      <c r="AJ84">
        <f t="shared" si="5"/>
        <v>5.0999999999999939E-4</v>
      </c>
      <c r="AK84" s="1">
        <v>42362</v>
      </c>
      <c r="AL84">
        <v>2.774</v>
      </c>
      <c r="AM84">
        <f t="shared" si="6"/>
        <v>4.400000000000004E-4</v>
      </c>
      <c r="AN84" s="1">
        <v>42368</v>
      </c>
      <c r="AO84">
        <v>2.3050000000000002</v>
      </c>
      <c r="AP84">
        <f t="shared" si="7"/>
        <v>7.460000000000022E-4</v>
      </c>
      <c r="AQ84" s="1">
        <v>42374</v>
      </c>
      <c r="AR84">
        <v>0.26200000000000001</v>
      </c>
      <c r="AS84">
        <f t="shared" si="8"/>
        <v>-3.0000000000000028E-5</v>
      </c>
      <c r="AT84" s="1">
        <v>42362</v>
      </c>
      <c r="AU84">
        <v>1.9379999999999999</v>
      </c>
      <c r="AV84">
        <f t="shared" si="9"/>
        <v>6.2999999999999948E-4</v>
      </c>
      <c r="AW84" s="1">
        <v>42362</v>
      </c>
      <c r="AX84">
        <v>78.781000000000006</v>
      </c>
      <c r="AY84">
        <v>-3.7565969507427521E-2</v>
      </c>
      <c r="AZ84" s="1">
        <v>42361</v>
      </c>
      <c r="BA84">
        <v>103.14</v>
      </c>
      <c r="BB84">
        <v>-3.876720294631042E-4</v>
      </c>
      <c r="BC84" s="1">
        <v>42366</v>
      </c>
      <c r="BD84">
        <v>80.489999999999995</v>
      </c>
      <c r="BE84">
        <v>-3.2198142414860964E-3</v>
      </c>
      <c r="BF84" s="1">
        <v>42362</v>
      </c>
      <c r="BG84">
        <v>322.98700000000002</v>
      </c>
      <c r="BH84">
        <v>-3.4779230481882584E-2</v>
      </c>
    </row>
    <row r="85" spans="1:60" x14ac:dyDescent="0.25">
      <c r="A85" s="1">
        <v>42367</v>
      </c>
      <c r="B85">
        <v>2056.5</v>
      </c>
      <c r="C85">
        <v>-2.1785646703768036E-3</v>
      </c>
      <c r="D85" s="1">
        <v>42362</v>
      </c>
      <c r="E85">
        <v>4674.53</v>
      </c>
      <c r="F85">
        <v>2.3410543830457931E-2</v>
      </c>
      <c r="G85" s="1">
        <v>42366</v>
      </c>
      <c r="H85">
        <v>10727.64</v>
      </c>
      <c r="I85">
        <v>2.2775831247765499E-2</v>
      </c>
      <c r="J85" s="1">
        <v>42362</v>
      </c>
      <c r="K85">
        <v>3286.68</v>
      </c>
      <c r="L85">
        <v>2.2511759874561221E-2</v>
      </c>
      <c r="M85" s="1">
        <v>42362</v>
      </c>
      <c r="N85">
        <v>129.46</v>
      </c>
      <c r="O85">
        <v>1.8648202061531283E-2</v>
      </c>
      <c r="P85" s="1">
        <v>42362</v>
      </c>
      <c r="Q85">
        <v>6240.98</v>
      </c>
      <c r="R85">
        <v>2.5953872203317241E-2</v>
      </c>
      <c r="S85" s="1">
        <v>42367</v>
      </c>
      <c r="T85">
        <v>32.770000000000003</v>
      </c>
      <c r="U85">
        <v>-6.969696969696848E-3</v>
      </c>
      <c r="V85" s="1">
        <v>42369</v>
      </c>
      <c r="W85">
        <v>3015.7</v>
      </c>
      <c r="X85">
        <v>-4.7326107906167092E-3</v>
      </c>
      <c r="Y85" s="1">
        <v>42375</v>
      </c>
      <c r="Z85">
        <v>18374</v>
      </c>
      <c r="AA85">
        <v>-4.1721361141793256E-3</v>
      </c>
      <c r="AB85" s="1">
        <v>42375</v>
      </c>
      <c r="AC85">
        <v>1504.71</v>
      </c>
      <c r="AD85">
        <v>-3.2854862320904621E-3</v>
      </c>
      <c r="AE85" s="1">
        <v>42367</v>
      </c>
      <c r="AF85">
        <v>19.39</v>
      </c>
      <c r="AG85">
        <v>-1.1722731906218198E-2</v>
      </c>
      <c r="AH85" s="1">
        <v>42362</v>
      </c>
      <c r="AI85">
        <v>0.629</v>
      </c>
      <c r="AJ85">
        <f t="shared" si="5"/>
        <v>2.7000000000000022E-4</v>
      </c>
      <c r="AK85" s="1">
        <v>42367</v>
      </c>
      <c r="AL85">
        <v>2.766</v>
      </c>
      <c r="AM85">
        <f t="shared" si="6"/>
        <v>-8.0000000000000074E-5</v>
      </c>
      <c r="AN85" s="1">
        <v>42369</v>
      </c>
      <c r="AO85">
        <v>2.2942999999999998</v>
      </c>
      <c r="AP85">
        <f t="shared" si="7"/>
        <v>-1.0700000000000375E-4</v>
      </c>
      <c r="AQ85" s="1">
        <v>42375</v>
      </c>
      <c r="AR85">
        <v>0.26</v>
      </c>
      <c r="AS85">
        <f t="shared" si="8"/>
        <v>-2.0000000000000019E-5</v>
      </c>
      <c r="AT85" s="1">
        <v>42367</v>
      </c>
      <c r="AU85">
        <v>1.92</v>
      </c>
      <c r="AV85">
        <f t="shared" si="9"/>
        <v>-1.8000000000000015E-4</v>
      </c>
      <c r="AW85" s="1">
        <v>42363</v>
      </c>
      <c r="AX85">
        <v>79.218000000000004</v>
      </c>
      <c r="AY85">
        <v>5.5470227592946397E-3</v>
      </c>
      <c r="AZ85" s="1">
        <v>42362</v>
      </c>
      <c r="BA85">
        <v>103.39</v>
      </c>
      <c r="BB85">
        <v>2.4238898584447721E-3</v>
      </c>
      <c r="BC85" s="1">
        <v>42367</v>
      </c>
      <c r="BD85">
        <v>80.010000000000005</v>
      </c>
      <c r="BE85">
        <v>-5.9634737234437463E-3</v>
      </c>
      <c r="BF85" s="1">
        <v>42363</v>
      </c>
      <c r="BG85">
        <v>324.18799999999999</v>
      </c>
      <c r="BH85">
        <v>3.7184159114762583E-3</v>
      </c>
    </row>
    <row r="86" spans="1:60" x14ac:dyDescent="0.25">
      <c r="A86" s="1">
        <v>42368</v>
      </c>
      <c r="B86">
        <v>2078.36</v>
      </c>
      <c r="C86">
        <v>1.0629710673474513E-2</v>
      </c>
      <c r="D86" s="1">
        <v>42366</v>
      </c>
      <c r="E86">
        <v>4663.18</v>
      </c>
      <c r="F86">
        <v>-2.4280515902131983E-3</v>
      </c>
      <c r="G86" s="1">
        <v>42367</v>
      </c>
      <c r="H86">
        <v>10653.91</v>
      </c>
      <c r="I86">
        <v>-6.8729002837529807E-3</v>
      </c>
      <c r="J86" s="1">
        <v>42366</v>
      </c>
      <c r="K86">
        <v>3284.47</v>
      </c>
      <c r="L86">
        <v>-6.724110652694959E-4</v>
      </c>
      <c r="M86" s="1">
        <v>42366</v>
      </c>
      <c r="N86">
        <v>129.59</v>
      </c>
      <c r="O86">
        <v>1.0041711725630176E-3</v>
      </c>
      <c r="P86" s="1">
        <v>42367</v>
      </c>
      <c r="Q86">
        <v>6254.64</v>
      </c>
      <c r="R86">
        <v>2.1887588167244232E-3</v>
      </c>
      <c r="S86" s="1">
        <v>42368</v>
      </c>
      <c r="T86">
        <v>32.799999999999997</v>
      </c>
      <c r="U86">
        <v>9.1547146780568411E-4</v>
      </c>
      <c r="V86" s="1">
        <v>42373</v>
      </c>
      <c r="W86">
        <v>3021.47</v>
      </c>
      <c r="X86">
        <v>1.9133202904797475E-3</v>
      </c>
      <c r="Y86" s="1">
        <v>42376</v>
      </c>
      <c r="Z86">
        <v>18191.32</v>
      </c>
      <c r="AA86">
        <v>-9.9423097855665388E-3</v>
      </c>
      <c r="AB86" s="1">
        <v>42376</v>
      </c>
      <c r="AC86">
        <v>1488.84</v>
      </c>
      <c r="AD86">
        <v>-1.0546882788045608E-2</v>
      </c>
      <c r="AE86" s="1">
        <v>42368</v>
      </c>
      <c r="AF86">
        <v>19.07</v>
      </c>
      <c r="AG86">
        <v>-1.6503352243424474E-2</v>
      </c>
      <c r="AH86" s="1">
        <v>42366</v>
      </c>
      <c r="AI86">
        <v>0.64100000000000001</v>
      </c>
      <c r="AJ86">
        <f t="shared" si="5"/>
        <v>1.2000000000000011E-4</v>
      </c>
      <c r="AK86" s="1">
        <v>42368</v>
      </c>
      <c r="AL86">
        <v>2.6850000000000001</v>
      </c>
      <c r="AM86">
        <f t="shared" si="6"/>
        <v>-8.0999999999999963E-4</v>
      </c>
      <c r="AN86" s="1">
        <v>42373</v>
      </c>
      <c r="AO86">
        <v>2.2694000000000001</v>
      </c>
      <c r="AP86">
        <f t="shared" si="7"/>
        <v>-2.48999999999997E-4</v>
      </c>
      <c r="AQ86" s="1">
        <v>42376</v>
      </c>
      <c r="AR86">
        <v>0.25</v>
      </c>
      <c r="AS86">
        <f t="shared" si="8"/>
        <v>-1.0000000000000009E-4</v>
      </c>
      <c r="AT86" s="1">
        <v>42368</v>
      </c>
      <c r="AU86">
        <v>1.901</v>
      </c>
      <c r="AV86">
        <f t="shared" si="9"/>
        <v>-1.8999999999999906E-4</v>
      </c>
      <c r="AW86" s="1">
        <v>42368</v>
      </c>
      <c r="AX86">
        <v>77.662000000000006</v>
      </c>
      <c r="AY86">
        <v>-1.9642000555429306E-2</v>
      </c>
      <c r="AZ86" s="1">
        <v>42367</v>
      </c>
      <c r="BA86">
        <v>103.18</v>
      </c>
      <c r="BB86">
        <v>-2.0311442112389555E-3</v>
      </c>
      <c r="BC86" s="1">
        <v>42368</v>
      </c>
      <c r="BD86">
        <v>80.47</v>
      </c>
      <c r="BE86">
        <v>5.749281339832546E-3</v>
      </c>
      <c r="BF86" s="1">
        <v>42368</v>
      </c>
      <c r="BG86">
        <v>318.27499999999998</v>
      </c>
      <c r="BH86">
        <v>-1.8239416634792227E-2</v>
      </c>
    </row>
    <row r="87" spans="1:60" x14ac:dyDescent="0.25">
      <c r="A87" s="1">
        <v>42369</v>
      </c>
      <c r="B87">
        <v>2063.36</v>
      </c>
      <c r="C87">
        <v>-7.2172289689947933E-3</v>
      </c>
      <c r="D87" s="1">
        <v>42367</v>
      </c>
      <c r="E87">
        <v>4617.95</v>
      </c>
      <c r="F87">
        <v>-9.6993896868661222E-3</v>
      </c>
      <c r="G87" s="1">
        <v>42368</v>
      </c>
      <c r="H87">
        <v>10860.14</v>
      </c>
      <c r="I87">
        <v>1.9357212516343703E-2</v>
      </c>
      <c r="J87" s="1">
        <v>42367</v>
      </c>
      <c r="K87">
        <v>3256.49</v>
      </c>
      <c r="L87">
        <v>-8.5188782360624549E-3</v>
      </c>
      <c r="M87" s="1">
        <v>42367</v>
      </c>
      <c r="N87">
        <v>128.24</v>
      </c>
      <c r="O87">
        <v>-1.0417470483833569E-2</v>
      </c>
      <c r="P87" s="1">
        <v>42368</v>
      </c>
      <c r="Q87">
        <v>6314.57</v>
      </c>
      <c r="R87">
        <v>9.581686555900859E-3</v>
      </c>
      <c r="S87" s="1">
        <v>42369</v>
      </c>
      <c r="T87">
        <v>32.29</v>
      </c>
      <c r="U87">
        <v>-1.5548780487804836E-2</v>
      </c>
      <c r="V87" s="1">
        <v>42374</v>
      </c>
      <c r="W87">
        <v>2933.81</v>
      </c>
      <c r="X87">
        <v>-2.9012368151925982E-2</v>
      </c>
      <c r="Y87" s="1">
        <v>42377</v>
      </c>
      <c r="Z87">
        <v>17767.34</v>
      </c>
      <c r="AA87">
        <v>-2.330671990817601E-2</v>
      </c>
      <c r="AB87" s="1">
        <v>42377</v>
      </c>
      <c r="AC87">
        <v>1457.94</v>
      </c>
      <c r="AD87">
        <v>-2.0754412831466063E-2</v>
      </c>
      <c r="AE87" s="1">
        <v>42369</v>
      </c>
      <c r="AF87">
        <v>19.62</v>
      </c>
      <c r="AG87">
        <v>2.8841111693759913E-2</v>
      </c>
      <c r="AH87" s="1">
        <v>42367</v>
      </c>
      <c r="AI87">
        <v>0.56399999999999995</v>
      </c>
      <c r="AJ87">
        <f t="shared" si="5"/>
        <v>-7.7000000000000072E-4</v>
      </c>
      <c r="AK87" s="1">
        <v>42369</v>
      </c>
      <c r="AL87">
        <v>2.8029999999999999</v>
      </c>
      <c r="AM87">
        <f t="shared" si="6"/>
        <v>1.1799999999999988E-3</v>
      </c>
      <c r="AN87" s="1">
        <v>42374</v>
      </c>
      <c r="AO87">
        <v>2.2427999999999999</v>
      </c>
      <c r="AP87">
        <f t="shared" si="7"/>
        <v>-2.660000000000018E-4</v>
      </c>
      <c r="AQ87" s="1">
        <v>42377</v>
      </c>
      <c r="AR87">
        <v>0.24399999999999999</v>
      </c>
      <c r="AS87">
        <f t="shared" si="8"/>
        <v>-6.0000000000000056E-5</v>
      </c>
      <c r="AT87" s="1">
        <v>42369</v>
      </c>
      <c r="AU87">
        <v>1.988</v>
      </c>
      <c r="AV87">
        <f t="shared" si="9"/>
        <v>8.6999999999999968E-4</v>
      </c>
      <c r="AW87" s="1">
        <v>42369</v>
      </c>
      <c r="AX87">
        <v>77.057000000000002</v>
      </c>
      <c r="AY87">
        <v>-7.7901676495584216E-3</v>
      </c>
      <c r="AZ87" s="1">
        <v>42368</v>
      </c>
      <c r="BA87">
        <v>103.44</v>
      </c>
      <c r="BB87">
        <v>2.5198681915099552E-3</v>
      </c>
      <c r="BC87" s="1">
        <v>42369</v>
      </c>
      <c r="BD87">
        <v>80.53</v>
      </c>
      <c r="BE87">
        <v>7.4561948552265278E-4</v>
      </c>
      <c r="BF87" s="1">
        <v>42369</v>
      </c>
      <c r="BG87">
        <v>314.42500000000001</v>
      </c>
      <c r="BH87">
        <v>-1.2096457466027721E-2</v>
      </c>
    </row>
    <row r="88" spans="1:60" x14ac:dyDescent="0.25">
      <c r="A88" s="1">
        <v>42373</v>
      </c>
      <c r="B88">
        <v>2043.94</v>
      </c>
      <c r="C88">
        <v>-9.411833126550917E-3</v>
      </c>
      <c r="D88" s="1">
        <v>42368</v>
      </c>
      <c r="E88">
        <v>4701.3599999999997</v>
      </c>
      <c r="F88">
        <v>1.8062127134334416E-2</v>
      </c>
      <c r="G88" s="1">
        <v>42373</v>
      </c>
      <c r="H88">
        <v>10743.01</v>
      </c>
      <c r="I88">
        <v>-1.0785312159879989E-2</v>
      </c>
      <c r="J88" s="1">
        <v>42368</v>
      </c>
      <c r="K88">
        <v>3314.28</v>
      </c>
      <c r="L88">
        <v>1.7746100863199388E-2</v>
      </c>
      <c r="M88" s="1">
        <v>42368</v>
      </c>
      <c r="N88">
        <v>129.68</v>
      </c>
      <c r="O88">
        <v>1.1228945726762252E-2</v>
      </c>
      <c r="P88" s="1">
        <v>42369</v>
      </c>
      <c r="Q88">
        <v>6274.05</v>
      </c>
      <c r="R88">
        <v>-6.416905664201944E-3</v>
      </c>
      <c r="S88" s="1">
        <v>42373</v>
      </c>
      <c r="T88">
        <v>32.19</v>
      </c>
      <c r="U88">
        <v>-3.0969340353050878E-3</v>
      </c>
      <c r="V88" s="1">
        <v>42375</v>
      </c>
      <c r="W88">
        <v>2916.5</v>
      </c>
      <c r="X88">
        <v>-5.9001775847787874E-3</v>
      </c>
      <c r="Y88" s="1">
        <v>42381</v>
      </c>
      <c r="Z88">
        <v>17697.96</v>
      </c>
      <c r="AA88">
        <v>-3.9049176747898429E-3</v>
      </c>
      <c r="AB88" s="1">
        <v>42381</v>
      </c>
      <c r="AC88">
        <v>1447.32</v>
      </c>
      <c r="AD88">
        <v>-7.284250380674151E-3</v>
      </c>
      <c r="AE88" s="1">
        <v>42373</v>
      </c>
      <c r="AF88">
        <v>20.100000000000001</v>
      </c>
      <c r="AG88">
        <v>2.4464831804281273E-2</v>
      </c>
      <c r="AH88" s="1">
        <v>42368</v>
      </c>
      <c r="AI88">
        <v>0.629</v>
      </c>
      <c r="AJ88">
        <f t="shared" si="5"/>
        <v>6.5000000000000062E-4</v>
      </c>
      <c r="AK88" s="1">
        <v>42373</v>
      </c>
      <c r="AL88">
        <v>2.88</v>
      </c>
      <c r="AM88">
        <f t="shared" si="6"/>
        <v>7.6999999999999953E-4</v>
      </c>
      <c r="AN88" s="1">
        <v>42375</v>
      </c>
      <c r="AO88">
        <v>2.2357</v>
      </c>
      <c r="AP88">
        <f t="shared" si="7"/>
        <v>-7.0999999999998839E-5</v>
      </c>
      <c r="AQ88" s="1">
        <v>42381</v>
      </c>
      <c r="AR88">
        <v>0.22900000000000001</v>
      </c>
      <c r="AS88">
        <f t="shared" si="8"/>
        <v>-1.4999999999999985E-4</v>
      </c>
      <c r="AT88" s="1">
        <v>42373</v>
      </c>
      <c r="AU88">
        <v>1.96</v>
      </c>
      <c r="AV88">
        <f t="shared" si="9"/>
        <v>-2.8000000000000025E-4</v>
      </c>
      <c r="AW88" s="1">
        <v>42370</v>
      </c>
      <c r="AX88">
        <v>77.057000000000002</v>
      </c>
      <c r="AY88">
        <v>0</v>
      </c>
      <c r="AZ88" s="1">
        <v>42369</v>
      </c>
      <c r="BA88">
        <v>102.79</v>
      </c>
      <c r="BB88">
        <v>-6.2838360402164284E-3</v>
      </c>
      <c r="BC88" s="1">
        <v>42373</v>
      </c>
      <c r="BD88">
        <v>80.58</v>
      </c>
      <c r="BE88">
        <v>6.2088662610193524E-4</v>
      </c>
      <c r="BF88" s="1">
        <v>42370</v>
      </c>
      <c r="BG88">
        <v>314.42500000000001</v>
      </c>
      <c r="BH88">
        <v>0</v>
      </c>
    </row>
    <row r="89" spans="1:60" x14ac:dyDescent="0.25">
      <c r="A89" s="1">
        <v>42374</v>
      </c>
      <c r="B89">
        <v>2012.66</v>
      </c>
      <c r="C89">
        <v>-1.5303776040392569E-2</v>
      </c>
      <c r="D89" s="1">
        <v>42369</v>
      </c>
      <c r="E89">
        <v>4677.1400000000003</v>
      </c>
      <c r="F89">
        <v>-5.1517007844537055E-3</v>
      </c>
      <c r="G89" s="1">
        <v>42374</v>
      </c>
      <c r="H89">
        <v>10283.44</v>
      </c>
      <c r="I89">
        <v>-4.2778513656787087E-2</v>
      </c>
      <c r="J89" s="1">
        <v>42369</v>
      </c>
      <c r="K89">
        <v>3287.98</v>
      </c>
      <c r="L89">
        <v>-7.9353585092388768E-3</v>
      </c>
      <c r="M89" s="1">
        <v>42369</v>
      </c>
      <c r="N89">
        <v>128.66</v>
      </c>
      <c r="O89">
        <v>-7.8655151141271418E-3</v>
      </c>
      <c r="P89" s="1">
        <v>42373</v>
      </c>
      <c r="Q89">
        <v>6242.32</v>
      </c>
      <c r="R89">
        <v>-5.0573393581498927E-3</v>
      </c>
      <c r="S89" s="1">
        <v>42374</v>
      </c>
      <c r="T89">
        <v>31.31</v>
      </c>
      <c r="U89">
        <v>-2.7337682510096273E-2</v>
      </c>
      <c r="V89" s="1">
        <v>42376</v>
      </c>
      <c r="W89">
        <v>2893.18</v>
      </c>
      <c r="X89">
        <v>-7.9958854791702949E-3</v>
      </c>
      <c r="Y89" s="1">
        <v>42382</v>
      </c>
      <c r="Z89">
        <v>17218.96</v>
      </c>
      <c r="AA89">
        <v>-2.7065266279277411E-2</v>
      </c>
      <c r="AB89" s="1">
        <v>42382</v>
      </c>
      <c r="AC89">
        <v>1401.95</v>
      </c>
      <c r="AD89">
        <v>-3.1347594174059523E-2</v>
      </c>
      <c r="AE89" s="1">
        <v>42374</v>
      </c>
      <c r="AF89">
        <v>21.338999999999999</v>
      </c>
      <c r="AG89">
        <v>6.1641791044775962E-2</v>
      </c>
      <c r="AH89" s="1">
        <v>42369</v>
      </c>
      <c r="AI89">
        <v>0.629</v>
      </c>
      <c r="AJ89">
        <f t="shared" si="5"/>
        <v>0</v>
      </c>
      <c r="AK89" s="1">
        <v>42374</v>
      </c>
      <c r="AL89">
        <v>2.8149999999999999</v>
      </c>
      <c r="AM89">
        <f t="shared" si="6"/>
        <v>-6.4999999999999943E-4</v>
      </c>
      <c r="AN89" s="1">
        <v>42376</v>
      </c>
      <c r="AO89">
        <v>2.1701999999999999</v>
      </c>
      <c r="AP89">
        <f t="shared" si="7"/>
        <v>-6.5500000000000118E-4</v>
      </c>
      <c r="AQ89" s="1">
        <v>42382</v>
      </c>
      <c r="AR89">
        <v>0.222</v>
      </c>
      <c r="AS89">
        <f t="shared" si="8"/>
        <v>-7.0000000000000062E-5</v>
      </c>
      <c r="AT89" s="1">
        <v>42374</v>
      </c>
      <c r="AU89">
        <v>1.8759999999999999</v>
      </c>
      <c r="AV89">
        <f t="shared" si="9"/>
        <v>-8.4000000000000079E-4</v>
      </c>
      <c r="AW89" s="1">
        <v>42374</v>
      </c>
      <c r="AX89">
        <v>80.968000000000004</v>
      </c>
      <c r="AY89">
        <v>5.075463617841347E-2</v>
      </c>
      <c r="AZ89" s="1">
        <v>42373</v>
      </c>
      <c r="BA89">
        <v>102.705</v>
      </c>
      <c r="BB89">
        <v>-8.2692868956135701E-4</v>
      </c>
      <c r="BC89" s="1">
        <v>42374</v>
      </c>
      <c r="BD89">
        <v>80.099999999999994</v>
      </c>
      <c r="BE89">
        <v>-5.9568131049888562E-3</v>
      </c>
      <c r="BF89" s="1">
        <v>42374</v>
      </c>
      <c r="BG89">
        <v>332.96300000000002</v>
      </c>
      <c r="BH89">
        <v>5.8958416156476234E-2</v>
      </c>
    </row>
    <row r="90" spans="1:60" x14ac:dyDescent="0.25">
      <c r="A90" s="1">
        <v>42375</v>
      </c>
      <c r="B90">
        <v>2016.71</v>
      </c>
      <c r="C90">
        <v>2.0122623791400951E-3</v>
      </c>
      <c r="D90" s="1">
        <v>42373</v>
      </c>
      <c r="E90">
        <v>4637.0600000000004</v>
      </c>
      <c r="F90">
        <v>-8.5693393826141717E-3</v>
      </c>
      <c r="G90" s="1">
        <v>42375</v>
      </c>
      <c r="H90">
        <v>10310.1</v>
      </c>
      <c r="I90">
        <v>2.592517678909001E-3</v>
      </c>
      <c r="J90" s="1">
        <v>42373</v>
      </c>
      <c r="K90">
        <v>3267.52</v>
      </c>
      <c r="L90">
        <v>-6.2226655879902282E-3</v>
      </c>
      <c r="M90" s="1">
        <v>42373</v>
      </c>
      <c r="N90">
        <v>127.87</v>
      </c>
      <c r="O90">
        <v>-6.1402145188869106E-3</v>
      </c>
      <c r="P90" s="1">
        <v>42374</v>
      </c>
      <c r="Q90">
        <v>6093.43</v>
      </c>
      <c r="R90">
        <v>-2.3851708979994557E-2</v>
      </c>
      <c r="S90" s="1">
        <v>42375</v>
      </c>
      <c r="T90">
        <v>31.38</v>
      </c>
      <c r="U90">
        <v>2.235707441711865E-3</v>
      </c>
      <c r="V90" s="1">
        <v>42377</v>
      </c>
      <c r="W90">
        <v>2792.52</v>
      </c>
      <c r="X90">
        <v>-3.4792166405132052E-2</v>
      </c>
      <c r="Y90" s="1">
        <v>42383</v>
      </c>
      <c r="Z90">
        <v>17715.63</v>
      </c>
      <c r="AA90">
        <v>2.8844366907176955E-2</v>
      </c>
      <c r="AB90" s="1">
        <v>42383</v>
      </c>
      <c r="AC90">
        <v>1442.09</v>
      </c>
      <c r="AD90">
        <v>2.8631548914012539E-2</v>
      </c>
      <c r="AE90" s="1">
        <v>42375</v>
      </c>
      <c r="AF90">
        <v>20.67</v>
      </c>
      <c r="AG90">
        <v>-3.1351047378040064E-2</v>
      </c>
      <c r="AH90" s="1">
        <v>42373</v>
      </c>
      <c r="AI90">
        <v>0.629</v>
      </c>
      <c r="AJ90">
        <f t="shared" si="5"/>
        <v>0</v>
      </c>
      <c r="AK90" s="1">
        <v>42375</v>
      </c>
      <c r="AL90">
        <v>2.8050000000000002</v>
      </c>
      <c r="AM90">
        <f t="shared" si="6"/>
        <v>-9.9999999999997863E-5</v>
      </c>
      <c r="AN90" s="1">
        <v>42377</v>
      </c>
      <c r="AO90">
        <v>2.1455000000000002</v>
      </c>
      <c r="AP90">
        <f t="shared" si="7"/>
        <v>-2.4699999999999722E-4</v>
      </c>
      <c r="AQ90" s="1">
        <v>42383</v>
      </c>
      <c r="AR90">
        <v>0.2</v>
      </c>
      <c r="AS90">
        <f t="shared" si="8"/>
        <v>-2.1999999999999993E-4</v>
      </c>
      <c r="AT90" s="1">
        <v>42375</v>
      </c>
      <c r="AU90">
        <v>1.8740000000000001</v>
      </c>
      <c r="AV90">
        <f t="shared" si="9"/>
        <v>-1.9999999999997796E-5</v>
      </c>
      <c r="AW90" s="1">
        <v>42375</v>
      </c>
      <c r="AX90">
        <v>79.656999999999996</v>
      </c>
      <c r="AY90">
        <v>-1.6191581859500093E-2</v>
      </c>
      <c r="AZ90" s="1">
        <v>42374</v>
      </c>
      <c r="BA90">
        <v>102.62</v>
      </c>
      <c r="BB90">
        <v>-8.2761306654977052E-4</v>
      </c>
      <c r="BC90" s="1">
        <v>42375</v>
      </c>
      <c r="BD90">
        <v>80.25</v>
      </c>
      <c r="BE90">
        <v>1.8726591760300781E-3</v>
      </c>
      <c r="BF90" s="1">
        <v>42375</v>
      </c>
      <c r="BG90">
        <v>328</v>
      </c>
      <c r="BH90">
        <v>-1.4905560077245861E-2</v>
      </c>
    </row>
    <row r="91" spans="1:60" x14ac:dyDescent="0.25">
      <c r="A91" s="1">
        <v>42376</v>
      </c>
      <c r="B91">
        <v>1990.26</v>
      </c>
      <c r="C91">
        <v>-1.3115420660382515E-2</v>
      </c>
      <c r="D91" s="1">
        <v>42374</v>
      </c>
      <c r="E91">
        <v>4522.45</v>
      </c>
      <c r="F91">
        <v>-2.4716091661526995E-2</v>
      </c>
      <c r="G91" s="1">
        <v>42376</v>
      </c>
      <c r="H91">
        <v>10214.02</v>
      </c>
      <c r="I91">
        <v>-9.3190172743232713E-3</v>
      </c>
      <c r="J91" s="1">
        <v>42374</v>
      </c>
      <c r="K91">
        <v>3164.76</v>
      </c>
      <c r="L91">
        <v>-3.1448927627068746E-2</v>
      </c>
      <c r="M91" s="1">
        <v>42374</v>
      </c>
      <c r="N91">
        <v>124.56</v>
      </c>
      <c r="O91">
        <v>-2.5885665128646318E-2</v>
      </c>
      <c r="P91" s="1">
        <v>42375</v>
      </c>
      <c r="Q91">
        <v>6137.24</v>
      </c>
      <c r="R91">
        <v>7.1897108853304914E-3</v>
      </c>
      <c r="S91" s="1">
        <v>42376</v>
      </c>
      <c r="T91">
        <v>30.779199999999999</v>
      </c>
      <c r="U91">
        <v>-1.9145952836201352E-2</v>
      </c>
      <c r="V91" s="1">
        <v>42380</v>
      </c>
      <c r="W91">
        <v>2806.71</v>
      </c>
      <c r="X91">
        <v>5.081431825018301E-3</v>
      </c>
      <c r="Y91" s="1">
        <v>42384</v>
      </c>
      <c r="Z91">
        <v>17240.95</v>
      </c>
      <c r="AA91">
        <v>-2.6794418262291564E-2</v>
      </c>
      <c r="AB91" s="1">
        <v>42384</v>
      </c>
      <c r="AC91">
        <v>1406.55</v>
      </c>
      <c r="AD91">
        <v>-2.4644786386425199E-2</v>
      </c>
      <c r="AE91" s="1">
        <v>42376</v>
      </c>
      <c r="AF91">
        <v>21.29</v>
      </c>
      <c r="AG91">
        <v>2.9995162070633574E-2</v>
      </c>
      <c r="AH91" s="1">
        <v>42374</v>
      </c>
      <c r="AI91">
        <v>0.56599999999999995</v>
      </c>
      <c r="AJ91">
        <f t="shared" si="5"/>
        <v>-6.3000000000000057E-4</v>
      </c>
      <c r="AK91" s="1">
        <v>42376</v>
      </c>
      <c r="AL91">
        <v>2.7629999999999999</v>
      </c>
      <c r="AM91">
        <f t="shared" si="6"/>
        <v>-4.2000000000000262E-4</v>
      </c>
      <c r="AN91" s="1">
        <v>42380</v>
      </c>
      <c r="AO91">
        <v>2.1156000000000001</v>
      </c>
      <c r="AP91">
        <f t="shared" si="7"/>
        <v>-2.9900000000000038E-4</v>
      </c>
      <c r="AQ91" s="1">
        <v>42384</v>
      </c>
      <c r="AR91">
        <v>0.24399999999999999</v>
      </c>
      <c r="AS91">
        <f t="shared" si="8"/>
        <v>4.3999999999999985E-4</v>
      </c>
      <c r="AT91" s="1">
        <v>42376</v>
      </c>
      <c r="AU91">
        <v>1.7930000000000001</v>
      </c>
      <c r="AV91">
        <f t="shared" si="9"/>
        <v>-8.0999999999999963E-4</v>
      </c>
      <c r="AW91" s="1">
        <v>42376</v>
      </c>
      <c r="AX91">
        <v>81.563000000000002</v>
      </c>
      <c r="AY91">
        <v>2.3927589540153393E-2</v>
      </c>
      <c r="AZ91" s="1">
        <v>42375</v>
      </c>
      <c r="BA91">
        <v>102.62</v>
      </c>
      <c r="BB91">
        <v>0</v>
      </c>
      <c r="BC91" s="1">
        <v>42376</v>
      </c>
      <c r="BD91">
        <v>80.25</v>
      </c>
      <c r="BE91">
        <v>0</v>
      </c>
      <c r="BF91" s="1">
        <v>42376</v>
      </c>
      <c r="BG91">
        <v>337.26299999999998</v>
      </c>
      <c r="BH91">
        <v>2.8240853658536569E-2</v>
      </c>
    </row>
    <row r="92" spans="1:60" x14ac:dyDescent="0.25">
      <c r="A92" s="1">
        <v>42377</v>
      </c>
      <c r="B92">
        <v>1943.09</v>
      </c>
      <c r="C92">
        <v>-2.3700421050516063E-2</v>
      </c>
      <c r="D92" s="1">
        <v>42375</v>
      </c>
      <c r="E92">
        <v>4537.63</v>
      </c>
      <c r="F92">
        <v>3.356587690300783E-3</v>
      </c>
      <c r="G92" s="1">
        <v>42377</v>
      </c>
      <c r="H92">
        <v>9979.85</v>
      </c>
      <c r="I92">
        <v>-2.2926330670979711E-2</v>
      </c>
      <c r="J92" s="1">
        <v>42375</v>
      </c>
      <c r="K92">
        <v>3178.01</v>
      </c>
      <c r="L92">
        <v>4.1867313793146899E-3</v>
      </c>
      <c r="M92" s="1">
        <v>42375</v>
      </c>
      <c r="N92">
        <v>125.04</v>
      </c>
      <c r="O92">
        <v>3.8535645472062008E-3</v>
      </c>
      <c r="P92" s="1">
        <v>42376</v>
      </c>
      <c r="Q92">
        <v>6073.38</v>
      </c>
      <c r="R92">
        <v>-1.0405328779712009E-2</v>
      </c>
      <c r="S92" s="1">
        <v>42377</v>
      </c>
      <c r="T92">
        <v>29.83</v>
      </c>
      <c r="U92">
        <v>-3.0839008161355763E-2</v>
      </c>
      <c r="V92" s="1">
        <v>42381</v>
      </c>
      <c r="W92">
        <v>2718.74</v>
      </c>
      <c r="X92">
        <v>-3.1342746489662399E-2</v>
      </c>
      <c r="Y92" s="1">
        <v>42387</v>
      </c>
      <c r="Z92">
        <v>17147.11</v>
      </c>
      <c r="AA92">
        <v>-5.4428555271026635E-3</v>
      </c>
      <c r="AB92" s="1">
        <v>42387</v>
      </c>
      <c r="AC92">
        <v>1402.45</v>
      </c>
      <c r="AD92">
        <v>-2.9149337030321965E-3</v>
      </c>
      <c r="AE92" s="1">
        <v>42377</v>
      </c>
      <c r="AF92">
        <v>23.6</v>
      </c>
      <c r="AG92">
        <v>0.10850164396430251</v>
      </c>
      <c r="AH92" s="1">
        <v>42375</v>
      </c>
      <c r="AI92">
        <v>0.54</v>
      </c>
      <c r="AJ92">
        <f t="shared" si="5"/>
        <v>-2.5999999999999911E-4</v>
      </c>
      <c r="AK92" s="1">
        <v>42377</v>
      </c>
      <c r="AL92">
        <v>2.7109999999999999</v>
      </c>
      <c r="AM92">
        <f t="shared" si="6"/>
        <v>-5.200000000000005E-4</v>
      </c>
      <c r="AN92" s="1">
        <v>42381</v>
      </c>
      <c r="AO92">
        <v>2.1753999999999998</v>
      </c>
      <c r="AP92">
        <f t="shared" si="7"/>
        <v>5.9799999999999632E-4</v>
      </c>
      <c r="AQ92" s="1">
        <v>42387</v>
      </c>
      <c r="AR92">
        <v>0.221</v>
      </c>
      <c r="AS92">
        <f t="shared" si="8"/>
        <v>-2.2999999999999993E-4</v>
      </c>
      <c r="AT92" s="1">
        <v>42377</v>
      </c>
      <c r="AU92">
        <v>1.8029999999999999</v>
      </c>
      <c r="AV92">
        <f t="shared" si="9"/>
        <v>9.9999999999997863E-5</v>
      </c>
      <c r="AW92" s="1">
        <v>42377</v>
      </c>
      <c r="AX92">
        <v>82.912000000000006</v>
      </c>
      <c r="AY92">
        <v>1.6539362210806319E-2</v>
      </c>
      <c r="AZ92" s="1">
        <v>42376</v>
      </c>
      <c r="BA92">
        <v>102.32</v>
      </c>
      <c r="BB92">
        <v>-2.9234067433250299E-3</v>
      </c>
      <c r="BC92" s="1">
        <v>42377</v>
      </c>
      <c r="BD92">
        <v>79.73</v>
      </c>
      <c r="BE92">
        <v>-6.479750778816129E-3</v>
      </c>
      <c r="BF92" s="1">
        <v>42377</v>
      </c>
      <c r="BG92">
        <v>343.35700000000003</v>
      </c>
      <c r="BH92">
        <v>1.8068984738913052E-2</v>
      </c>
    </row>
    <row r="93" spans="1:60" x14ac:dyDescent="0.25">
      <c r="A93" s="1">
        <v>42380</v>
      </c>
      <c r="B93">
        <v>1922.03</v>
      </c>
      <c r="C93">
        <v>-1.083840686741222E-2</v>
      </c>
      <c r="D93" s="1">
        <v>42376</v>
      </c>
      <c r="E93">
        <v>4480.47</v>
      </c>
      <c r="F93">
        <v>-1.2596884276593667E-2</v>
      </c>
      <c r="G93" s="1">
        <v>42380</v>
      </c>
      <c r="H93">
        <v>9849.34</v>
      </c>
      <c r="I93">
        <v>-1.3077350861986914E-2</v>
      </c>
      <c r="J93" s="1">
        <v>42376</v>
      </c>
      <c r="K93">
        <v>3139.32</v>
      </c>
      <c r="L93">
        <v>-1.2174285165874266E-2</v>
      </c>
      <c r="M93" s="1">
        <v>42376</v>
      </c>
      <c r="N93">
        <v>122.16</v>
      </c>
      <c r="O93">
        <v>-2.3032629558541351E-2</v>
      </c>
      <c r="P93" s="1">
        <v>42377</v>
      </c>
      <c r="Q93">
        <v>5954.08</v>
      </c>
      <c r="R93">
        <v>-1.9643098241835744E-2</v>
      </c>
      <c r="S93" s="1">
        <v>42380</v>
      </c>
      <c r="T93">
        <v>29.51</v>
      </c>
      <c r="U93">
        <v>-1.0727455581629131E-2</v>
      </c>
      <c r="V93" s="1">
        <v>42382</v>
      </c>
      <c r="W93">
        <v>2700.02</v>
      </c>
      <c r="X93">
        <v>-6.8855425675128368E-3</v>
      </c>
      <c r="Y93" s="1">
        <v>42388</v>
      </c>
      <c r="Z93">
        <v>16955.57</v>
      </c>
      <c r="AA93">
        <v>-1.1170395477721917E-2</v>
      </c>
      <c r="AB93" s="1">
        <v>42388</v>
      </c>
      <c r="AC93">
        <v>1387.93</v>
      </c>
      <c r="AD93">
        <v>-1.035331027844133E-2</v>
      </c>
      <c r="AE93" s="1">
        <v>42380</v>
      </c>
      <c r="AF93">
        <v>24.83</v>
      </c>
      <c r="AG93">
        <v>5.2118644067796538E-2</v>
      </c>
      <c r="AH93" s="1">
        <v>42376</v>
      </c>
      <c r="AI93">
        <v>0.503</v>
      </c>
      <c r="AJ93">
        <f t="shared" si="5"/>
        <v>-3.7000000000000032E-4</v>
      </c>
      <c r="AK93" s="1">
        <v>42380</v>
      </c>
      <c r="AL93">
        <v>2.7759999999999998</v>
      </c>
      <c r="AM93">
        <f t="shared" si="6"/>
        <v>6.4999999999999943E-4</v>
      </c>
      <c r="AN93" s="1">
        <v>42382</v>
      </c>
      <c r="AO93">
        <v>2.1032000000000002</v>
      </c>
      <c r="AP93">
        <f t="shared" si="7"/>
        <v>-7.2199999999999597E-4</v>
      </c>
      <c r="AQ93" s="1">
        <v>42388</v>
      </c>
      <c r="AR93">
        <v>0.21199999999999999</v>
      </c>
      <c r="AS93">
        <f t="shared" si="8"/>
        <v>-9.0000000000000073E-5</v>
      </c>
      <c r="AT93" s="1">
        <v>42380</v>
      </c>
      <c r="AU93">
        <v>1.77</v>
      </c>
      <c r="AV93">
        <f t="shared" si="9"/>
        <v>-3.2999999999999919E-4</v>
      </c>
      <c r="AW93" s="1">
        <v>42380</v>
      </c>
      <c r="AX93">
        <v>86.242999999999995</v>
      </c>
      <c r="AY93">
        <v>4.0175125434195103E-2</v>
      </c>
      <c r="AZ93" s="1">
        <v>42377</v>
      </c>
      <c r="BA93">
        <v>102.05</v>
      </c>
      <c r="BB93">
        <v>-2.6387802971070684E-3</v>
      </c>
      <c r="BC93" s="1">
        <v>42380</v>
      </c>
      <c r="BD93">
        <v>79.52</v>
      </c>
      <c r="BE93">
        <v>-2.6338893766463256E-3</v>
      </c>
      <c r="BF93" s="1">
        <v>42380</v>
      </c>
      <c r="BG93">
        <v>353.625</v>
      </c>
      <c r="BH93">
        <v>2.9904734722169479E-2</v>
      </c>
    </row>
    <row r="94" spans="1:60" x14ac:dyDescent="0.25">
      <c r="A94" s="1">
        <v>42381</v>
      </c>
      <c r="B94">
        <v>1923.67</v>
      </c>
      <c r="C94">
        <v>8.5326451720324492E-4</v>
      </c>
      <c r="D94" s="1">
        <v>42377</v>
      </c>
      <c r="E94">
        <v>4403.58</v>
      </c>
      <c r="F94">
        <v>-1.7161146040482467E-2</v>
      </c>
      <c r="G94" s="1">
        <v>42381</v>
      </c>
      <c r="H94">
        <v>9825.07</v>
      </c>
      <c r="I94">
        <v>-2.4641244997126721E-3</v>
      </c>
      <c r="J94" s="1">
        <v>42377</v>
      </c>
      <c r="K94">
        <v>3084.68</v>
      </c>
      <c r="L94">
        <v>-1.740504313035951E-2</v>
      </c>
      <c r="M94" s="1">
        <v>42377</v>
      </c>
      <c r="N94">
        <v>119.57</v>
      </c>
      <c r="O94">
        <v>-2.1201702685003321E-2</v>
      </c>
      <c r="P94" s="1">
        <v>42380</v>
      </c>
      <c r="Q94">
        <v>5912.44</v>
      </c>
      <c r="R94">
        <v>-6.993523768575538E-3</v>
      </c>
      <c r="S94" s="1">
        <v>42381</v>
      </c>
      <c r="T94">
        <v>29.5</v>
      </c>
      <c r="U94">
        <v>-3.388681802779514E-4</v>
      </c>
      <c r="V94" s="1">
        <v>42383</v>
      </c>
      <c r="W94">
        <v>2725.43</v>
      </c>
      <c r="X94">
        <v>9.4110413996932873E-3</v>
      </c>
      <c r="Y94" s="1">
        <v>42389</v>
      </c>
      <c r="Z94">
        <v>17048.37</v>
      </c>
      <c r="AA94">
        <v>5.4731277096553566E-3</v>
      </c>
      <c r="AB94" s="1">
        <v>42389</v>
      </c>
      <c r="AC94">
        <v>1390.41</v>
      </c>
      <c r="AD94">
        <v>1.7868336299380339E-3</v>
      </c>
      <c r="AE94" s="1">
        <v>42381</v>
      </c>
      <c r="AF94">
        <v>24.02</v>
      </c>
      <c r="AG94">
        <v>-3.2621828433346711E-2</v>
      </c>
      <c r="AH94" s="1">
        <v>42377</v>
      </c>
      <c r="AI94">
        <v>0.53900000000000003</v>
      </c>
      <c r="AJ94">
        <f t="shared" si="5"/>
        <v>3.6000000000000029E-4</v>
      </c>
      <c r="AK94" s="1">
        <v>42381</v>
      </c>
      <c r="AL94">
        <v>2.7509999999999999</v>
      </c>
      <c r="AM94">
        <f t="shared" si="6"/>
        <v>-2.4999999999999914E-4</v>
      </c>
      <c r="AN94" s="1">
        <v>42383</v>
      </c>
      <c r="AO94">
        <v>2.0926999999999998</v>
      </c>
      <c r="AP94">
        <f t="shared" si="7"/>
        <v>-1.0500000000000398E-4</v>
      </c>
      <c r="AQ94" s="1">
        <v>42389</v>
      </c>
      <c r="AR94">
        <v>0.22500000000000001</v>
      </c>
      <c r="AS94">
        <f t="shared" si="8"/>
        <v>1.3000000000000012E-4</v>
      </c>
      <c r="AT94" s="1">
        <v>42381</v>
      </c>
      <c r="AU94">
        <v>1.7770000000000001</v>
      </c>
      <c r="AV94">
        <f t="shared" si="9"/>
        <v>7.0000000000001173E-5</v>
      </c>
      <c r="AW94" s="1">
        <v>42381</v>
      </c>
      <c r="AX94">
        <v>85.811000000000007</v>
      </c>
      <c r="AY94">
        <v>-5.0091021880035447E-3</v>
      </c>
      <c r="AZ94" s="1">
        <v>42380</v>
      </c>
      <c r="BA94">
        <v>102.2</v>
      </c>
      <c r="BB94">
        <v>1.4698677119060477E-3</v>
      </c>
      <c r="BC94" s="1">
        <v>42381</v>
      </c>
      <c r="BD94">
        <v>79.400000000000006</v>
      </c>
      <c r="BE94">
        <v>-1.5090543259556055E-3</v>
      </c>
      <c r="BF94" s="1">
        <v>42381</v>
      </c>
      <c r="BG94">
        <v>350.92700000000002</v>
      </c>
      <c r="BH94">
        <v>-7.6295510781194675E-3</v>
      </c>
    </row>
    <row r="95" spans="1:60" x14ac:dyDescent="0.25">
      <c r="A95" s="1">
        <v>42382</v>
      </c>
      <c r="B95">
        <v>1938.68</v>
      </c>
      <c r="C95">
        <v>7.8027936184481561E-3</v>
      </c>
      <c r="D95" s="1">
        <v>42380</v>
      </c>
      <c r="E95">
        <v>4333.76</v>
      </c>
      <c r="F95">
        <v>-1.58552813846915E-2</v>
      </c>
      <c r="G95" s="1">
        <v>42382</v>
      </c>
      <c r="H95">
        <v>9985.43</v>
      </c>
      <c r="I95">
        <v>1.6321512213144596E-2</v>
      </c>
      <c r="J95" s="1">
        <v>42380</v>
      </c>
      <c r="K95">
        <v>3033.47</v>
      </c>
      <c r="L95">
        <v>-1.6601397875954715E-2</v>
      </c>
      <c r="M95" s="1">
        <v>42380</v>
      </c>
      <c r="N95">
        <v>116.96</v>
      </c>
      <c r="O95">
        <v>-2.1828217780379688E-2</v>
      </c>
      <c r="P95" s="1">
        <v>42381</v>
      </c>
      <c r="Q95">
        <v>5871.83</v>
      </c>
      <c r="R95">
        <v>-6.8685686450939976E-3</v>
      </c>
      <c r="S95" s="1">
        <v>42382</v>
      </c>
      <c r="T95">
        <v>29.56</v>
      </c>
      <c r="U95">
        <v>2.0338983050847137E-3</v>
      </c>
      <c r="V95" s="1">
        <v>42384</v>
      </c>
      <c r="W95">
        <v>2708.48</v>
      </c>
      <c r="X95">
        <v>-6.2192021075572201E-3</v>
      </c>
      <c r="Y95" s="1">
        <v>42390</v>
      </c>
      <c r="Z95">
        <v>16416.189999999999</v>
      </c>
      <c r="AA95">
        <v>-3.7081550904866534E-2</v>
      </c>
      <c r="AB95" s="1">
        <v>42390</v>
      </c>
      <c r="AC95">
        <v>1338.97</v>
      </c>
      <c r="AD95">
        <v>-3.6996281672312503E-2</v>
      </c>
      <c r="AE95" s="1">
        <v>42382</v>
      </c>
      <c r="AF95">
        <v>22.91</v>
      </c>
      <c r="AG95">
        <v>-4.6211490424646118E-2</v>
      </c>
      <c r="AH95" s="1">
        <v>42380</v>
      </c>
      <c r="AI95">
        <v>0.51400000000000001</v>
      </c>
      <c r="AJ95">
        <f t="shared" si="5"/>
        <v>-2.5000000000000022E-4</v>
      </c>
      <c r="AK95" s="1">
        <v>42382</v>
      </c>
      <c r="AL95">
        <v>2.786</v>
      </c>
      <c r="AM95">
        <f t="shared" si="6"/>
        <v>3.5000000000000141E-4</v>
      </c>
      <c r="AN95" s="1">
        <v>42384</v>
      </c>
      <c r="AO95">
        <v>2.0874000000000001</v>
      </c>
      <c r="AP95">
        <f t="shared" si="7"/>
        <v>-5.2999999999996382E-5</v>
      </c>
      <c r="AQ95" s="1">
        <v>42390</v>
      </c>
      <c r="AR95">
        <v>0.217</v>
      </c>
      <c r="AS95">
        <f t="shared" si="8"/>
        <v>-8.0000000000000074E-5</v>
      </c>
      <c r="AT95" s="1">
        <v>42382</v>
      </c>
      <c r="AU95">
        <v>1.7469999999999999</v>
      </c>
      <c r="AV95">
        <f t="shared" si="9"/>
        <v>-3.0000000000000247E-4</v>
      </c>
      <c r="AW95" s="1">
        <v>42382</v>
      </c>
      <c r="AX95">
        <v>86.367999999999995</v>
      </c>
      <c r="AY95">
        <v>6.4910093111605338E-3</v>
      </c>
      <c r="AZ95" s="1">
        <v>42381</v>
      </c>
      <c r="BA95">
        <v>102.1</v>
      </c>
      <c r="BB95">
        <v>-9.7847358121339045E-4</v>
      </c>
      <c r="BC95" s="1">
        <v>42382</v>
      </c>
      <c r="BD95">
        <v>79.48</v>
      </c>
      <c r="BE95">
        <v>1.007556675062915E-3</v>
      </c>
      <c r="BF95" s="1">
        <v>42382</v>
      </c>
      <c r="BG95">
        <v>352.93799999999999</v>
      </c>
      <c r="BH95">
        <v>5.7305365503366179E-3</v>
      </c>
    </row>
    <row r="96" spans="1:60" x14ac:dyDescent="0.25">
      <c r="A96" s="1">
        <v>42383</v>
      </c>
      <c r="B96">
        <v>1890.28</v>
      </c>
      <c r="C96">
        <v>-2.4965440402748285E-2</v>
      </c>
      <c r="D96" s="1">
        <v>42381</v>
      </c>
      <c r="E96">
        <v>4312.74</v>
      </c>
      <c r="F96">
        <v>-4.8502916635901894E-3</v>
      </c>
      <c r="G96" s="1">
        <v>42383</v>
      </c>
      <c r="H96">
        <v>9960.9599999999991</v>
      </c>
      <c r="I96">
        <v>-2.4505704811912388E-3</v>
      </c>
      <c r="J96" s="1">
        <v>42381</v>
      </c>
      <c r="K96">
        <v>3027.49</v>
      </c>
      <c r="L96">
        <v>-1.9713397528243748E-3</v>
      </c>
      <c r="M96" s="1">
        <v>42381</v>
      </c>
      <c r="N96">
        <v>116.86</v>
      </c>
      <c r="O96">
        <v>-8.549931600546623E-4</v>
      </c>
      <c r="P96" s="1">
        <v>42382</v>
      </c>
      <c r="Q96">
        <v>5929.24</v>
      </c>
      <c r="R96">
        <v>9.7771904159349443E-3</v>
      </c>
      <c r="S96" s="1">
        <v>42383</v>
      </c>
      <c r="T96">
        <v>29.25</v>
      </c>
      <c r="U96">
        <v>-1.048714479025703E-2</v>
      </c>
      <c r="V96" s="1">
        <v>42387</v>
      </c>
      <c r="W96">
        <v>2665.04</v>
      </c>
      <c r="X96">
        <v>-1.6038516068052955E-2</v>
      </c>
      <c r="Y96" s="1">
        <v>42391</v>
      </c>
      <c r="Z96">
        <v>16017.26</v>
      </c>
      <c r="AA96">
        <v>-2.4301010161310144E-2</v>
      </c>
      <c r="AB96" s="1">
        <v>42391</v>
      </c>
      <c r="AC96">
        <v>1301.49</v>
      </c>
      <c r="AD96">
        <v>-2.7991665235218122E-2</v>
      </c>
      <c r="AE96" s="1">
        <v>42383</v>
      </c>
      <c r="AF96">
        <v>25.2</v>
      </c>
      <c r="AG96">
        <v>9.9956350938454674E-2</v>
      </c>
      <c r="AH96" s="1">
        <v>42381</v>
      </c>
      <c r="AI96">
        <v>0.54100000000000004</v>
      </c>
      <c r="AJ96">
        <f t="shared" si="5"/>
        <v>2.7000000000000022E-4</v>
      </c>
      <c r="AK96" s="1">
        <v>42383</v>
      </c>
      <c r="AL96">
        <v>2.7610000000000001</v>
      </c>
      <c r="AM96">
        <f t="shared" si="6"/>
        <v>-2.4999999999999914E-4</v>
      </c>
      <c r="AN96" s="1">
        <v>42388</v>
      </c>
      <c r="AO96">
        <v>2.0347</v>
      </c>
      <c r="AP96">
        <f t="shared" si="7"/>
        <v>-5.2700000000000186E-4</v>
      </c>
      <c r="AQ96" s="1">
        <v>42391</v>
      </c>
      <c r="AR96">
        <v>0.23300000000000001</v>
      </c>
      <c r="AS96">
        <f t="shared" si="8"/>
        <v>1.6000000000000015E-4</v>
      </c>
      <c r="AT96" s="1">
        <v>42383</v>
      </c>
      <c r="AU96">
        <v>1.7410000000000001</v>
      </c>
      <c r="AV96">
        <f t="shared" si="9"/>
        <v>-5.9999999999997833E-5</v>
      </c>
      <c r="AW96" s="1">
        <v>42383</v>
      </c>
      <c r="AX96">
        <v>87.113</v>
      </c>
      <c r="AY96">
        <v>8.6258799555392063E-3</v>
      </c>
      <c r="AZ96" s="1">
        <v>42382</v>
      </c>
      <c r="BA96">
        <v>102</v>
      </c>
      <c r="BB96">
        <v>-9.7943192948080071E-4</v>
      </c>
      <c r="BC96" s="1">
        <v>42383</v>
      </c>
      <c r="BD96">
        <v>78.599999999999994</v>
      </c>
      <c r="BE96">
        <v>-1.1071967790639237E-2</v>
      </c>
      <c r="BF96" s="1">
        <v>42383</v>
      </c>
      <c r="BG96">
        <v>352.8</v>
      </c>
      <c r="BH96">
        <v>-3.9100351903165187E-4</v>
      </c>
    </row>
    <row r="97" spans="1:60" x14ac:dyDescent="0.25">
      <c r="A97" s="1">
        <v>42384</v>
      </c>
      <c r="B97">
        <v>1921.84</v>
      </c>
      <c r="C97">
        <v>1.6695939225934708E-2</v>
      </c>
      <c r="D97" s="1">
        <v>42382</v>
      </c>
      <c r="E97">
        <v>4378.75</v>
      </c>
      <c r="F97">
        <v>1.5305814864795986E-2</v>
      </c>
      <c r="G97" s="1">
        <v>42384</v>
      </c>
      <c r="H97">
        <v>9794.2000000000007</v>
      </c>
      <c r="I97">
        <v>-1.6741358262657213E-2</v>
      </c>
      <c r="J97" s="1">
        <v>42382</v>
      </c>
      <c r="K97">
        <v>3064.66</v>
      </c>
      <c r="L97">
        <v>1.227749720065141E-2</v>
      </c>
      <c r="M97" s="1">
        <v>42382</v>
      </c>
      <c r="N97">
        <v>118.08</v>
      </c>
      <c r="O97">
        <v>1.043984254663699E-2</v>
      </c>
      <c r="P97" s="1">
        <v>42383</v>
      </c>
      <c r="Q97">
        <v>5960.97</v>
      </c>
      <c r="R97">
        <v>5.3514447045490687E-3</v>
      </c>
      <c r="S97" s="1">
        <v>42384</v>
      </c>
      <c r="T97">
        <v>29.63</v>
      </c>
      <c r="U97">
        <v>1.299145299145299E-2</v>
      </c>
      <c r="V97" s="1">
        <v>42388</v>
      </c>
      <c r="W97">
        <v>2628.05</v>
      </c>
      <c r="X97">
        <v>-1.3879716627142491E-2</v>
      </c>
      <c r="Y97" s="1">
        <v>42394</v>
      </c>
      <c r="Z97">
        <v>16958.53</v>
      </c>
      <c r="AA97">
        <v>5.8765981197782757E-2</v>
      </c>
      <c r="AB97" s="1">
        <v>42394</v>
      </c>
      <c r="AC97">
        <v>1374.19</v>
      </c>
      <c r="AD97">
        <v>5.5859053853660079E-2</v>
      </c>
      <c r="AE97" s="1">
        <v>42384</v>
      </c>
      <c r="AF97">
        <v>24.29</v>
      </c>
      <c r="AG97">
        <v>-3.6111111111111094E-2</v>
      </c>
      <c r="AH97" s="1">
        <v>42382</v>
      </c>
      <c r="AI97">
        <v>0.53300000000000003</v>
      </c>
      <c r="AJ97">
        <f t="shared" si="5"/>
        <v>-8.0000000000000074E-5</v>
      </c>
      <c r="AK97" s="1">
        <v>42384</v>
      </c>
      <c r="AL97">
        <v>2.681</v>
      </c>
      <c r="AM97">
        <f t="shared" si="6"/>
        <v>-8.0000000000000069E-4</v>
      </c>
      <c r="AN97" s="1">
        <v>42389</v>
      </c>
      <c r="AO97">
        <v>2.0556000000000001</v>
      </c>
      <c r="AP97">
        <f t="shared" si="7"/>
        <v>2.0900000000000139E-4</v>
      </c>
      <c r="AQ97" s="1">
        <v>42394</v>
      </c>
      <c r="AR97">
        <v>0.24</v>
      </c>
      <c r="AS97">
        <f t="shared" si="8"/>
        <v>6.9999999999999791E-5</v>
      </c>
      <c r="AT97" s="1">
        <v>42384</v>
      </c>
      <c r="AU97">
        <v>1.7309999999999999</v>
      </c>
      <c r="AV97">
        <f t="shared" si="9"/>
        <v>-1.0000000000000231E-4</v>
      </c>
      <c r="AW97" s="1">
        <v>42384</v>
      </c>
      <c r="AX97">
        <v>90.406000000000006</v>
      </c>
      <c r="AY97">
        <v>3.7801476243499943E-2</v>
      </c>
      <c r="AZ97" s="1">
        <v>42383</v>
      </c>
      <c r="BA97">
        <v>101.8</v>
      </c>
      <c r="BB97">
        <v>-1.9607843137254832E-3</v>
      </c>
      <c r="BC97" s="1">
        <v>42384</v>
      </c>
      <c r="BD97">
        <v>78.95</v>
      </c>
      <c r="BE97">
        <v>4.4529262086514532E-3</v>
      </c>
      <c r="BF97" s="1">
        <v>42384</v>
      </c>
      <c r="BG97">
        <v>363.38499999999999</v>
      </c>
      <c r="BH97">
        <v>3.0002834467120154E-2</v>
      </c>
    </row>
    <row r="98" spans="1:60" x14ac:dyDescent="0.25">
      <c r="A98" s="1">
        <v>42388</v>
      </c>
      <c r="B98">
        <v>1880.33</v>
      </c>
      <c r="C98">
        <v>-2.1599092536319309E-2</v>
      </c>
      <c r="D98" s="1">
        <v>42383</v>
      </c>
      <c r="E98">
        <v>4391.9399999999996</v>
      </c>
      <c r="F98">
        <v>3.0122751926919822E-3</v>
      </c>
      <c r="G98" s="1">
        <v>42387</v>
      </c>
      <c r="H98">
        <v>9545.27</v>
      </c>
      <c r="I98">
        <v>-2.5416062567642062E-2</v>
      </c>
      <c r="J98" s="1">
        <v>42383</v>
      </c>
      <c r="K98">
        <v>3073.02</v>
      </c>
      <c r="L98">
        <v>2.7278719335914747E-3</v>
      </c>
      <c r="M98" s="1">
        <v>42383</v>
      </c>
      <c r="N98">
        <v>118.58</v>
      </c>
      <c r="O98">
        <v>4.2344173441735133E-3</v>
      </c>
      <c r="P98" s="1">
        <v>42384</v>
      </c>
      <c r="Q98">
        <v>5918.23</v>
      </c>
      <c r="R98">
        <v>-7.1699740142964208E-3</v>
      </c>
      <c r="S98" s="1">
        <v>42388</v>
      </c>
      <c r="T98">
        <v>28.454999999999998</v>
      </c>
      <c r="U98">
        <v>-3.9655754303071222E-2</v>
      </c>
      <c r="V98" s="1">
        <v>42389</v>
      </c>
      <c r="W98">
        <v>2686.04</v>
      </c>
      <c r="X98">
        <v>2.206579022469124E-2</v>
      </c>
      <c r="Y98" s="1">
        <v>42395</v>
      </c>
      <c r="Z98">
        <v>17110.91</v>
      </c>
      <c r="AA98">
        <v>8.9854486208416073E-3</v>
      </c>
      <c r="AB98" s="1">
        <v>42395</v>
      </c>
      <c r="AC98">
        <v>1392.63</v>
      </c>
      <c r="AD98">
        <v>1.3418813992242651E-2</v>
      </c>
      <c r="AE98" s="1">
        <v>42388</v>
      </c>
      <c r="AF98">
        <v>26.7</v>
      </c>
      <c r="AG98">
        <v>9.9217785096747724E-2</v>
      </c>
      <c r="AH98" s="1">
        <v>42383</v>
      </c>
      <c r="AI98">
        <v>0.56699999999999995</v>
      </c>
      <c r="AJ98">
        <f t="shared" si="5"/>
        <v>3.3999999999999921E-4</v>
      </c>
      <c r="AK98" s="1">
        <v>42387</v>
      </c>
      <c r="AL98">
        <v>2.694</v>
      </c>
      <c r="AM98">
        <f t="shared" si="6"/>
        <v>1.2999999999999901E-4</v>
      </c>
      <c r="AN98" s="1">
        <v>42390</v>
      </c>
      <c r="AO98">
        <v>1.9824000000000002</v>
      </c>
      <c r="AP98">
        <f t="shared" si="7"/>
        <v>-7.3199999999999936E-4</v>
      </c>
      <c r="AQ98" s="1">
        <v>42395</v>
      </c>
      <c r="AR98">
        <v>0.22600000000000001</v>
      </c>
      <c r="AS98">
        <f t="shared" si="8"/>
        <v>-1.3999999999999985E-4</v>
      </c>
      <c r="AT98" s="1">
        <v>42387</v>
      </c>
      <c r="AU98">
        <v>1.6619999999999999</v>
      </c>
      <c r="AV98">
        <f t="shared" si="9"/>
        <v>-6.8999999999999953E-4</v>
      </c>
      <c r="AW98" s="1">
        <v>42387</v>
      </c>
      <c r="AX98">
        <v>96.311000000000007</v>
      </c>
      <c r="AY98">
        <v>6.5316461296816675E-2</v>
      </c>
      <c r="AZ98" s="1">
        <v>42384</v>
      </c>
      <c r="BA98">
        <v>101.15</v>
      </c>
      <c r="BB98">
        <v>-6.3850687622788449E-3</v>
      </c>
      <c r="BC98" s="1">
        <v>42388</v>
      </c>
      <c r="BD98">
        <v>77.91</v>
      </c>
      <c r="BE98">
        <v>-1.3172894236858856E-2</v>
      </c>
      <c r="BF98" s="1">
        <v>42387</v>
      </c>
      <c r="BG98">
        <v>385.04</v>
      </c>
      <c r="BH98">
        <v>5.9592443276414997E-2</v>
      </c>
    </row>
    <row r="99" spans="1:60" x14ac:dyDescent="0.25">
      <c r="A99" s="1">
        <v>42389</v>
      </c>
      <c r="B99">
        <v>1881.33</v>
      </c>
      <c r="C99">
        <v>5.3182154196340647E-4</v>
      </c>
      <c r="D99" s="1">
        <v>42384</v>
      </c>
      <c r="E99">
        <v>4312.8900000000003</v>
      </c>
      <c r="F99">
        <v>-1.7998879766116804E-2</v>
      </c>
      <c r="G99" s="1">
        <v>42388</v>
      </c>
      <c r="H99">
        <v>9521.85</v>
      </c>
      <c r="I99">
        <v>-2.4535712452345981E-3</v>
      </c>
      <c r="J99" s="1">
        <v>42384</v>
      </c>
      <c r="K99">
        <v>3024</v>
      </c>
      <c r="L99">
        <v>-1.5951734775562776E-2</v>
      </c>
      <c r="M99" s="1">
        <v>42384</v>
      </c>
      <c r="N99">
        <v>115.97</v>
      </c>
      <c r="O99">
        <v>-2.2010457075392176E-2</v>
      </c>
      <c r="P99" s="1">
        <v>42387</v>
      </c>
      <c r="Q99">
        <v>5804.1</v>
      </c>
      <c r="R99">
        <v>-1.9284482015737625E-2</v>
      </c>
      <c r="S99" s="1">
        <v>42389</v>
      </c>
      <c r="T99">
        <v>28.88</v>
      </c>
      <c r="U99">
        <v>1.4935863644350844E-2</v>
      </c>
      <c r="V99" s="1">
        <v>42390</v>
      </c>
      <c r="W99">
        <v>2585.83</v>
      </c>
      <c r="X99">
        <v>-3.7307709490551177E-2</v>
      </c>
      <c r="Y99" s="1">
        <v>42396</v>
      </c>
      <c r="Z99">
        <v>16708.900000000001</v>
      </c>
      <c r="AA99">
        <v>-2.349436704418395E-2</v>
      </c>
      <c r="AB99" s="1">
        <v>42396</v>
      </c>
      <c r="AC99">
        <v>1360.23</v>
      </c>
      <c r="AD99">
        <v>-2.3265332500377101E-2</v>
      </c>
      <c r="AE99" s="1">
        <v>42389</v>
      </c>
      <c r="AF99">
        <v>26.71</v>
      </c>
      <c r="AG99">
        <v>3.7453183520597122E-4</v>
      </c>
      <c r="AH99" s="1">
        <v>42384</v>
      </c>
      <c r="AI99">
        <v>0.57399999999999995</v>
      </c>
      <c r="AJ99">
        <f t="shared" si="5"/>
        <v>7.0000000000000062E-5</v>
      </c>
      <c r="AK99" s="1">
        <v>42388</v>
      </c>
      <c r="AL99">
        <v>2.694</v>
      </c>
      <c r="AM99">
        <f t="shared" si="6"/>
        <v>0</v>
      </c>
      <c r="AN99" s="1">
        <v>42391</v>
      </c>
      <c r="AO99">
        <v>2.0310999999999999</v>
      </c>
      <c r="AP99">
        <f t="shared" si="7"/>
        <v>4.8699999999999742E-4</v>
      </c>
      <c r="AQ99" s="1">
        <v>42396</v>
      </c>
      <c r="AR99">
        <v>0.22</v>
      </c>
      <c r="AS99">
        <f t="shared" si="8"/>
        <v>-6.0000000000000056E-5</v>
      </c>
      <c r="AT99" s="1">
        <v>42388</v>
      </c>
      <c r="AU99">
        <v>1.6919999999999999</v>
      </c>
      <c r="AV99">
        <f t="shared" si="9"/>
        <v>3.0000000000000024E-4</v>
      </c>
      <c r="AW99" s="1">
        <v>42388</v>
      </c>
      <c r="AX99">
        <v>97.662000000000006</v>
      </c>
      <c r="AY99">
        <v>1.4027473497316034E-2</v>
      </c>
      <c r="AZ99" s="1">
        <v>42387</v>
      </c>
      <c r="BA99">
        <v>100.33</v>
      </c>
      <c r="BB99">
        <v>-8.1067721206130594E-3</v>
      </c>
      <c r="BC99" s="1">
        <v>42389</v>
      </c>
      <c r="BD99">
        <v>77.64</v>
      </c>
      <c r="BE99">
        <v>-3.4655371582594796E-3</v>
      </c>
      <c r="BF99" s="1">
        <v>42388</v>
      </c>
      <c r="BG99">
        <v>388.42500000000001</v>
      </c>
      <c r="BH99">
        <v>8.7912944109702629E-3</v>
      </c>
    </row>
    <row r="100" spans="1:60" x14ac:dyDescent="0.25">
      <c r="A100" s="1">
        <v>42390</v>
      </c>
      <c r="B100">
        <v>1859.33</v>
      </c>
      <c r="C100">
        <v>-1.1693854879261001E-2</v>
      </c>
      <c r="D100" s="1">
        <v>42387</v>
      </c>
      <c r="E100">
        <v>4210.16</v>
      </c>
      <c r="F100">
        <v>-2.3819295182580746E-2</v>
      </c>
      <c r="G100" s="1">
        <v>42389</v>
      </c>
      <c r="H100">
        <v>9664.2099999999991</v>
      </c>
      <c r="I100">
        <v>1.4950876142766134E-2</v>
      </c>
      <c r="J100" s="1">
        <v>42387</v>
      </c>
      <c r="K100">
        <v>2952.48</v>
      </c>
      <c r="L100">
        <v>-2.36507936507937E-2</v>
      </c>
      <c r="M100" s="1">
        <v>42387</v>
      </c>
      <c r="N100">
        <v>111.89</v>
      </c>
      <c r="O100">
        <v>-3.5181512460119024E-2</v>
      </c>
      <c r="P100" s="1">
        <v>42388</v>
      </c>
      <c r="Q100">
        <v>5779.92</v>
      </c>
      <c r="R100">
        <v>-4.1660205716649301E-3</v>
      </c>
      <c r="S100" s="1">
        <v>42390</v>
      </c>
      <c r="T100">
        <v>28.25</v>
      </c>
      <c r="U100">
        <v>-2.1814404432132894E-2</v>
      </c>
      <c r="V100" s="1">
        <v>42391</v>
      </c>
      <c r="W100">
        <v>2527.19</v>
      </c>
      <c r="X100">
        <v>-2.2677438191992416E-2</v>
      </c>
      <c r="Y100" s="1">
        <v>42397</v>
      </c>
      <c r="Z100">
        <v>17163.919999999998</v>
      </c>
      <c r="AA100">
        <v>2.723219362136331E-2</v>
      </c>
      <c r="AB100" s="1">
        <v>42397</v>
      </c>
      <c r="AC100">
        <v>1400.7</v>
      </c>
      <c r="AD100">
        <v>2.9752321298603945E-2</v>
      </c>
      <c r="AE100" s="1">
        <v>42390</v>
      </c>
      <c r="AF100">
        <v>27.411000000000001</v>
      </c>
      <c r="AG100">
        <v>2.6244852115312689E-2</v>
      </c>
      <c r="AH100" s="1">
        <v>42387</v>
      </c>
      <c r="AI100">
        <v>0.54</v>
      </c>
      <c r="AJ100">
        <f t="shared" si="5"/>
        <v>-3.3999999999999921E-4</v>
      </c>
      <c r="AK100" s="1">
        <v>42389</v>
      </c>
      <c r="AL100">
        <v>2.714</v>
      </c>
      <c r="AM100">
        <f t="shared" si="6"/>
        <v>2.0000000000000017E-4</v>
      </c>
      <c r="AN100" s="1">
        <v>42394</v>
      </c>
      <c r="AO100">
        <v>2.0518999999999998</v>
      </c>
      <c r="AP100">
        <f t="shared" si="7"/>
        <v>2.0799999999999931E-4</v>
      </c>
      <c r="AQ100" s="1">
        <v>42397</v>
      </c>
      <c r="AR100">
        <v>0.214</v>
      </c>
      <c r="AS100">
        <f t="shared" si="8"/>
        <v>-6.0000000000000056E-5</v>
      </c>
      <c r="AT100" s="1">
        <v>42389</v>
      </c>
      <c r="AU100">
        <v>1.6989999999999998</v>
      </c>
      <c r="AV100">
        <f t="shared" si="9"/>
        <v>6.999999999999895E-5</v>
      </c>
      <c r="AW100" s="1">
        <v>42389</v>
      </c>
      <c r="AX100">
        <v>95.552000000000007</v>
      </c>
      <c r="AY100">
        <v>-2.1605127890069853E-2</v>
      </c>
      <c r="AZ100" s="1">
        <v>42388</v>
      </c>
      <c r="BA100">
        <v>100.22</v>
      </c>
      <c r="BB100">
        <v>-1.0963819395992669E-3</v>
      </c>
      <c r="BC100" s="1">
        <v>42390</v>
      </c>
      <c r="BD100">
        <v>77.12</v>
      </c>
      <c r="BE100">
        <v>-6.6975785677485522E-3</v>
      </c>
      <c r="BF100" s="1">
        <v>42389</v>
      </c>
      <c r="BG100">
        <v>374.83499999999998</v>
      </c>
      <c r="BH100">
        <v>-3.4987449314539565E-2</v>
      </c>
    </row>
    <row r="101" spans="1:60" x14ac:dyDescent="0.25">
      <c r="A101" s="1">
        <v>42391</v>
      </c>
      <c r="B101">
        <v>1868.99</v>
      </c>
      <c r="C101">
        <v>5.195419855539507E-3</v>
      </c>
      <c r="D101" s="1">
        <v>42388</v>
      </c>
      <c r="E101">
        <v>4189.57</v>
      </c>
      <c r="F101">
        <v>-4.8905504778916642E-3</v>
      </c>
      <c r="G101" s="1">
        <v>42390</v>
      </c>
      <c r="H101">
        <v>9391.64</v>
      </c>
      <c r="I101">
        <v>-2.8204064274265583E-2</v>
      </c>
      <c r="J101" s="1">
        <v>42388</v>
      </c>
      <c r="K101">
        <v>2935.39</v>
      </c>
      <c r="L101">
        <v>-5.7883541971495145E-3</v>
      </c>
      <c r="M101" s="1">
        <v>42388</v>
      </c>
      <c r="N101">
        <v>108.46</v>
      </c>
      <c r="O101">
        <v>-3.0655107695057748E-2</v>
      </c>
      <c r="P101" s="1">
        <v>42389</v>
      </c>
      <c r="Q101">
        <v>5876.8</v>
      </c>
      <c r="R101">
        <v>1.6761477667510905E-2</v>
      </c>
      <c r="S101" s="1">
        <v>42391</v>
      </c>
      <c r="T101">
        <v>28.36</v>
      </c>
      <c r="U101">
        <v>3.8938053097345993E-3</v>
      </c>
      <c r="V101" s="1">
        <v>42394</v>
      </c>
      <c r="W101">
        <v>2600.34</v>
      </c>
      <c r="X101">
        <v>2.894519209082036E-2</v>
      </c>
      <c r="Y101" s="1">
        <v>42398</v>
      </c>
      <c r="Z101">
        <v>17041.45</v>
      </c>
      <c r="AA101">
        <v>-7.1353164079066556E-3</v>
      </c>
      <c r="AB101" s="1">
        <v>42398</v>
      </c>
      <c r="AC101">
        <v>1392.1</v>
      </c>
      <c r="AD101">
        <v>-6.1397872492325867E-3</v>
      </c>
      <c r="AE101" s="1">
        <v>42391</v>
      </c>
      <c r="AF101">
        <v>27.29</v>
      </c>
      <c r="AG101">
        <v>-4.4142862354530354E-3</v>
      </c>
      <c r="AH101" s="1">
        <v>42388</v>
      </c>
      <c r="AI101">
        <v>0.53700000000000003</v>
      </c>
      <c r="AJ101">
        <f t="shared" si="5"/>
        <v>-3.0000000000000028E-5</v>
      </c>
      <c r="AK101" s="1">
        <v>42390</v>
      </c>
      <c r="AL101">
        <v>2.6589999999999998</v>
      </c>
      <c r="AM101">
        <f t="shared" si="6"/>
        <v>-5.5000000000000155E-4</v>
      </c>
      <c r="AN101" s="1">
        <v>42395</v>
      </c>
      <c r="AO101">
        <v>2.0011999999999999</v>
      </c>
      <c r="AP101">
        <f t="shared" si="7"/>
        <v>-5.0699999999999964E-4</v>
      </c>
      <c r="AQ101" s="1">
        <v>42398</v>
      </c>
      <c r="AR101">
        <v>0.22900000000000001</v>
      </c>
      <c r="AS101">
        <f t="shared" si="8"/>
        <v>1.5000000000000012E-4</v>
      </c>
      <c r="AT101" s="1">
        <v>42390</v>
      </c>
      <c r="AU101">
        <v>1.6219999999999999</v>
      </c>
      <c r="AV101">
        <f t="shared" si="9"/>
        <v>-7.6999999999999953E-4</v>
      </c>
      <c r="AW101" s="1">
        <v>42390</v>
      </c>
      <c r="AX101">
        <v>99.512</v>
      </c>
      <c r="AY101">
        <v>4.1443402545210839E-2</v>
      </c>
      <c r="AZ101" s="1">
        <v>42389</v>
      </c>
      <c r="BA101">
        <v>100.35</v>
      </c>
      <c r="BB101">
        <v>1.2971462781878884E-3</v>
      </c>
      <c r="BC101" s="1">
        <v>42391</v>
      </c>
      <c r="BD101">
        <v>77.64</v>
      </c>
      <c r="BE101">
        <v>6.7427385892115943E-3</v>
      </c>
      <c r="BF101" s="1">
        <v>42390</v>
      </c>
      <c r="BG101">
        <v>397.76900000000001</v>
      </c>
      <c r="BH101">
        <v>6.1184254405271643E-2</v>
      </c>
    </row>
    <row r="102" spans="1:60" x14ac:dyDescent="0.25">
      <c r="A102" s="1">
        <v>42394</v>
      </c>
      <c r="B102">
        <v>1906.9</v>
      </c>
      <c r="C102">
        <v>2.0283682630725774E-2</v>
      </c>
      <c r="D102" s="1">
        <v>42389</v>
      </c>
      <c r="E102">
        <v>4272.26</v>
      </c>
      <c r="F102">
        <v>1.9737109058925117E-2</v>
      </c>
      <c r="G102" s="1">
        <v>42391</v>
      </c>
      <c r="H102">
        <v>9574.16</v>
      </c>
      <c r="I102">
        <v>1.9434305403529084E-2</v>
      </c>
      <c r="J102" s="1">
        <v>42389</v>
      </c>
      <c r="K102">
        <v>2980.49</v>
      </c>
      <c r="L102">
        <v>1.5364227581343481E-2</v>
      </c>
      <c r="M102" s="1">
        <v>42389</v>
      </c>
      <c r="N102">
        <v>108.44</v>
      </c>
      <c r="O102">
        <v>-1.8439977872020119E-4</v>
      </c>
      <c r="P102" s="1">
        <v>42390</v>
      </c>
      <c r="Q102">
        <v>5673.58</v>
      </c>
      <c r="R102">
        <v>-3.4580043561121765E-2</v>
      </c>
      <c r="S102" s="1">
        <v>42394</v>
      </c>
      <c r="T102">
        <v>29.33</v>
      </c>
      <c r="U102">
        <v>3.4203102961918086E-2</v>
      </c>
      <c r="V102" s="1">
        <v>42395</v>
      </c>
      <c r="W102">
        <v>2636.78</v>
      </c>
      <c r="X102">
        <v>1.401355207395949E-2</v>
      </c>
      <c r="Y102" s="1">
        <v>42401</v>
      </c>
      <c r="Z102">
        <v>17518.3</v>
      </c>
      <c r="AA102">
        <v>2.7981773851403435E-2</v>
      </c>
      <c r="AB102" s="1">
        <v>42401</v>
      </c>
      <c r="AC102">
        <v>1432.07</v>
      </c>
      <c r="AD102">
        <v>2.8712017814812141E-2</v>
      </c>
      <c r="AE102" s="1">
        <v>42394</v>
      </c>
      <c r="AF102">
        <v>25</v>
      </c>
      <c r="AG102">
        <v>-8.391352143642361E-2</v>
      </c>
      <c r="AH102" s="1">
        <v>42389</v>
      </c>
      <c r="AI102">
        <v>0.54900000000000004</v>
      </c>
      <c r="AJ102">
        <f t="shared" si="5"/>
        <v>1.2000000000000011E-4</v>
      </c>
      <c r="AK102" s="1">
        <v>42391</v>
      </c>
      <c r="AL102">
        <v>2.6930000000000001</v>
      </c>
      <c r="AM102">
        <f t="shared" si="6"/>
        <v>3.4000000000000252E-4</v>
      </c>
      <c r="AN102" s="1">
        <v>42396</v>
      </c>
      <c r="AO102">
        <v>1.9942</v>
      </c>
      <c r="AP102">
        <f t="shared" si="7"/>
        <v>-6.999999999999895E-5</v>
      </c>
      <c r="AQ102" s="1">
        <v>42401</v>
      </c>
      <c r="AR102">
        <v>0.1</v>
      </c>
      <c r="AS102">
        <f t="shared" si="8"/>
        <v>-1.2900000000000001E-3</v>
      </c>
      <c r="AT102" s="1">
        <v>42391</v>
      </c>
      <c r="AU102">
        <v>1.67</v>
      </c>
      <c r="AV102">
        <f t="shared" si="9"/>
        <v>4.8000000000000045E-4</v>
      </c>
      <c r="AW102" s="1">
        <v>42391</v>
      </c>
      <c r="AX102">
        <v>94.019000000000005</v>
      </c>
      <c r="AY102">
        <v>-5.5199372939946922E-2</v>
      </c>
      <c r="AZ102" s="1">
        <v>42390</v>
      </c>
      <c r="BA102">
        <v>99.8</v>
      </c>
      <c r="BB102">
        <v>-5.4808171400099193E-3</v>
      </c>
      <c r="BC102" s="1">
        <v>42394</v>
      </c>
      <c r="BD102">
        <v>78.83</v>
      </c>
      <c r="BE102">
        <v>1.5327150953116986E-2</v>
      </c>
      <c r="BF102" s="1">
        <v>42391</v>
      </c>
      <c r="BG102">
        <v>376.82499999999999</v>
      </c>
      <c r="BH102">
        <v>-5.2653675877205153E-2</v>
      </c>
    </row>
    <row r="103" spans="1:60" x14ac:dyDescent="0.25">
      <c r="A103" s="1">
        <v>42395</v>
      </c>
      <c r="B103">
        <v>1877.08</v>
      </c>
      <c r="C103">
        <v>-1.5637946405160252E-2</v>
      </c>
      <c r="D103" s="1">
        <v>42390</v>
      </c>
      <c r="E103">
        <v>4124.95</v>
      </c>
      <c r="F103">
        <v>-3.4480579365488095E-2</v>
      </c>
      <c r="G103" s="1">
        <v>42394</v>
      </c>
      <c r="H103">
        <v>9764.8799999999992</v>
      </c>
      <c r="I103">
        <v>1.992028543496227E-2</v>
      </c>
      <c r="J103" s="1">
        <v>42390</v>
      </c>
      <c r="K103">
        <v>2882.59</v>
      </c>
      <c r="L103">
        <v>-3.2846947985062713E-2</v>
      </c>
      <c r="M103" s="1">
        <v>42390</v>
      </c>
      <c r="N103">
        <v>103.39</v>
      </c>
      <c r="O103">
        <v>-4.6569531538177777E-2</v>
      </c>
      <c r="P103" s="1">
        <v>42391</v>
      </c>
      <c r="Q103">
        <v>5773.79</v>
      </c>
      <c r="R103">
        <v>1.7662569312497656E-2</v>
      </c>
      <c r="S103" s="1">
        <v>42395</v>
      </c>
      <c r="T103">
        <v>28.824999999999999</v>
      </c>
      <c r="U103">
        <v>-1.7217865666553034E-2</v>
      </c>
      <c r="V103" s="1">
        <v>42396</v>
      </c>
      <c r="W103">
        <v>2566.85</v>
      </c>
      <c r="X103">
        <v>-2.6520983927366015E-2</v>
      </c>
      <c r="Y103" s="1">
        <v>42402</v>
      </c>
      <c r="Z103">
        <v>17865.23</v>
      </c>
      <c r="AA103">
        <v>1.9803862246907444E-2</v>
      </c>
      <c r="AB103" s="1">
        <v>42402</v>
      </c>
      <c r="AC103">
        <v>1462.67</v>
      </c>
      <c r="AD103">
        <v>2.1367670574762521E-2</v>
      </c>
      <c r="AE103" s="1">
        <v>42395</v>
      </c>
      <c r="AF103">
        <v>26.24</v>
      </c>
      <c r="AG103">
        <v>4.9599999999999866E-2</v>
      </c>
      <c r="AH103" s="1">
        <v>42390</v>
      </c>
      <c r="AI103">
        <v>0.48199999999999998</v>
      </c>
      <c r="AJ103">
        <f t="shared" si="5"/>
        <v>-6.7000000000000056E-4</v>
      </c>
      <c r="AK103" s="1">
        <v>42394</v>
      </c>
      <c r="AL103">
        <v>2.7330000000000001</v>
      </c>
      <c r="AM103">
        <f t="shared" si="6"/>
        <v>4.0000000000000034E-4</v>
      </c>
      <c r="AN103" s="1">
        <v>42397</v>
      </c>
      <c r="AO103">
        <v>1.9992999999999999</v>
      </c>
      <c r="AP103">
        <f t="shared" si="7"/>
        <v>5.0999999999998827E-5</v>
      </c>
      <c r="AQ103" s="1">
        <v>42402</v>
      </c>
      <c r="AR103">
        <v>5.5E-2</v>
      </c>
      <c r="AS103">
        <f t="shared" si="8"/>
        <v>-4.5000000000000004E-4</v>
      </c>
      <c r="AT103" s="1">
        <v>42394</v>
      </c>
      <c r="AU103">
        <v>1.7109999999999999</v>
      </c>
      <c r="AV103">
        <f t="shared" si="9"/>
        <v>4.0999999999999923E-4</v>
      </c>
      <c r="AW103" s="1">
        <v>42394</v>
      </c>
      <c r="AX103">
        <v>93.004999999999995</v>
      </c>
      <c r="AY103">
        <v>-1.0785054084812784E-2</v>
      </c>
      <c r="AZ103" s="1">
        <v>42391</v>
      </c>
      <c r="BA103">
        <v>100.27</v>
      </c>
      <c r="BB103">
        <v>4.7094188376752832E-3</v>
      </c>
      <c r="BC103" s="1">
        <v>42395</v>
      </c>
      <c r="BD103">
        <v>78.05</v>
      </c>
      <c r="BE103">
        <v>-9.8947101357351741E-3</v>
      </c>
      <c r="BF103" s="1">
        <v>42394</v>
      </c>
      <c r="BG103">
        <v>369.76</v>
      </c>
      <c r="BH103">
        <v>-1.8748756053871163E-2</v>
      </c>
    </row>
    <row r="104" spans="1:60" x14ac:dyDescent="0.25">
      <c r="A104" s="1">
        <v>42396</v>
      </c>
      <c r="B104">
        <v>1903.63</v>
      </c>
      <c r="C104">
        <v>1.4144309246276299E-2</v>
      </c>
      <c r="D104" s="1">
        <v>42391</v>
      </c>
      <c r="E104">
        <v>4206.3999999999996</v>
      </c>
      <c r="F104">
        <v>1.974569388719849E-2</v>
      </c>
      <c r="G104" s="1">
        <v>42395</v>
      </c>
      <c r="H104">
        <v>9736.15</v>
      </c>
      <c r="I104">
        <v>-2.9421764527571836E-3</v>
      </c>
      <c r="J104" s="1">
        <v>42391</v>
      </c>
      <c r="K104">
        <v>2943.92</v>
      </c>
      <c r="L104">
        <v>2.1276005259159181E-2</v>
      </c>
      <c r="M104" s="1">
        <v>42391</v>
      </c>
      <c r="N104">
        <v>106.27</v>
      </c>
      <c r="O104">
        <v>2.7855692039849167E-2</v>
      </c>
      <c r="P104" s="1">
        <v>42394</v>
      </c>
      <c r="Q104">
        <v>5900.01</v>
      </c>
      <c r="R104">
        <v>2.1860857426404534E-2</v>
      </c>
      <c r="S104" s="1">
        <v>42396</v>
      </c>
      <c r="T104">
        <v>29.25</v>
      </c>
      <c r="U104">
        <v>1.4744145706851786E-2</v>
      </c>
      <c r="V104" s="1">
        <v>42397</v>
      </c>
      <c r="W104">
        <v>2588.3000000000002</v>
      </c>
      <c r="X104">
        <v>8.3565459610028814E-3</v>
      </c>
      <c r="Y104" s="1">
        <v>42403</v>
      </c>
      <c r="Z104">
        <v>17750.68</v>
      </c>
      <c r="AA104">
        <v>-6.4118961804577879E-3</v>
      </c>
      <c r="AB104" s="1">
        <v>42403</v>
      </c>
      <c r="AC104">
        <v>1452.04</v>
      </c>
      <c r="AD104">
        <v>-7.2675312955076121E-3</v>
      </c>
      <c r="AE104" s="1">
        <v>42396</v>
      </c>
      <c r="AF104">
        <v>24.99</v>
      </c>
      <c r="AG104">
        <v>-4.7637195121951192E-2</v>
      </c>
      <c r="AH104" s="1">
        <v>42391</v>
      </c>
      <c r="AI104">
        <v>0.45100000000000001</v>
      </c>
      <c r="AJ104">
        <f t="shared" si="5"/>
        <v>-3.0999999999999973E-4</v>
      </c>
      <c r="AK104" s="1">
        <v>42396</v>
      </c>
      <c r="AL104">
        <v>2.7359999999999998</v>
      </c>
      <c r="AM104">
        <f t="shared" si="6"/>
        <v>2.9999999999996697E-5</v>
      </c>
      <c r="AN104" s="1">
        <v>42398</v>
      </c>
      <c r="AO104">
        <v>1.9784000000000002</v>
      </c>
      <c r="AP104">
        <f t="shared" si="7"/>
        <v>-2.0899999999999698E-4</v>
      </c>
      <c r="AQ104" s="1">
        <v>42403</v>
      </c>
      <c r="AR104">
        <v>8.5999999999999993E-2</v>
      </c>
      <c r="AS104">
        <f t="shared" si="8"/>
        <v>3.0999999999999995E-4</v>
      </c>
      <c r="AT104" s="1">
        <v>42395</v>
      </c>
      <c r="AU104">
        <v>1.6870000000000001</v>
      </c>
      <c r="AV104">
        <f t="shared" si="9"/>
        <v>-2.39999999999998E-4</v>
      </c>
      <c r="AW104" s="1">
        <v>42395</v>
      </c>
      <c r="AX104">
        <v>93.319000000000003</v>
      </c>
      <c r="AY104">
        <v>3.3761625719048727E-3</v>
      </c>
      <c r="AZ104" s="1">
        <v>42394</v>
      </c>
      <c r="BA104">
        <v>101.13</v>
      </c>
      <c r="BB104">
        <v>8.5768425251819824E-3</v>
      </c>
      <c r="BC104" s="1">
        <v>42396</v>
      </c>
      <c r="BD104">
        <v>78.75</v>
      </c>
      <c r="BE104">
        <v>8.9686098654708779E-3</v>
      </c>
      <c r="BF104" s="1">
        <v>42395</v>
      </c>
      <c r="BG104">
        <v>373.79399999999998</v>
      </c>
      <c r="BH104">
        <v>1.0909779316313317E-2</v>
      </c>
    </row>
    <row r="105" spans="1:60" x14ac:dyDescent="0.25">
      <c r="A105" s="1">
        <v>42397</v>
      </c>
      <c r="B105">
        <v>1882.95</v>
      </c>
      <c r="C105">
        <v>-1.0863455608495332E-2</v>
      </c>
      <c r="D105" s="1">
        <v>42394</v>
      </c>
      <c r="E105">
        <v>4336.6899999999996</v>
      </c>
      <c r="F105">
        <v>3.0974229745150295E-2</v>
      </c>
      <c r="G105" s="1">
        <v>42396</v>
      </c>
      <c r="H105">
        <v>9822.75</v>
      </c>
      <c r="I105">
        <v>8.8946862979719654E-3</v>
      </c>
      <c r="J105" s="1">
        <v>42394</v>
      </c>
      <c r="K105">
        <v>3023.21</v>
      </c>
      <c r="L105">
        <v>2.6933476453164573E-2</v>
      </c>
      <c r="M105" s="1">
        <v>42394</v>
      </c>
      <c r="N105">
        <v>109.14</v>
      </c>
      <c r="O105">
        <v>2.7006681095323337E-2</v>
      </c>
      <c r="P105" s="1">
        <v>42395</v>
      </c>
      <c r="Q105">
        <v>5877</v>
      </c>
      <c r="R105">
        <v>-3.899993389841705E-3</v>
      </c>
      <c r="S105" s="1">
        <v>42397</v>
      </c>
      <c r="T105">
        <v>29.15</v>
      </c>
      <c r="U105">
        <v>-3.4188034188035177E-3</v>
      </c>
      <c r="V105" s="1">
        <v>42398</v>
      </c>
      <c r="W105">
        <v>2602.7600000000002</v>
      </c>
      <c r="X105">
        <v>5.5866785148552811E-3</v>
      </c>
      <c r="Y105" s="1">
        <v>42404</v>
      </c>
      <c r="Z105">
        <v>17191.25</v>
      </c>
      <c r="AA105">
        <v>-3.15159757260004E-2</v>
      </c>
      <c r="AB105" s="1">
        <v>42404</v>
      </c>
      <c r="AC105">
        <v>1406.27</v>
      </c>
      <c r="AD105">
        <v>-3.1521170215696559E-2</v>
      </c>
      <c r="AE105" s="1">
        <v>42397</v>
      </c>
      <c r="AF105">
        <v>26.019200000000001</v>
      </c>
      <c r="AG105">
        <v>4.1184473789515952E-2</v>
      </c>
      <c r="AH105" s="1">
        <v>42394</v>
      </c>
      <c r="AI105">
        <v>0.48399999999999999</v>
      </c>
      <c r="AJ105">
        <f t="shared" si="5"/>
        <v>3.2999999999999973E-4</v>
      </c>
      <c r="AK105" s="1">
        <v>42397</v>
      </c>
      <c r="AL105">
        <v>2.677</v>
      </c>
      <c r="AM105">
        <f t="shared" si="6"/>
        <v>-5.8999999999999721E-4</v>
      </c>
      <c r="AN105" s="1">
        <v>42401</v>
      </c>
      <c r="AO105">
        <v>1.9209000000000001</v>
      </c>
      <c r="AP105">
        <f t="shared" si="7"/>
        <v>-5.7500000000000107E-4</v>
      </c>
      <c r="AQ105" s="1">
        <v>42404</v>
      </c>
      <c r="AR105">
        <v>6.5000000000000002E-2</v>
      </c>
      <c r="AS105">
        <f t="shared" si="8"/>
        <v>-2.099999999999999E-4</v>
      </c>
      <c r="AT105" s="1">
        <v>42396</v>
      </c>
      <c r="AU105">
        <v>1.6930000000000001</v>
      </c>
      <c r="AV105">
        <f t="shared" si="9"/>
        <v>6.0000000000000056E-5</v>
      </c>
      <c r="AW105" s="1">
        <v>42396</v>
      </c>
      <c r="AX105">
        <v>92.185000000000002</v>
      </c>
      <c r="AY105">
        <v>-1.2151866179448967E-2</v>
      </c>
      <c r="AZ105" s="1">
        <v>42395</v>
      </c>
      <c r="BA105">
        <v>101.01</v>
      </c>
      <c r="BB105">
        <v>-1.1865915158705276E-3</v>
      </c>
      <c r="BC105" s="1">
        <v>42397</v>
      </c>
      <c r="BD105">
        <v>78.63</v>
      </c>
      <c r="BE105">
        <v>-1.5238095238095939E-3</v>
      </c>
      <c r="BF105" s="1">
        <v>42396</v>
      </c>
      <c r="BG105">
        <v>369.76900000000001</v>
      </c>
      <c r="BH105">
        <v>-1.0767963102671474E-2</v>
      </c>
    </row>
    <row r="106" spans="1:60" x14ac:dyDescent="0.25">
      <c r="A106" s="1">
        <v>42398</v>
      </c>
      <c r="B106">
        <v>1893.36</v>
      </c>
      <c r="C106">
        <v>5.5285589102205268E-3</v>
      </c>
      <c r="D106" s="1">
        <v>42395</v>
      </c>
      <c r="E106">
        <v>4311.33</v>
      </c>
      <c r="F106">
        <v>-5.8477779135699404E-3</v>
      </c>
      <c r="G106" s="1">
        <v>42397</v>
      </c>
      <c r="H106">
        <v>9880.82</v>
      </c>
      <c r="I106">
        <v>5.9117864141915444E-3</v>
      </c>
      <c r="J106" s="1">
        <v>42395</v>
      </c>
      <c r="K106">
        <v>3001.78</v>
      </c>
      <c r="L106">
        <v>-7.0884920333023071E-3</v>
      </c>
      <c r="M106" s="1">
        <v>42395</v>
      </c>
      <c r="N106">
        <v>105.38</v>
      </c>
      <c r="O106">
        <v>-3.445116364302736E-2</v>
      </c>
      <c r="P106" s="1">
        <v>42396</v>
      </c>
      <c r="Q106">
        <v>5911.46</v>
      </c>
      <c r="R106">
        <v>5.8635358175940233E-3</v>
      </c>
      <c r="S106" s="1">
        <v>42398</v>
      </c>
      <c r="T106">
        <v>29.61</v>
      </c>
      <c r="U106">
        <v>1.5780445969125312E-2</v>
      </c>
      <c r="V106" s="1">
        <v>42401</v>
      </c>
      <c r="W106">
        <v>2665</v>
      </c>
      <c r="X106">
        <v>2.3913076887611462E-2</v>
      </c>
      <c r="Y106" s="1">
        <v>42405</v>
      </c>
      <c r="Z106">
        <v>17044.990000000002</v>
      </c>
      <c r="AA106">
        <v>-8.5078164764050834E-3</v>
      </c>
      <c r="AB106" s="1">
        <v>42405</v>
      </c>
      <c r="AC106">
        <v>1388.81</v>
      </c>
      <c r="AD106">
        <v>-1.2415823419400285E-2</v>
      </c>
      <c r="AE106" s="1">
        <v>42398</v>
      </c>
      <c r="AF106">
        <v>25.15</v>
      </c>
      <c r="AG106">
        <v>-3.3406100110687564E-2</v>
      </c>
      <c r="AH106" s="1">
        <v>42395</v>
      </c>
      <c r="AI106">
        <v>0.47099999999999997</v>
      </c>
      <c r="AJ106">
        <f t="shared" si="5"/>
        <v>-1.3000000000000012E-4</v>
      </c>
      <c r="AK106" s="1">
        <v>42398</v>
      </c>
      <c r="AL106">
        <v>2.6890000000000001</v>
      </c>
      <c r="AM106">
        <f t="shared" si="6"/>
        <v>1.2000000000000011E-4</v>
      </c>
      <c r="AN106" s="1">
        <v>42402</v>
      </c>
      <c r="AO106">
        <v>1.9485999999999999</v>
      </c>
      <c r="AP106">
        <f t="shared" si="7"/>
        <v>2.7699999999999838E-4</v>
      </c>
      <c r="AQ106" s="1">
        <v>42405</v>
      </c>
      <c r="AR106">
        <v>5.7000000000000002E-2</v>
      </c>
      <c r="AS106">
        <f t="shared" si="8"/>
        <v>-8.0000000000000007E-5</v>
      </c>
      <c r="AT106" s="1">
        <v>42397</v>
      </c>
      <c r="AU106">
        <v>1.71</v>
      </c>
      <c r="AV106">
        <f t="shared" si="9"/>
        <v>1.6999999999999904E-4</v>
      </c>
      <c r="AW106" s="1">
        <v>42397</v>
      </c>
      <c r="AX106">
        <v>91.543999999999997</v>
      </c>
      <c r="AY106">
        <v>-6.9534089060042659E-3</v>
      </c>
      <c r="AZ106" s="1">
        <v>42396</v>
      </c>
      <c r="BA106">
        <v>101.14</v>
      </c>
      <c r="BB106">
        <v>1.2870012870012104E-3</v>
      </c>
      <c r="BC106" s="1">
        <v>42398</v>
      </c>
      <c r="BD106">
        <v>79.03</v>
      </c>
      <c r="BE106">
        <v>5.0871168765103114E-3</v>
      </c>
      <c r="BF106" s="1">
        <v>42397</v>
      </c>
      <c r="BG106">
        <v>364.84399999999999</v>
      </c>
      <c r="BH106">
        <v>-1.3319126265317061E-2</v>
      </c>
    </row>
    <row r="107" spans="1:60" x14ac:dyDescent="0.25">
      <c r="A107" s="1">
        <v>42401</v>
      </c>
      <c r="B107">
        <v>1940.24</v>
      </c>
      <c r="C107">
        <v>2.476021464486422E-2</v>
      </c>
      <c r="D107" s="1">
        <v>42396</v>
      </c>
      <c r="E107">
        <v>4356.8100000000004</v>
      </c>
      <c r="F107">
        <v>1.0548948932232127E-2</v>
      </c>
      <c r="G107" s="1">
        <v>42398</v>
      </c>
      <c r="H107">
        <v>9639.59</v>
      </c>
      <c r="I107">
        <v>-2.4413965642527624E-2</v>
      </c>
      <c r="J107" s="1">
        <v>42396</v>
      </c>
      <c r="K107">
        <v>3032.84</v>
      </c>
      <c r="L107">
        <v>1.0347193998227588E-2</v>
      </c>
      <c r="M107" s="1">
        <v>42396</v>
      </c>
      <c r="N107">
        <v>108.06</v>
      </c>
      <c r="O107">
        <v>2.5431770734484882E-2</v>
      </c>
      <c r="P107" s="1">
        <v>42397</v>
      </c>
      <c r="Q107">
        <v>5990.37</v>
      </c>
      <c r="R107">
        <v>1.3348648218883374E-2</v>
      </c>
      <c r="S107" s="1">
        <v>42401</v>
      </c>
      <c r="T107">
        <v>30.57</v>
      </c>
      <c r="U107">
        <v>3.2421479229989947E-2</v>
      </c>
      <c r="V107" s="1">
        <v>42402</v>
      </c>
      <c r="W107">
        <v>2655.53</v>
      </c>
      <c r="X107">
        <v>-3.5534709193244529E-3</v>
      </c>
      <c r="Y107" s="1">
        <v>42408</v>
      </c>
      <c r="Z107">
        <v>16819.59</v>
      </c>
      <c r="AA107">
        <v>-1.3223827060033555E-2</v>
      </c>
      <c r="AB107" s="1">
        <v>42408</v>
      </c>
      <c r="AC107">
        <v>1368.97</v>
      </c>
      <c r="AD107">
        <v>-1.4285611422728772E-2</v>
      </c>
      <c r="AE107" s="1">
        <v>42401</v>
      </c>
      <c r="AF107">
        <v>24.12</v>
      </c>
      <c r="AG107">
        <v>-4.0954274353876663E-2</v>
      </c>
      <c r="AH107" s="1">
        <v>42396</v>
      </c>
      <c r="AI107">
        <v>0.44600000000000001</v>
      </c>
      <c r="AJ107">
        <f t="shared" si="5"/>
        <v>-2.4999999999999968E-4</v>
      </c>
      <c r="AK107" s="1">
        <v>42401</v>
      </c>
      <c r="AL107">
        <v>2.6349999999999998</v>
      </c>
      <c r="AM107">
        <f t="shared" si="6"/>
        <v>-5.4000000000000272E-4</v>
      </c>
      <c r="AN107" s="1">
        <v>42403</v>
      </c>
      <c r="AO107">
        <v>1.8448</v>
      </c>
      <c r="AP107">
        <f t="shared" si="7"/>
        <v>-1.037999999999999E-3</v>
      </c>
      <c r="AQ107" s="1">
        <v>42408</v>
      </c>
      <c r="AR107">
        <v>2.7E-2</v>
      </c>
      <c r="AS107">
        <f t="shared" si="8"/>
        <v>-3.0000000000000003E-4</v>
      </c>
      <c r="AT107" s="1">
        <v>42398</v>
      </c>
      <c r="AU107">
        <v>1.67</v>
      </c>
      <c r="AV107">
        <f t="shared" si="9"/>
        <v>-4.0000000000000034E-4</v>
      </c>
      <c r="AW107" s="1">
        <v>42398</v>
      </c>
      <c r="AX107">
        <v>93.581000000000003</v>
      </c>
      <c r="AY107">
        <v>2.2251594861487423E-2</v>
      </c>
      <c r="AZ107" s="1">
        <v>42397</v>
      </c>
      <c r="BA107">
        <v>101.43</v>
      </c>
      <c r="BB107">
        <v>2.8673126359501921E-3</v>
      </c>
      <c r="BC107" s="1">
        <v>42401</v>
      </c>
      <c r="BD107">
        <v>79.290000000000006</v>
      </c>
      <c r="BE107">
        <v>3.2898899152220551E-3</v>
      </c>
      <c r="BF107" s="1">
        <v>42398</v>
      </c>
      <c r="BG107">
        <v>375.47500000000002</v>
      </c>
      <c r="BH107">
        <v>2.9138481104252767E-2</v>
      </c>
    </row>
    <row r="108" spans="1:60" x14ac:dyDescent="0.25">
      <c r="A108" s="1">
        <v>42402</v>
      </c>
      <c r="B108">
        <v>1939.38</v>
      </c>
      <c r="C108">
        <v>-4.4324413474616797E-4</v>
      </c>
      <c r="D108" s="1">
        <v>42397</v>
      </c>
      <c r="E108">
        <v>4380.3599999999997</v>
      </c>
      <c r="F108">
        <v>5.405330964627586E-3</v>
      </c>
      <c r="G108" s="1">
        <v>42401</v>
      </c>
      <c r="H108">
        <v>9798.11</v>
      </c>
      <c r="I108">
        <v>1.6444682813273159E-2</v>
      </c>
      <c r="J108" s="1">
        <v>42397</v>
      </c>
      <c r="K108">
        <v>3043.47</v>
      </c>
      <c r="L108">
        <v>3.5049656427637021E-3</v>
      </c>
      <c r="M108" s="1">
        <v>42397</v>
      </c>
      <c r="N108">
        <v>107.22</v>
      </c>
      <c r="O108">
        <v>-7.7734591893392491E-3</v>
      </c>
      <c r="P108" s="1">
        <v>42398</v>
      </c>
      <c r="Q108">
        <v>5931.78</v>
      </c>
      <c r="R108">
        <v>-9.7806980203226646E-3</v>
      </c>
      <c r="S108" s="1">
        <v>42402</v>
      </c>
      <c r="T108">
        <v>30.28</v>
      </c>
      <c r="U108">
        <v>-9.4864245992802854E-3</v>
      </c>
      <c r="V108" s="1">
        <v>42403</v>
      </c>
      <c r="W108">
        <v>2641.91</v>
      </c>
      <c r="X108">
        <v>-5.1289196506912882E-3</v>
      </c>
      <c r="Y108" s="1">
        <v>42409</v>
      </c>
      <c r="Z108">
        <v>17004.3</v>
      </c>
      <c r="AA108">
        <v>1.0981837250491733E-2</v>
      </c>
      <c r="AB108" s="1">
        <v>42409</v>
      </c>
      <c r="AC108">
        <v>1380.41</v>
      </c>
      <c r="AD108">
        <v>8.356647698634756E-3</v>
      </c>
      <c r="AE108" s="1">
        <v>42402</v>
      </c>
      <c r="AF108">
        <v>23.84</v>
      </c>
      <c r="AG108">
        <v>-1.1608623548922115E-2</v>
      </c>
      <c r="AH108" s="1">
        <v>42397</v>
      </c>
      <c r="AI108">
        <v>0.443</v>
      </c>
      <c r="AJ108">
        <f t="shared" si="5"/>
        <v>-3.0000000000000028E-5</v>
      </c>
      <c r="AK108" s="1">
        <v>42402</v>
      </c>
      <c r="AL108">
        <v>2.6189999999999998</v>
      </c>
      <c r="AM108">
        <f t="shared" si="6"/>
        <v>-1.6000000000000015E-4</v>
      </c>
      <c r="AN108" s="1">
        <v>42404</v>
      </c>
      <c r="AO108">
        <v>1.8860999999999999</v>
      </c>
      <c r="AP108">
        <f t="shared" si="7"/>
        <v>4.1299999999999893E-4</v>
      </c>
      <c r="AQ108" s="1">
        <v>42409</v>
      </c>
      <c r="AR108">
        <v>4.4999999999999998E-2</v>
      </c>
      <c r="AS108">
        <f t="shared" si="8"/>
        <v>1.7999999999999998E-4</v>
      </c>
      <c r="AT108" s="1">
        <v>42401</v>
      </c>
      <c r="AU108">
        <v>1.56</v>
      </c>
      <c r="AV108">
        <f t="shared" si="9"/>
        <v>-1.0999999999999988E-3</v>
      </c>
      <c r="AW108" s="1">
        <v>42401</v>
      </c>
      <c r="AX108">
        <v>91.813000000000002</v>
      </c>
      <c r="AY108">
        <v>-1.8892723950374557E-2</v>
      </c>
      <c r="AZ108" s="1">
        <v>42398</v>
      </c>
      <c r="BA108">
        <v>101.69</v>
      </c>
      <c r="BB108">
        <v>2.5633441782508815E-3</v>
      </c>
      <c r="BC108" s="1">
        <v>42402</v>
      </c>
      <c r="BD108">
        <v>78.430000000000007</v>
      </c>
      <c r="BE108">
        <v>-1.084626056249216E-2</v>
      </c>
      <c r="BF108" s="1">
        <v>42401</v>
      </c>
      <c r="BG108">
        <v>367.86200000000002</v>
      </c>
      <c r="BH108">
        <v>-2.0275650842266457E-2</v>
      </c>
    </row>
    <row r="109" spans="1:60" x14ac:dyDescent="0.25">
      <c r="A109" s="1">
        <v>42403</v>
      </c>
      <c r="B109">
        <v>1903.03</v>
      </c>
      <c r="C109">
        <v>-1.8743103466056232E-2</v>
      </c>
      <c r="D109" s="1">
        <v>42398</v>
      </c>
      <c r="E109">
        <v>4322.16</v>
      </c>
      <c r="F109">
        <v>-1.3286579185272429E-2</v>
      </c>
      <c r="G109" s="1">
        <v>42402</v>
      </c>
      <c r="H109">
        <v>9757.8799999999992</v>
      </c>
      <c r="I109">
        <v>-4.1058938917812871E-3</v>
      </c>
      <c r="J109" s="1">
        <v>42398</v>
      </c>
      <c r="K109">
        <v>2979.42</v>
      </c>
      <c r="L109">
        <v>-2.1045057122297761E-2</v>
      </c>
      <c r="M109" s="1">
        <v>42398</v>
      </c>
      <c r="N109">
        <v>103.31</v>
      </c>
      <c r="O109">
        <v>-3.6467077037866003E-2</v>
      </c>
      <c r="P109" s="1">
        <v>42401</v>
      </c>
      <c r="Q109">
        <v>6083.79</v>
      </c>
      <c r="R109">
        <v>2.5626371847910834E-2</v>
      </c>
      <c r="S109" s="1">
        <v>42403</v>
      </c>
      <c r="T109">
        <v>29.3</v>
      </c>
      <c r="U109">
        <v>-3.2364597093791247E-2</v>
      </c>
      <c r="V109" s="1">
        <v>42404</v>
      </c>
      <c r="W109">
        <v>2579.06</v>
      </c>
      <c r="X109">
        <v>-2.3789606761774551E-2</v>
      </c>
      <c r="Y109" s="1">
        <v>42410</v>
      </c>
      <c r="Z109">
        <v>16085.44</v>
      </c>
      <c r="AA109">
        <v>-5.4036920073157857E-2</v>
      </c>
      <c r="AB109" s="1">
        <v>42410</v>
      </c>
      <c r="AC109">
        <v>1304.33</v>
      </c>
      <c r="AD109">
        <v>-5.511406031541366E-2</v>
      </c>
      <c r="AE109" s="1">
        <v>42403</v>
      </c>
      <c r="AF109">
        <v>25.4</v>
      </c>
      <c r="AG109">
        <v>6.5436241610738133E-2</v>
      </c>
      <c r="AH109" s="1">
        <v>42398</v>
      </c>
      <c r="AI109">
        <v>0.40400000000000003</v>
      </c>
      <c r="AJ109">
        <f t="shared" si="5"/>
        <v>-3.8999999999999978E-4</v>
      </c>
      <c r="AK109" s="1">
        <v>42403</v>
      </c>
      <c r="AL109">
        <v>2.62</v>
      </c>
      <c r="AM109">
        <f t="shared" si="6"/>
        <v>1.000000000000334E-5</v>
      </c>
      <c r="AN109" s="1">
        <v>42405</v>
      </c>
      <c r="AO109">
        <v>1.8395000000000001</v>
      </c>
      <c r="AP109">
        <f t="shared" si="7"/>
        <v>-4.659999999999975E-4</v>
      </c>
      <c r="AQ109" s="1">
        <v>42410</v>
      </c>
      <c r="AR109">
        <v>-2.5000000000000001E-2</v>
      </c>
      <c r="AS109">
        <f t="shared" si="8"/>
        <v>-7.000000000000001E-4</v>
      </c>
      <c r="AT109" s="1">
        <v>42402</v>
      </c>
      <c r="AU109">
        <v>1.621</v>
      </c>
      <c r="AV109">
        <f t="shared" si="9"/>
        <v>6.0999999999999943E-4</v>
      </c>
      <c r="AW109" s="1">
        <v>42402</v>
      </c>
      <c r="AX109">
        <v>93.075000000000003</v>
      </c>
      <c r="AY109">
        <v>1.3745330182000304E-2</v>
      </c>
      <c r="AZ109" s="1">
        <v>42401</v>
      </c>
      <c r="BA109">
        <v>101.9</v>
      </c>
      <c r="BB109">
        <v>2.0650998131577225E-3</v>
      </c>
      <c r="BC109" s="1">
        <v>42403</v>
      </c>
      <c r="BD109">
        <v>77.87</v>
      </c>
      <c r="BE109">
        <v>-7.1401249521867438E-3</v>
      </c>
      <c r="BF109" s="1">
        <v>42402</v>
      </c>
      <c r="BG109">
        <v>368.88200000000001</v>
      </c>
      <c r="BH109">
        <v>2.7727789225306942E-3</v>
      </c>
    </row>
    <row r="110" spans="1:60" x14ac:dyDescent="0.25">
      <c r="A110" s="1">
        <v>42404</v>
      </c>
      <c r="B110">
        <v>1912.53</v>
      </c>
      <c r="C110">
        <v>4.992039011471272E-3</v>
      </c>
      <c r="D110" s="1">
        <v>42401</v>
      </c>
      <c r="E110">
        <v>4417.0200000000004</v>
      </c>
      <c r="F110">
        <v>2.1947359653506693E-2</v>
      </c>
      <c r="G110" s="1">
        <v>42403</v>
      </c>
      <c r="H110">
        <v>9581.0400000000009</v>
      </c>
      <c r="I110">
        <v>-1.8122788966455694E-2</v>
      </c>
      <c r="J110" s="1">
        <v>42401</v>
      </c>
      <c r="K110">
        <v>3045.09</v>
      </c>
      <c r="L110">
        <v>2.2041202650180169E-2</v>
      </c>
      <c r="M110" s="1">
        <v>42401</v>
      </c>
      <c r="N110">
        <v>106.36</v>
      </c>
      <c r="O110">
        <v>2.9522795469944851E-2</v>
      </c>
      <c r="P110" s="1">
        <v>42402</v>
      </c>
      <c r="Q110">
        <v>6060.1</v>
      </c>
      <c r="R110">
        <v>-3.8939542620635148E-3</v>
      </c>
      <c r="S110" s="1">
        <v>42404</v>
      </c>
      <c r="T110">
        <v>30.13</v>
      </c>
      <c r="U110">
        <v>2.832764505119445E-2</v>
      </c>
      <c r="V110" s="1">
        <v>42405</v>
      </c>
      <c r="W110">
        <v>2602.0500000000002</v>
      </c>
      <c r="X110">
        <v>8.9141004862236528E-3</v>
      </c>
      <c r="Y110" s="1">
        <v>42412</v>
      </c>
      <c r="Z110">
        <v>15713.39</v>
      </c>
      <c r="AA110">
        <v>-2.3129612867288762E-2</v>
      </c>
      <c r="AB110" s="1">
        <v>42412</v>
      </c>
      <c r="AC110">
        <v>1264.96</v>
      </c>
      <c r="AD110">
        <v>-3.0184079182415391E-2</v>
      </c>
      <c r="AE110" s="1">
        <v>42404</v>
      </c>
      <c r="AF110">
        <v>25.12</v>
      </c>
      <c r="AG110">
        <v>-1.1023622047244053E-2</v>
      </c>
      <c r="AH110" s="1">
        <v>42401</v>
      </c>
      <c r="AI110">
        <v>0.32500000000000001</v>
      </c>
      <c r="AJ110">
        <f t="shared" si="5"/>
        <v>-7.9000000000000012E-4</v>
      </c>
      <c r="AK110" s="1">
        <v>42404</v>
      </c>
      <c r="AL110">
        <v>2.5209999999999999</v>
      </c>
      <c r="AM110">
        <f t="shared" si="6"/>
        <v>-9.9000000000000195E-4</v>
      </c>
      <c r="AN110" s="1">
        <v>42408</v>
      </c>
      <c r="AO110">
        <v>1.8357000000000001</v>
      </c>
      <c r="AP110">
        <f t="shared" si="7"/>
        <v>-3.8000000000000253E-5</v>
      </c>
      <c r="AQ110" s="1">
        <v>42412</v>
      </c>
      <c r="AR110">
        <v>2.1999999999999999E-2</v>
      </c>
      <c r="AS110">
        <f t="shared" si="8"/>
        <v>4.6999999999999999E-4</v>
      </c>
      <c r="AT110" s="1">
        <v>42403</v>
      </c>
      <c r="AU110">
        <v>1.542</v>
      </c>
      <c r="AV110">
        <f t="shared" si="9"/>
        <v>-7.8999999999999958E-4</v>
      </c>
      <c r="AW110" s="1">
        <v>42403</v>
      </c>
      <c r="AX110">
        <v>98.137</v>
      </c>
      <c r="AY110">
        <v>5.4386247649744757E-2</v>
      </c>
      <c r="AZ110" s="1">
        <v>42402</v>
      </c>
      <c r="BA110">
        <v>101.96</v>
      </c>
      <c r="BB110">
        <v>5.8881256133447302E-4</v>
      </c>
      <c r="BC110" s="1">
        <v>42404</v>
      </c>
      <c r="BD110">
        <v>78.25</v>
      </c>
      <c r="BE110">
        <v>4.8799280852702687E-3</v>
      </c>
      <c r="BF110" s="1">
        <v>42403</v>
      </c>
      <c r="BG110">
        <v>386.52499999999998</v>
      </c>
      <c r="BH110">
        <v>4.7828302817703117E-2</v>
      </c>
    </row>
    <row r="111" spans="1:60" x14ac:dyDescent="0.25">
      <c r="A111" s="1">
        <v>42405</v>
      </c>
      <c r="B111">
        <v>1915.45</v>
      </c>
      <c r="C111">
        <v>1.5267734362336416E-3</v>
      </c>
      <c r="D111" s="1">
        <v>42402</v>
      </c>
      <c r="E111">
        <v>4392.33</v>
      </c>
      <c r="F111">
        <v>-5.5897414999254158E-3</v>
      </c>
      <c r="G111" s="1">
        <v>42404</v>
      </c>
      <c r="H111">
        <v>9434.82</v>
      </c>
      <c r="I111">
        <v>-1.5261391247714307E-2</v>
      </c>
      <c r="J111" s="1">
        <v>42402</v>
      </c>
      <c r="K111">
        <v>3021.01</v>
      </c>
      <c r="L111">
        <v>-7.9078122485706226E-3</v>
      </c>
      <c r="M111" s="1">
        <v>42402</v>
      </c>
      <c r="N111">
        <v>104.85</v>
      </c>
      <c r="O111">
        <v>-1.4197066566378425E-2</v>
      </c>
      <c r="P111" s="1">
        <v>42403</v>
      </c>
      <c r="Q111">
        <v>5922.01</v>
      </c>
      <c r="R111">
        <v>-2.2786752693849999E-2</v>
      </c>
      <c r="S111" s="1">
        <v>42405</v>
      </c>
      <c r="T111">
        <v>30.36</v>
      </c>
      <c r="U111">
        <v>7.6335877862596657E-3</v>
      </c>
      <c r="V111" s="1">
        <v>42411</v>
      </c>
      <c r="W111">
        <v>2613.37</v>
      </c>
      <c r="X111">
        <v>4.350416018139347E-3</v>
      </c>
      <c r="Y111" s="1">
        <v>42415</v>
      </c>
      <c r="Z111">
        <v>14952.61</v>
      </c>
      <c r="AA111">
        <v>-4.8416032441121803E-2</v>
      </c>
      <c r="AB111" s="1">
        <v>42415</v>
      </c>
      <c r="AC111">
        <v>1196.28</v>
      </c>
      <c r="AD111">
        <v>-5.4294206931444489E-2</v>
      </c>
      <c r="AE111" s="1">
        <v>42405</v>
      </c>
      <c r="AF111">
        <v>25.36</v>
      </c>
      <c r="AG111">
        <v>9.5541401273884219E-3</v>
      </c>
      <c r="AH111" s="1">
        <v>42402</v>
      </c>
      <c r="AI111">
        <v>0.35099999999999998</v>
      </c>
      <c r="AJ111">
        <f t="shared" si="5"/>
        <v>2.5999999999999965E-4</v>
      </c>
      <c r="AK111" s="1">
        <v>42405</v>
      </c>
      <c r="AL111">
        <v>2.5720000000000001</v>
      </c>
      <c r="AM111">
        <f t="shared" si="6"/>
        <v>5.1000000000000155E-4</v>
      </c>
      <c r="AN111" s="1">
        <v>42409</v>
      </c>
      <c r="AO111">
        <v>1.7483</v>
      </c>
      <c r="AP111">
        <f t="shared" si="7"/>
        <v>-8.740000000000014E-4</v>
      </c>
      <c r="AQ111" s="1">
        <v>42415</v>
      </c>
      <c r="AR111">
        <v>0.09</v>
      </c>
      <c r="AS111">
        <f t="shared" si="8"/>
        <v>6.8000000000000005E-4</v>
      </c>
      <c r="AT111" s="1">
        <v>42404</v>
      </c>
      <c r="AU111">
        <v>1.532</v>
      </c>
      <c r="AV111">
        <f t="shared" si="9"/>
        <v>-1.0000000000000009E-4</v>
      </c>
      <c r="AW111" s="1">
        <v>42404</v>
      </c>
      <c r="AX111">
        <v>103.96299999999999</v>
      </c>
      <c r="AY111">
        <v>5.9365988363206501E-2</v>
      </c>
      <c r="AZ111" s="1">
        <v>42403</v>
      </c>
      <c r="BA111">
        <v>101.93</v>
      </c>
      <c r="BB111">
        <v>-2.9423303256170819E-4</v>
      </c>
      <c r="BC111" s="1">
        <v>42405</v>
      </c>
      <c r="BD111">
        <v>78</v>
      </c>
      <c r="BE111">
        <v>-3.1948881789137795E-3</v>
      </c>
      <c r="BF111" s="1">
        <v>42404</v>
      </c>
      <c r="BG111">
        <v>398.53699999999998</v>
      </c>
      <c r="BH111">
        <v>3.1076903175732529E-2</v>
      </c>
    </row>
    <row r="112" spans="1:60" x14ac:dyDescent="0.25">
      <c r="A112" s="1">
        <v>42408</v>
      </c>
      <c r="B112">
        <v>1880.05</v>
      </c>
      <c r="C112">
        <v>-1.8481296823200877E-2</v>
      </c>
      <c r="D112" s="1">
        <v>42403</v>
      </c>
      <c r="E112">
        <v>4283.99</v>
      </c>
      <c r="F112">
        <v>-2.4665724114536047E-2</v>
      </c>
      <c r="G112" s="1">
        <v>42405</v>
      </c>
      <c r="H112">
        <v>9393.36</v>
      </c>
      <c r="I112">
        <v>-4.3943604647465051E-3</v>
      </c>
      <c r="J112" s="1">
        <v>42403</v>
      </c>
      <c r="K112">
        <v>2951.85</v>
      </c>
      <c r="L112">
        <v>-2.2893005981443393E-2</v>
      </c>
      <c r="M112" s="1">
        <v>42403</v>
      </c>
      <c r="N112">
        <v>100.18</v>
      </c>
      <c r="O112">
        <v>-4.4539818788745689E-2</v>
      </c>
      <c r="P112" s="1">
        <v>42404</v>
      </c>
      <c r="Q112">
        <v>5837.14</v>
      </c>
      <c r="R112">
        <v>-1.4331282790809197E-2</v>
      </c>
      <c r="S112" s="1">
        <v>42408</v>
      </c>
      <c r="T112">
        <v>30.01</v>
      </c>
      <c r="U112">
        <v>-1.1528326745718021E-2</v>
      </c>
      <c r="V112" s="1">
        <v>42412</v>
      </c>
      <c r="W112">
        <v>2513.4299999999998</v>
      </c>
      <c r="X112">
        <v>-3.8241810382762531E-2</v>
      </c>
      <c r="Y112" s="1">
        <v>42416</v>
      </c>
      <c r="Z112">
        <v>16022.58</v>
      </c>
      <c r="AA112">
        <v>7.1557407034624765E-2</v>
      </c>
      <c r="AB112" s="1">
        <v>42416</v>
      </c>
      <c r="AC112">
        <v>1292.23</v>
      </c>
      <c r="AD112">
        <v>8.0206974955695953E-2</v>
      </c>
      <c r="AE112" s="1">
        <v>42408</v>
      </c>
      <c r="AF112">
        <v>26.36</v>
      </c>
      <c r="AG112">
        <v>3.9432176656151396E-2</v>
      </c>
      <c r="AH112" s="1">
        <v>42403</v>
      </c>
      <c r="AI112">
        <v>0.307</v>
      </c>
      <c r="AJ112">
        <f t="shared" si="5"/>
        <v>-4.3999999999999985E-4</v>
      </c>
      <c r="AK112" s="1">
        <v>42408</v>
      </c>
      <c r="AL112">
        <v>2.548</v>
      </c>
      <c r="AM112">
        <f t="shared" si="6"/>
        <v>-2.4000000000000022E-4</v>
      </c>
      <c r="AN112" s="1">
        <v>42410</v>
      </c>
      <c r="AO112">
        <v>1.726</v>
      </c>
      <c r="AP112">
        <f t="shared" si="7"/>
        <v>-2.2299999999999986E-4</v>
      </c>
      <c r="AQ112" s="1">
        <v>42416</v>
      </c>
      <c r="AR112">
        <v>8.7999999999999995E-2</v>
      </c>
      <c r="AS112">
        <f t="shared" si="8"/>
        <v>-2.0000000000000019E-5</v>
      </c>
      <c r="AT112" s="1">
        <v>42405</v>
      </c>
      <c r="AU112">
        <v>1.5659999999999998</v>
      </c>
      <c r="AV112">
        <f t="shared" si="9"/>
        <v>3.3999999999999807E-4</v>
      </c>
      <c r="AW112" s="1">
        <v>42405</v>
      </c>
      <c r="AX112">
        <v>104.83</v>
      </c>
      <c r="AY112">
        <v>8.3395054009600678E-3</v>
      </c>
      <c r="AZ112" s="1">
        <v>42404</v>
      </c>
      <c r="BA112">
        <v>101.21</v>
      </c>
      <c r="BB112">
        <v>-7.0636711468655689E-3</v>
      </c>
      <c r="BC112" s="1">
        <v>42408</v>
      </c>
      <c r="BD112">
        <v>77.41</v>
      </c>
      <c r="BE112">
        <v>-7.5641025641025594E-3</v>
      </c>
      <c r="BF112" s="1">
        <v>42405</v>
      </c>
      <c r="BG112">
        <v>404.9</v>
      </c>
      <c r="BH112">
        <v>1.5965895261920382E-2</v>
      </c>
    </row>
    <row r="113" spans="1:60" x14ac:dyDescent="0.25">
      <c r="A113" s="1">
        <v>42409</v>
      </c>
      <c r="B113">
        <v>1853.44</v>
      </c>
      <c r="C113">
        <v>-1.4153878886199789E-2</v>
      </c>
      <c r="D113" s="1">
        <v>42404</v>
      </c>
      <c r="E113">
        <v>4226.96</v>
      </c>
      <c r="F113">
        <v>-1.3312356004565817E-2</v>
      </c>
      <c r="G113" s="1">
        <v>42408</v>
      </c>
      <c r="H113">
        <v>9286.23</v>
      </c>
      <c r="I113">
        <v>-1.1404864712946328E-2</v>
      </c>
      <c r="J113" s="1">
        <v>42404</v>
      </c>
      <c r="K113">
        <v>2896.63</v>
      </c>
      <c r="L113">
        <v>-1.8706912614123272E-2</v>
      </c>
      <c r="M113" s="1">
        <v>42404</v>
      </c>
      <c r="N113">
        <v>96.04</v>
      </c>
      <c r="O113">
        <v>-4.1325613894989011E-2</v>
      </c>
      <c r="P113" s="1">
        <v>42405</v>
      </c>
      <c r="Q113">
        <v>5898.76</v>
      </c>
      <c r="R113">
        <v>1.055653967525183E-2</v>
      </c>
      <c r="S113" s="1">
        <v>42409</v>
      </c>
      <c r="T113">
        <v>29.6</v>
      </c>
      <c r="U113">
        <v>-1.3662112629123646E-2</v>
      </c>
      <c r="V113" s="1">
        <v>42415</v>
      </c>
      <c r="W113">
        <v>2480.02</v>
      </c>
      <c r="X113">
        <v>-1.3292592194729891E-2</v>
      </c>
      <c r="Y113" s="1">
        <v>42417</v>
      </c>
      <c r="Z113">
        <v>16054.43</v>
      </c>
      <c r="AA113">
        <v>1.9878196894633771E-3</v>
      </c>
      <c r="AB113" s="1">
        <v>42417</v>
      </c>
      <c r="AC113">
        <v>1297.01</v>
      </c>
      <c r="AD113">
        <v>3.6990319060847821E-3</v>
      </c>
      <c r="AE113" s="1">
        <v>42409</v>
      </c>
      <c r="AF113">
        <v>27.62</v>
      </c>
      <c r="AG113">
        <v>4.7799696509863487E-2</v>
      </c>
      <c r="AH113" s="1">
        <v>42404</v>
      </c>
      <c r="AI113">
        <v>0.27500000000000002</v>
      </c>
      <c r="AJ113">
        <f t="shared" si="5"/>
        <v>-3.1999999999999976E-4</v>
      </c>
      <c r="AK113" s="1">
        <v>42409</v>
      </c>
      <c r="AL113">
        <v>2.5880000000000001</v>
      </c>
      <c r="AM113">
        <f t="shared" si="6"/>
        <v>4.0000000000000034E-4</v>
      </c>
      <c r="AN113" s="1">
        <v>42411</v>
      </c>
      <c r="AO113">
        <v>1.6680999999999999</v>
      </c>
      <c r="AP113">
        <f t="shared" si="7"/>
        <v>-5.7900000000000063E-4</v>
      </c>
      <c r="AQ113" s="1">
        <v>42417</v>
      </c>
      <c r="AR113">
        <v>0.03</v>
      </c>
      <c r="AS113">
        <f t="shared" si="8"/>
        <v>-5.8E-4</v>
      </c>
      <c r="AT113" s="1">
        <v>42408</v>
      </c>
      <c r="AU113">
        <v>1.5590000000000002</v>
      </c>
      <c r="AV113">
        <f t="shared" si="9"/>
        <v>-6.9999999999996728E-5</v>
      </c>
      <c r="AW113" s="1">
        <v>42408</v>
      </c>
      <c r="AX113">
        <v>110.188</v>
      </c>
      <c r="AY113">
        <v>5.1111323094534145E-2</v>
      </c>
      <c r="AZ113" s="1">
        <v>42405</v>
      </c>
      <c r="BA113">
        <v>101.5</v>
      </c>
      <c r="BB113">
        <v>2.8653295128939771E-3</v>
      </c>
      <c r="BC113" s="1">
        <v>42409</v>
      </c>
      <c r="BD113">
        <v>76.5</v>
      </c>
      <c r="BE113">
        <v>-1.1755587133445267E-2</v>
      </c>
      <c r="BF113" s="1">
        <v>42408</v>
      </c>
      <c r="BG113">
        <v>421.86900000000003</v>
      </c>
      <c r="BH113">
        <v>4.1909113361323858E-2</v>
      </c>
    </row>
    <row r="114" spans="1:60" x14ac:dyDescent="0.25">
      <c r="A114" s="1">
        <v>42410</v>
      </c>
      <c r="B114">
        <v>1852.21</v>
      </c>
      <c r="C114">
        <v>-6.636308701657434E-4</v>
      </c>
      <c r="D114" s="1">
        <v>42405</v>
      </c>
      <c r="E114">
        <v>4228.53</v>
      </c>
      <c r="F114">
        <v>3.7142532694889319E-4</v>
      </c>
      <c r="G114" s="1">
        <v>42409</v>
      </c>
      <c r="H114">
        <v>8979.36</v>
      </c>
      <c r="I114">
        <v>-3.3045703154024775E-2</v>
      </c>
      <c r="J114" s="1">
        <v>42405</v>
      </c>
      <c r="K114">
        <v>2905.3</v>
      </c>
      <c r="L114">
        <v>2.9931333998474141E-3</v>
      </c>
      <c r="M114" s="1">
        <v>42405</v>
      </c>
      <c r="N114">
        <v>99.9</v>
      </c>
      <c r="O114">
        <v>4.0191586838817184E-2</v>
      </c>
      <c r="P114" s="1">
        <v>42408</v>
      </c>
      <c r="Q114">
        <v>5848.06</v>
      </c>
      <c r="R114">
        <v>-8.5950267513850154E-3</v>
      </c>
      <c r="S114" s="1">
        <v>42410</v>
      </c>
      <c r="T114">
        <v>29.19</v>
      </c>
      <c r="U114">
        <v>-1.3851351351351404E-2</v>
      </c>
      <c r="V114" s="1">
        <v>42416</v>
      </c>
      <c r="W114">
        <v>2565.36</v>
      </c>
      <c r="X114">
        <v>3.4411012814412834E-2</v>
      </c>
      <c r="Y114" s="1">
        <v>42418</v>
      </c>
      <c r="Z114">
        <v>15836.36</v>
      </c>
      <c r="AA114">
        <v>-1.3583166764562837E-2</v>
      </c>
      <c r="AB114" s="1">
        <v>42418</v>
      </c>
      <c r="AC114">
        <v>1282.4000000000001</v>
      </c>
      <c r="AD114">
        <v>-1.1264369588515066E-2</v>
      </c>
      <c r="AE114" s="1">
        <v>42410</v>
      </c>
      <c r="AF114">
        <v>27.88</v>
      </c>
      <c r="AG114">
        <v>9.4134685010860419E-3</v>
      </c>
      <c r="AH114" s="1">
        <v>42405</v>
      </c>
      <c r="AI114">
        <v>0.30299999999999999</v>
      </c>
      <c r="AJ114">
        <f t="shared" si="5"/>
        <v>2.799999999999997E-4</v>
      </c>
      <c r="AK114" s="1">
        <v>42410</v>
      </c>
      <c r="AL114">
        <v>2.4079999999999999</v>
      </c>
      <c r="AM114">
        <f t="shared" si="6"/>
        <v>-1.8000000000000017E-3</v>
      </c>
      <c r="AN114" s="1">
        <v>42412</v>
      </c>
      <c r="AO114">
        <v>1.659</v>
      </c>
      <c r="AP114">
        <f t="shared" si="7"/>
        <v>-9.0999999999998864E-5</v>
      </c>
      <c r="AQ114" s="1">
        <v>42418</v>
      </c>
      <c r="AR114">
        <v>5.5E-2</v>
      </c>
      <c r="AS114">
        <f t="shared" si="8"/>
        <v>2.5000000000000001E-4</v>
      </c>
      <c r="AT114" s="1">
        <v>42409</v>
      </c>
      <c r="AU114">
        <v>1.4119999999999999</v>
      </c>
      <c r="AV114">
        <f t="shared" si="9"/>
        <v>-1.4700000000000023E-3</v>
      </c>
      <c r="AW114" s="1">
        <v>42409</v>
      </c>
      <c r="AX114">
        <v>121.925</v>
      </c>
      <c r="AY114">
        <v>0.10651795113805496</v>
      </c>
      <c r="AZ114" s="1">
        <v>42408</v>
      </c>
      <c r="BA114">
        <v>101.42</v>
      </c>
      <c r="BB114">
        <v>-7.8817733990144134E-4</v>
      </c>
      <c r="BC114" s="1">
        <v>42410</v>
      </c>
      <c r="BD114">
        <v>76.209999999999994</v>
      </c>
      <c r="BE114">
        <v>-3.7908496732026453E-3</v>
      </c>
      <c r="BF114" s="1">
        <v>42409</v>
      </c>
      <c r="BG114">
        <v>459.875</v>
      </c>
      <c r="BH114">
        <v>9.0089577570288348E-2</v>
      </c>
    </row>
    <row r="115" spans="1:60" x14ac:dyDescent="0.25">
      <c r="A115" s="1">
        <v>42411</v>
      </c>
      <c r="B115">
        <v>1851.86</v>
      </c>
      <c r="C115">
        <v>-1.8896345446794971E-4</v>
      </c>
      <c r="D115" s="1">
        <v>42408</v>
      </c>
      <c r="E115">
        <v>4200.67</v>
      </c>
      <c r="F115">
        <v>-6.5885780637714442E-3</v>
      </c>
      <c r="G115" s="1">
        <v>42410</v>
      </c>
      <c r="H115">
        <v>8879.4</v>
      </c>
      <c r="I115">
        <v>-1.1132196503982561E-2</v>
      </c>
      <c r="J115" s="1">
        <v>42408</v>
      </c>
      <c r="K115">
        <v>2879.39</v>
      </c>
      <c r="L115">
        <v>-8.9181840085362785E-3</v>
      </c>
      <c r="M115" s="1">
        <v>42408</v>
      </c>
      <c r="N115">
        <v>100.36</v>
      </c>
      <c r="O115">
        <v>4.6046046046044342E-3</v>
      </c>
      <c r="P115" s="1">
        <v>42409</v>
      </c>
      <c r="Q115">
        <v>5689.36</v>
      </c>
      <c r="R115">
        <v>-2.7137204474646404E-2</v>
      </c>
      <c r="S115" s="1">
        <v>42411</v>
      </c>
      <c r="T115">
        <v>29.31</v>
      </c>
      <c r="U115">
        <v>4.1109969167523186E-3</v>
      </c>
      <c r="V115" s="1">
        <v>42417</v>
      </c>
      <c r="W115">
        <v>2596.83</v>
      </c>
      <c r="X115">
        <v>1.2267284123865574E-2</v>
      </c>
      <c r="Y115" s="1">
        <v>42419</v>
      </c>
      <c r="Z115">
        <v>16196.8</v>
      </c>
      <c r="AA115">
        <v>2.2760280771591423E-2</v>
      </c>
      <c r="AB115" s="1">
        <v>42419</v>
      </c>
      <c r="AC115">
        <v>1311.2</v>
      </c>
      <c r="AD115">
        <v>2.2457891453524503E-2</v>
      </c>
      <c r="AE115" s="1">
        <v>42411</v>
      </c>
      <c r="AF115">
        <v>28.07</v>
      </c>
      <c r="AG115">
        <v>6.8149210903873936E-3</v>
      </c>
      <c r="AH115" s="1">
        <v>42408</v>
      </c>
      <c r="AI115">
        <v>0.29599999999999999</v>
      </c>
      <c r="AJ115">
        <f t="shared" si="5"/>
        <v>-7.0000000000000062E-5</v>
      </c>
      <c r="AK115" s="1">
        <v>42411</v>
      </c>
      <c r="AL115">
        <v>2.4060000000000001</v>
      </c>
      <c r="AM115">
        <f t="shared" si="6"/>
        <v>-1.9999999999997796E-5</v>
      </c>
      <c r="AN115" s="1">
        <v>42416</v>
      </c>
      <c r="AO115">
        <v>1.7481</v>
      </c>
      <c r="AP115">
        <f t="shared" si="7"/>
        <v>8.9099999999999954E-4</v>
      </c>
      <c r="AQ115" s="1">
        <v>42419</v>
      </c>
      <c r="AR115">
        <v>0.02</v>
      </c>
      <c r="AS115">
        <f t="shared" si="8"/>
        <v>-3.5000000000000005E-4</v>
      </c>
      <c r="AT115" s="1">
        <v>42410</v>
      </c>
      <c r="AU115">
        <v>1.4119999999999999</v>
      </c>
      <c r="AV115">
        <f t="shared" si="9"/>
        <v>0</v>
      </c>
      <c r="AW115" s="1">
        <v>42410</v>
      </c>
      <c r="AX115">
        <v>119.613</v>
      </c>
      <c r="AY115">
        <v>-1.8962476932540495E-2</v>
      </c>
      <c r="AZ115" s="1">
        <v>42409</v>
      </c>
      <c r="BA115">
        <v>100.48</v>
      </c>
      <c r="BB115">
        <v>-9.2683888779333534E-3</v>
      </c>
      <c r="BC115" s="1">
        <v>42411</v>
      </c>
      <c r="BD115">
        <v>76.099999999999994</v>
      </c>
      <c r="BE115">
        <v>-1.4433801338407104E-3</v>
      </c>
      <c r="BF115" s="1">
        <v>42410</v>
      </c>
      <c r="BG115">
        <v>461.06299999999999</v>
      </c>
      <c r="BH115">
        <v>2.5833106822505947E-3</v>
      </c>
    </row>
    <row r="116" spans="1:60" x14ac:dyDescent="0.25">
      <c r="A116" s="1">
        <v>42412</v>
      </c>
      <c r="B116">
        <v>1829.08</v>
      </c>
      <c r="C116">
        <v>-1.2301145874958119E-2</v>
      </c>
      <c r="D116" s="1">
        <v>42409</v>
      </c>
      <c r="E116">
        <v>4066.31</v>
      </c>
      <c r="F116">
        <v>-3.1985373761804659E-2</v>
      </c>
      <c r="G116" s="1">
        <v>42411</v>
      </c>
      <c r="H116">
        <v>9017.2900000000009</v>
      </c>
      <c r="I116">
        <v>1.5529202423587352E-2</v>
      </c>
      <c r="J116" s="1">
        <v>42409</v>
      </c>
      <c r="K116">
        <v>2785.17</v>
      </c>
      <c r="L116">
        <v>-3.2722208523332963E-2</v>
      </c>
      <c r="M116" s="1">
        <v>42409</v>
      </c>
      <c r="N116">
        <v>93.98</v>
      </c>
      <c r="O116">
        <v>-6.3571143882024672E-2</v>
      </c>
      <c r="P116" s="1">
        <v>42410</v>
      </c>
      <c r="Q116">
        <v>5632.19</v>
      </c>
      <c r="R116">
        <v>-1.004858191431024E-2</v>
      </c>
      <c r="S116" s="1">
        <v>42412</v>
      </c>
      <c r="T116">
        <v>28.82</v>
      </c>
      <c r="U116">
        <v>-1.6717843739338045E-2</v>
      </c>
      <c r="V116" s="1">
        <v>42418</v>
      </c>
      <c r="W116">
        <v>2574.59</v>
      </c>
      <c r="X116">
        <v>-8.5642879972889219E-3</v>
      </c>
      <c r="Y116" s="1">
        <v>42422</v>
      </c>
      <c r="Z116">
        <v>15967.17</v>
      </c>
      <c r="AA116">
        <v>-1.4177491850241974E-2</v>
      </c>
      <c r="AB116" s="1">
        <v>42422</v>
      </c>
      <c r="AC116">
        <v>1291.82</v>
      </c>
      <c r="AD116">
        <v>-1.4780353874313645E-2</v>
      </c>
      <c r="AE116" s="1">
        <v>42412</v>
      </c>
      <c r="AF116">
        <v>29.78</v>
      </c>
      <c r="AG116">
        <v>6.0919130744567118E-2</v>
      </c>
      <c r="AH116" s="1">
        <v>42409</v>
      </c>
      <c r="AI116">
        <v>0.218</v>
      </c>
      <c r="AJ116">
        <f t="shared" si="5"/>
        <v>-7.7999999999999988E-4</v>
      </c>
      <c r="AK116" s="1">
        <v>42412</v>
      </c>
      <c r="AL116">
        <v>2.375</v>
      </c>
      <c r="AM116">
        <f t="shared" si="6"/>
        <v>-3.1000000000000141E-4</v>
      </c>
      <c r="AN116" s="1">
        <v>42417</v>
      </c>
      <c r="AO116">
        <v>1.7723</v>
      </c>
      <c r="AP116">
        <f t="shared" si="7"/>
        <v>2.42E-4</v>
      </c>
      <c r="AQ116" s="1">
        <v>42422</v>
      </c>
      <c r="AR116">
        <v>1.2999999999999999E-2</v>
      </c>
      <c r="AS116">
        <f t="shared" si="8"/>
        <v>-7.0000000000000007E-5</v>
      </c>
      <c r="AT116" s="1">
        <v>42411</v>
      </c>
      <c r="AU116">
        <v>1.413</v>
      </c>
      <c r="AV116">
        <f t="shared" si="9"/>
        <v>1.0000000000001119E-5</v>
      </c>
      <c r="AW116" s="1">
        <v>42411</v>
      </c>
      <c r="AX116">
        <v>117.21899999999999</v>
      </c>
      <c r="AY116">
        <v>-2.0014546913797004E-2</v>
      </c>
      <c r="AZ116" s="1">
        <v>42410</v>
      </c>
      <c r="BA116">
        <v>100.15</v>
      </c>
      <c r="BB116">
        <v>-3.28423566878977E-3</v>
      </c>
      <c r="BC116" s="1">
        <v>42412</v>
      </c>
      <c r="BD116">
        <v>75.59</v>
      </c>
      <c r="BE116">
        <v>-6.7017082785807425E-3</v>
      </c>
      <c r="BF116" s="1">
        <v>42411</v>
      </c>
      <c r="BG116">
        <v>457.46199999999999</v>
      </c>
      <c r="BH116">
        <v>-7.8102124872305723E-3</v>
      </c>
    </row>
    <row r="117" spans="1:60" x14ac:dyDescent="0.25">
      <c r="A117" s="1">
        <v>42416</v>
      </c>
      <c r="B117">
        <v>1864.78</v>
      </c>
      <c r="C117">
        <v>1.9518009053731911E-2</v>
      </c>
      <c r="D117" s="1">
        <v>42410</v>
      </c>
      <c r="E117">
        <v>3997.54</v>
      </c>
      <c r="F117">
        <v>-1.6912139015471062E-2</v>
      </c>
      <c r="G117" s="1">
        <v>42412</v>
      </c>
      <c r="H117">
        <v>8752.8700000000008</v>
      </c>
      <c r="I117">
        <v>-2.9323665979468339E-2</v>
      </c>
      <c r="J117" s="1">
        <v>42410</v>
      </c>
      <c r="K117">
        <v>2736.5</v>
      </c>
      <c r="L117">
        <v>-1.7474696338105056E-2</v>
      </c>
      <c r="M117" s="1">
        <v>42410</v>
      </c>
      <c r="N117">
        <v>89.71</v>
      </c>
      <c r="O117">
        <v>-4.5435198978506119E-2</v>
      </c>
      <c r="P117" s="1">
        <v>42411</v>
      </c>
      <c r="Q117">
        <v>5672.3</v>
      </c>
      <c r="R117">
        <v>7.1215637256556441E-3</v>
      </c>
      <c r="S117" s="1">
        <v>42416</v>
      </c>
      <c r="T117">
        <v>29.32</v>
      </c>
      <c r="U117">
        <v>1.7349063150589927E-2</v>
      </c>
      <c r="V117" s="1">
        <v>42419</v>
      </c>
      <c r="W117">
        <v>2638.96</v>
      </c>
      <c r="X117">
        <v>2.500203915963306E-2</v>
      </c>
      <c r="Y117" s="1">
        <v>42423</v>
      </c>
      <c r="Z117">
        <v>16111.05</v>
      </c>
      <c r="AA117">
        <v>9.0109894239240873E-3</v>
      </c>
      <c r="AB117" s="1">
        <v>42423</v>
      </c>
      <c r="AC117">
        <v>1300</v>
      </c>
      <c r="AD117">
        <v>6.3321515381400406E-3</v>
      </c>
      <c r="AE117" s="1">
        <v>42416</v>
      </c>
      <c r="AF117">
        <v>28.56</v>
      </c>
      <c r="AG117">
        <v>-4.0967092008059147E-2</v>
      </c>
      <c r="AH117" s="1">
        <v>42410</v>
      </c>
      <c r="AI117">
        <v>0.23300000000000001</v>
      </c>
      <c r="AJ117">
        <f t="shared" si="5"/>
        <v>1.5000000000000012E-4</v>
      </c>
      <c r="AK117" s="1">
        <v>42415</v>
      </c>
      <c r="AL117">
        <v>2.42</v>
      </c>
      <c r="AM117">
        <f t="shared" si="6"/>
        <v>4.4999999999999928E-4</v>
      </c>
      <c r="AN117" s="1">
        <v>42418</v>
      </c>
      <c r="AO117">
        <v>1.819</v>
      </c>
      <c r="AP117">
        <f t="shared" si="7"/>
        <v>4.6699999999999964E-4</v>
      </c>
      <c r="AQ117" s="1">
        <v>42423</v>
      </c>
      <c r="AR117">
        <v>-5.0000000000000001E-3</v>
      </c>
      <c r="AS117">
        <f t="shared" si="8"/>
        <v>-1.7999999999999998E-4</v>
      </c>
      <c r="AT117" s="1">
        <v>42412</v>
      </c>
      <c r="AU117">
        <v>1.304</v>
      </c>
      <c r="AV117">
        <f t="shared" si="9"/>
        <v>-1.0899999999999998E-3</v>
      </c>
      <c r="AW117" s="1">
        <v>42412</v>
      </c>
      <c r="AX117">
        <v>125.71899999999999</v>
      </c>
      <c r="AY117">
        <v>7.2513841612707797E-2</v>
      </c>
      <c r="AZ117" s="1">
        <v>42411</v>
      </c>
      <c r="BA117">
        <v>100.735</v>
      </c>
      <c r="BB117">
        <v>5.8412381427856985E-3</v>
      </c>
      <c r="BC117" s="1">
        <v>42416</v>
      </c>
      <c r="BD117">
        <v>76.72</v>
      </c>
      <c r="BE117">
        <v>1.4949067336949229E-2</v>
      </c>
      <c r="BF117" s="1">
        <v>42412</v>
      </c>
      <c r="BG117">
        <v>486.56299999999999</v>
      </c>
      <c r="BH117">
        <v>6.3614026957430347E-2</v>
      </c>
    </row>
    <row r="118" spans="1:60" x14ac:dyDescent="0.25">
      <c r="A118" s="1">
        <v>42417</v>
      </c>
      <c r="B118">
        <v>1895.58</v>
      </c>
      <c r="C118">
        <v>1.651669365823305E-2</v>
      </c>
      <c r="D118" s="1">
        <v>42411</v>
      </c>
      <c r="E118">
        <v>4061.2</v>
      </c>
      <c r="F118">
        <v>1.5924793748155031E-2</v>
      </c>
      <c r="G118" s="1">
        <v>42415</v>
      </c>
      <c r="H118">
        <v>8967.51</v>
      </c>
      <c r="I118">
        <v>2.4522242418772322E-2</v>
      </c>
      <c r="J118" s="1">
        <v>42411</v>
      </c>
      <c r="K118">
        <v>2789.05</v>
      </c>
      <c r="L118">
        <v>1.9203361958706422E-2</v>
      </c>
      <c r="M118" s="1">
        <v>42411</v>
      </c>
      <c r="N118">
        <v>95.86</v>
      </c>
      <c r="O118">
        <v>6.855423029762564E-2</v>
      </c>
      <c r="P118" s="1">
        <v>42412</v>
      </c>
      <c r="Q118">
        <v>5536.97</v>
      </c>
      <c r="R118">
        <v>-2.3858047000334892E-2</v>
      </c>
      <c r="S118" s="1">
        <v>42417</v>
      </c>
      <c r="T118">
        <v>29.97</v>
      </c>
      <c r="U118">
        <v>2.2169167803546941E-2</v>
      </c>
      <c r="V118" s="1">
        <v>42422</v>
      </c>
      <c r="W118">
        <v>2632.24</v>
      </c>
      <c r="X118">
        <v>-2.546457695455917E-3</v>
      </c>
      <c r="Y118" s="1">
        <v>42424</v>
      </c>
      <c r="Z118">
        <v>16052.05</v>
      </c>
      <c r="AA118">
        <v>-3.6620828561763075E-3</v>
      </c>
      <c r="AB118" s="1">
        <v>42424</v>
      </c>
      <c r="AC118">
        <v>1291.17</v>
      </c>
      <c r="AD118">
        <v>-6.7923076923076531E-3</v>
      </c>
      <c r="AE118" s="1">
        <v>42417</v>
      </c>
      <c r="AF118">
        <v>27.25</v>
      </c>
      <c r="AG118">
        <v>-4.5868347338935522E-2</v>
      </c>
      <c r="AH118" s="1">
        <v>42411</v>
      </c>
      <c r="AI118">
        <v>0.24199999999999999</v>
      </c>
      <c r="AJ118">
        <f t="shared" si="5"/>
        <v>8.9999999999999802E-5</v>
      </c>
      <c r="AK118" s="1">
        <v>42416</v>
      </c>
      <c r="AL118">
        <v>2.516</v>
      </c>
      <c r="AM118">
        <f t="shared" si="6"/>
        <v>9.6000000000000089E-4</v>
      </c>
      <c r="AN118" s="1">
        <v>42419</v>
      </c>
      <c r="AO118">
        <v>1.7396</v>
      </c>
      <c r="AP118">
        <f t="shared" si="7"/>
        <v>-7.9399999999999913E-4</v>
      </c>
      <c r="AQ118" s="1">
        <v>42424</v>
      </c>
      <c r="AR118">
        <v>4.0000000000000001E-3</v>
      </c>
      <c r="AS118">
        <f t="shared" si="8"/>
        <v>9.0000000000000006E-5</v>
      </c>
      <c r="AT118" s="1">
        <v>42415</v>
      </c>
      <c r="AU118">
        <v>1.4139999999999999</v>
      </c>
      <c r="AV118">
        <f t="shared" si="9"/>
        <v>1.0999999999999988E-3</v>
      </c>
      <c r="AW118" s="1">
        <v>42415</v>
      </c>
      <c r="AX118">
        <v>118.212</v>
      </c>
      <c r="AY118">
        <v>-5.971253350726613E-2</v>
      </c>
      <c r="AZ118" s="1">
        <v>42412</v>
      </c>
      <c r="BA118">
        <v>99.7</v>
      </c>
      <c r="BB118">
        <v>-1.027448255323371E-2</v>
      </c>
      <c r="BC118" s="1">
        <v>42417</v>
      </c>
      <c r="BD118">
        <v>76.790000000000006</v>
      </c>
      <c r="BE118">
        <v>9.1240875912412811E-4</v>
      </c>
      <c r="BF118" s="1">
        <v>42415</v>
      </c>
      <c r="BG118">
        <v>462.45</v>
      </c>
      <c r="BH118">
        <v>-4.9557816767818341E-2</v>
      </c>
    </row>
    <row r="119" spans="1:60" x14ac:dyDescent="0.25">
      <c r="A119" s="1">
        <v>42418</v>
      </c>
      <c r="B119">
        <v>1926.82</v>
      </c>
      <c r="C119">
        <v>1.6480443980206649E-2</v>
      </c>
      <c r="D119" s="1">
        <v>42412</v>
      </c>
      <c r="E119">
        <v>3896.71</v>
      </c>
      <c r="F119">
        <v>-4.0502807052102741E-2</v>
      </c>
      <c r="G119" s="1">
        <v>42416</v>
      </c>
      <c r="H119">
        <v>9206.84</v>
      </c>
      <c r="I119">
        <v>2.6688567952530828E-2</v>
      </c>
      <c r="J119" s="1">
        <v>42412</v>
      </c>
      <c r="K119">
        <v>2680.35</v>
      </c>
      <c r="L119">
        <v>-3.8973844140477998E-2</v>
      </c>
      <c r="M119" s="1">
        <v>42412</v>
      </c>
      <c r="N119">
        <v>89.65</v>
      </c>
      <c r="O119">
        <v>-6.4781973711662721E-2</v>
      </c>
      <c r="P119" s="1">
        <v>42415</v>
      </c>
      <c r="Q119">
        <v>5707.6</v>
      </c>
      <c r="R119">
        <v>3.0816493497346054E-2</v>
      </c>
      <c r="S119" s="1">
        <v>42418</v>
      </c>
      <c r="T119">
        <v>30.56</v>
      </c>
      <c r="U119">
        <v>1.9686353019686242E-2</v>
      </c>
      <c r="V119" s="1">
        <v>42423</v>
      </c>
      <c r="W119">
        <v>2654.09</v>
      </c>
      <c r="X119">
        <v>8.3009148101997887E-3</v>
      </c>
      <c r="Y119" s="1">
        <v>42425</v>
      </c>
      <c r="Z119">
        <v>15915.79</v>
      </c>
      <c r="AA119">
        <v>-8.4886354079384274E-3</v>
      </c>
      <c r="AB119" s="1">
        <v>42425</v>
      </c>
      <c r="AC119">
        <v>1284.53</v>
      </c>
      <c r="AD119">
        <v>-5.1426225826189942E-3</v>
      </c>
      <c r="AE119" s="1">
        <v>42418</v>
      </c>
      <c r="AF119">
        <v>26.18</v>
      </c>
      <c r="AG119">
        <v>-3.9266055045871551E-2</v>
      </c>
      <c r="AH119" s="1">
        <v>42412</v>
      </c>
      <c r="AI119">
        <v>0.188</v>
      </c>
      <c r="AJ119">
        <f t="shared" si="5"/>
        <v>-5.399999999999999E-4</v>
      </c>
      <c r="AK119" s="1">
        <v>42417</v>
      </c>
      <c r="AL119">
        <v>2.524</v>
      </c>
      <c r="AM119">
        <f t="shared" si="6"/>
        <v>8.0000000000000074E-5</v>
      </c>
      <c r="AN119" s="1">
        <v>42422</v>
      </c>
      <c r="AO119">
        <v>1.7448999999999999</v>
      </c>
      <c r="AP119">
        <f t="shared" si="7"/>
        <v>5.2999999999998605E-5</v>
      </c>
      <c r="AQ119" s="1">
        <v>42425</v>
      </c>
      <c r="AR119">
        <v>-5.5E-2</v>
      </c>
      <c r="AS119">
        <f t="shared" si="8"/>
        <v>-5.8999999999999992E-4</v>
      </c>
      <c r="AT119" s="1">
        <v>42416</v>
      </c>
      <c r="AU119">
        <v>1.43</v>
      </c>
      <c r="AV119">
        <f t="shared" si="9"/>
        <v>1.6000000000000015E-4</v>
      </c>
      <c r="AW119" s="1">
        <v>42416</v>
      </c>
      <c r="AX119">
        <v>114.46899999999999</v>
      </c>
      <c r="AY119">
        <v>-3.1663452103001477E-2</v>
      </c>
      <c r="AZ119" s="1">
        <v>42415</v>
      </c>
      <c r="BA119">
        <v>99.93</v>
      </c>
      <c r="BB119">
        <v>2.3069207622870014E-3</v>
      </c>
      <c r="BC119" s="1">
        <v>42418</v>
      </c>
      <c r="BD119">
        <v>77.42</v>
      </c>
      <c r="BE119">
        <v>8.2041932543299723E-3</v>
      </c>
      <c r="BF119" s="1">
        <v>42416</v>
      </c>
      <c r="BG119">
        <v>449.18799999999999</v>
      </c>
      <c r="BH119">
        <v>-2.8677694885933636E-2</v>
      </c>
    </row>
    <row r="120" spans="1:60" x14ac:dyDescent="0.25">
      <c r="A120" s="1">
        <v>42419</v>
      </c>
      <c r="B120">
        <v>1917.83</v>
      </c>
      <c r="C120">
        <v>-4.6657186452289112E-3</v>
      </c>
      <c r="D120" s="1">
        <v>42415</v>
      </c>
      <c r="E120">
        <v>3995.06</v>
      </c>
      <c r="F120">
        <v>2.5239240282186826E-2</v>
      </c>
      <c r="G120" s="1">
        <v>42417</v>
      </c>
      <c r="H120">
        <v>9135.11</v>
      </c>
      <c r="I120">
        <v>-7.7909467309087432E-3</v>
      </c>
      <c r="J120" s="1">
        <v>42415</v>
      </c>
      <c r="K120">
        <v>2756.16</v>
      </c>
      <c r="L120">
        <v>2.828361967653481E-2</v>
      </c>
      <c r="M120" s="1">
        <v>42415</v>
      </c>
      <c r="N120">
        <v>94.86</v>
      </c>
      <c r="O120">
        <v>5.8114891243725486E-2</v>
      </c>
      <c r="P120" s="1">
        <v>42416</v>
      </c>
      <c r="Q120">
        <v>5824.28</v>
      </c>
      <c r="R120">
        <v>2.0442918214310657E-2</v>
      </c>
      <c r="S120" s="1">
        <v>42419</v>
      </c>
      <c r="T120">
        <v>30.38</v>
      </c>
      <c r="U120">
        <v>-5.8900523560209139E-3</v>
      </c>
      <c r="V120" s="1">
        <v>42424</v>
      </c>
      <c r="W120">
        <v>2644.15</v>
      </c>
      <c r="X120">
        <v>-3.7451631255911444E-3</v>
      </c>
      <c r="Y120" s="1">
        <v>42426</v>
      </c>
      <c r="Z120">
        <v>16140.34</v>
      </c>
      <c r="AA120">
        <v>1.4108630485825557E-2</v>
      </c>
      <c r="AB120" s="1">
        <v>42426</v>
      </c>
      <c r="AC120">
        <v>1307.54</v>
      </c>
      <c r="AD120">
        <v>1.7913166683534154E-2</v>
      </c>
      <c r="AE120" s="1">
        <v>42419</v>
      </c>
      <c r="AF120">
        <v>26.08</v>
      </c>
      <c r="AG120">
        <v>-3.8197097020626902E-3</v>
      </c>
      <c r="AH120" s="1">
        <v>42415</v>
      </c>
      <c r="AI120">
        <v>0.26100000000000001</v>
      </c>
      <c r="AJ120">
        <f t="shared" si="5"/>
        <v>7.3000000000000007E-4</v>
      </c>
      <c r="AK120" s="1">
        <v>42418</v>
      </c>
      <c r="AL120">
        <v>2.484</v>
      </c>
      <c r="AM120">
        <f t="shared" si="6"/>
        <v>-4.0000000000000034E-4</v>
      </c>
      <c r="AN120" s="1">
        <v>42423</v>
      </c>
      <c r="AO120">
        <v>1.7518</v>
      </c>
      <c r="AP120">
        <f t="shared" si="7"/>
        <v>6.9000000000001284E-5</v>
      </c>
      <c r="AQ120" s="1">
        <v>42426</v>
      </c>
      <c r="AR120">
        <v>-6.9000000000000006E-2</v>
      </c>
      <c r="AS120">
        <f t="shared" si="8"/>
        <v>-1.4000000000000004E-4</v>
      </c>
      <c r="AT120" s="1">
        <v>42417</v>
      </c>
      <c r="AU120">
        <v>1.44</v>
      </c>
      <c r="AV120">
        <f t="shared" si="9"/>
        <v>1.0000000000000009E-4</v>
      </c>
      <c r="AW120" s="1">
        <v>42417</v>
      </c>
      <c r="AX120">
        <v>114.28700000000001</v>
      </c>
      <c r="AY120">
        <v>-1.5899501174989616E-3</v>
      </c>
      <c r="AZ120" s="1">
        <v>42416</v>
      </c>
      <c r="BA120">
        <v>100.56</v>
      </c>
      <c r="BB120">
        <v>6.3044130891622974E-3</v>
      </c>
      <c r="BC120" s="1">
        <v>42419</v>
      </c>
      <c r="BD120">
        <v>77.489999999999995</v>
      </c>
      <c r="BE120">
        <v>9.0415913200714293E-4</v>
      </c>
      <c r="BF120" s="1">
        <v>42417</v>
      </c>
      <c r="BG120">
        <v>455.76400000000001</v>
      </c>
      <c r="BH120">
        <v>1.4639749948796466E-2</v>
      </c>
    </row>
    <row r="121" spans="1:60" x14ac:dyDescent="0.25">
      <c r="A121" s="1">
        <v>42422</v>
      </c>
      <c r="B121">
        <v>1917.78</v>
      </c>
      <c r="C121">
        <v>-2.60711324778784E-5</v>
      </c>
      <c r="D121" s="1">
        <v>42416</v>
      </c>
      <c r="E121">
        <v>4115.25</v>
      </c>
      <c r="F121">
        <v>3.0084654548367284E-2</v>
      </c>
      <c r="G121" s="1">
        <v>42418</v>
      </c>
      <c r="H121">
        <v>9377.2099999999991</v>
      </c>
      <c r="I121">
        <v>2.650214392601713E-2</v>
      </c>
      <c r="J121" s="1">
        <v>42416</v>
      </c>
      <c r="K121">
        <v>2833.87</v>
      </c>
      <c r="L121">
        <v>2.8195024962266446E-2</v>
      </c>
      <c r="M121" s="1">
        <v>42416</v>
      </c>
      <c r="N121">
        <v>98.3</v>
      </c>
      <c r="O121">
        <v>3.6263967952772536E-2</v>
      </c>
      <c r="P121" s="1">
        <v>42417</v>
      </c>
      <c r="Q121">
        <v>5862.17</v>
      </c>
      <c r="R121">
        <v>6.5055251464558594E-3</v>
      </c>
      <c r="S121" s="1">
        <v>42422</v>
      </c>
      <c r="T121">
        <v>30.24</v>
      </c>
      <c r="U121">
        <v>-4.6082949308755561E-3</v>
      </c>
      <c r="V121" s="1">
        <v>42425</v>
      </c>
      <c r="W121">
        <v>2617.52</v>
      </c>
      <c r="X121">
        <v>-1.0071289450296006E-2</v>
      </c>
      <c r="Y121" s="1">
        <v>42429</v>
      </c>
      <c r="Z121">
        <v>16188.41</v>
      </c>
      <c r="AA121">
        <v>2.9782520070829044E-3</v>
      </c>
      <c r="AB121" s="1">
        <v>42429</v>
      </c>
      <c r="AC121">
        <v>1311.27</v>
      </c>
      <c r="AD121">
        <v>2.8526851950991805E-3</v>
      </c>
      <c r="AE121" s="1">
        <v>42422</v>
      </c>
      <c r="AF121">
        <v>25.42</v>
      </c>
      <c r="AG121">
        <v>-2.5306748466257578E-2</v>
      </c>
      <c r="AH121" s="1">
        <v>42416</v>
      </c>
      <c r="AI121">
        <v>0.23699999999999999</v>
      </c>
      <c r="AJ121">
        <f t="shared" si="5"/>
        <v>-2.4000000000000022E-4</v>
      </c>
      <c r="AK121" s="1">
        <v>42419</v>
      </c>
      <c r="AL121">
        <v>2.536</v>
      </c>
      <c r="AM121">
        <f t="shared" si="6"/>
        <v>5.200000000000005E-4</v>
      </c>
      <c r="AN121" s="1">
        <v>42424</v>
      </c>
      <c r="AO121">
        <v>1.7225000000000001</v>
      </c>
      <c r="AP121">
        <f t="shared" si="7"/>
        <v>-2.9299999999999883E-4</v>
      </c>
      <c r="AQ121" s="1">
        <v>42429</v>
      </c>
      <c r="AR121">
        <v>-6.5000000000000002E-2</v>
      </c>
      <c r="AS121">
        <f t="shared" si="8"/>
        <v>4.0000000000000037E-5</v>
      </c>
      <c r="AT121" s="1">
        <v>42418</v>
      </c>
      <c r="AU121">
        <v>1.4809999999999999</v>
      </c>
      <c r="AV121">
        <f t="shared" si="9"/>
        <v>4.0999999999999923E-4</v>
      </c>
      <c r="AW121" s="1">
        <v>42418</v>
      </c>
      <c r="AX121">
        <v>108.62</v>
      </c>
      <c r="AY121">
        <v>-4.9585692160963202E-2</v>
      </c>
      <c r="AZ121" s="1">
        <v>42417</v>
      </c>
      <c r="BA121">
        <v>100.39</v>
      </c>
      <c r="BB121">
        <v>-1.6905330151153475E-3</v>
      </c>
      <c r="BC121" s="1">
        <v>42422</v>
      </c>
      <c r="BD121">
        <v>77.64</v>
      </c>
      <c r="BE121">
        <v>1.9357336430507743E-3</v>
      </c>
      <c r="BF121" s="1">
        <v>42418</v>
      </c>
      <c r="BG121">
        <v>436.27600000000001</v>
      </c>
      <c r="BH121">
        <v>-4.275897174853649E-2</v>
      </c>
    </row>
    <row r="122" spans="1:60" x14ac:dyDescent="0.25">
      <c r="A122" s="1">
        <v>42423</v>
      </c>
      <c r="B122">
        <v>1945.5</v>
      </c>
      <c r="C122">
        <v>1.4454212683415291E-2</v>
      </c>
      <c r="D122" s="1">
        <v>42417</v>
      </c>
      <c r="E122">
        <v>4110.66</v>
      </c>
      <c r="F122">
        <v>-1.1153635866594236E-3</v>
      </c>
      <c r="G122" s="1">
        <v>42419</v>
      </c>
      <c r="H122">
        <v>9463.64</v>
      </c>
      <c r="I122">
        <v>9.2170272394453967E-3</v>
      </c>
      <c r="J122" s="1">
        <v>42417</v>
      </c>
      <c r="K122">
        <v>2821.26</v>
      </c>
      <c r="L122">
        <v>-4.4497454011650506E-3</v>
      </c>
      <c r="M122" s="1">
        <v>42417</v>
      </c>
      <c r="N122">
        <v>97.79</v>
      </c>
      <c r="O122">
        <v>-5.1881993896235601E-3</v>
      </c>
      <c r="P122" s="1">
        <v>42418</v>
      </c>
      <c r="Q122">
        <v>6030.32</v>
      </c>
      <c r="R122">
        <v>2.8683917388953262E-2</v>
      </c>
      <c r="S122" s="1">
        <v>42423</v>
      </c>
      <c r="T122">
        <v>30.99</v>
      </c>
      <c r="U122">
        <v>2.4801587301587213E-2</v>
      </c>
      <c r="V122" s="1">
        <v>42426</v>
      </c>
      <c r="W122">
        <v>2570.23</v>
      </c>
      <c r="X122">
        <v>-1.8066719643020868E-2</v>
      </c>
      <c r="Y122" s="1">
        <v>42430</v>
      </c>
      <c r="Z122">
        <v>16026.76</v>
      </c>
      <c r="AA122">
        <v>-9.9855390368788211E-3</v>
      </c>
      <c r="AB122" s="1">
        <v>42430</v>
      </c>
      <c r="AC122">
        <v>1297.8499999999999</v>
      </c>
      <c r="AD122">
        <v>-1.0234352955531767E-2</v>
      </c>
      <c r="AE122" s="1">
        <v>42423</v>
      </c>
      <c r="AF122">
        <v>23.97</v>
      </c>
      <c r="AG122">
        <v>-5.7041699449252636E-2</v>
      </c>
      <c r="AH122" s="1">
        <v>42417</v>
      </c>
      <c r="AI122">
        <v>0.26600000000000001</v>
      </c>
      <c r="AJ122">
        <f t="shared" si="5"/>
        <v>2.9000000000000027E-4</v>
      </c>
      <c r="AK122" s="1">
        <v>42422</v>
      </c>
      <c r="AL122">
        <v>2.4300000000000002</v>
      </c>
      <c r="AM122">
        <f t="shared" si="6"/>
        <v>-1.0599999999999987E-3</v>
      </c>
      <c r="AN122" s="1">
        <v>42425</v>
      </c>
      <c r="AO122">
        <v>1.7484</v>
      </c>
      <c r="AP122">
        <f t="shared" si="7"/>
        <v>2.5899999999999811E-4</v>
      </c>
      <c r="AQ122" s="1">
        <v>42430</v>
      </c>
      <c r="AR122">
        <v>-0.06</v>
      </c>
      <c r="AS122">
        <f t="shared" si="8"/>
        <v>5.0000000000000043E-5</v>
      </c>
      <c r="AT122" s="1">
        <v>42419</v>
      </c>
      <c r="AU122">
        <v>1.4450000000000001</v>
      </c>
      <c r="AV122">
        <f t="shared" si="9"/>
        <v>-3.5999999999999813E-4</v>
      </c>
      <c r="AW122" s="1">
        <v>42419</v>
      </c>
      <c r="AX122">
        <v>110.544</v>
      </c>
      <c r="AY122">
        <v>1.7713128337322637E-2</v>
      </c>
      <c r="AZ122" s="1">
        <v>42418</v>
      </c>
      <c r="BA122">
        <v>101.08</v>
      </c>
      <c r="BB122">
        <v>6.873194541288985E-3</v>
      </c>
      <c r="BC122" s="1">
        <v>42423</v>
      </c>
      <c r="BD122">
        <v>78.31</v>
      </c>
      <c r="BE122">
        <v>8.6295723853684336E-3</v>
      </c>
      <c r="BF122" s="1">
        <v>42419</v>
      </c>
      <c r="BG122">
        <v>440.02</v>
      </c>
      <c r="BH122">
        <v>8.5817234961353961E-3</v>
      </c>
    </row>
    <row r="123" spans="1:60" x14ac:dyDescent="0.25">
      <c r="A123" s="1">
        <v>42424</v>
      </c>
      <c r="B123">
        <v>1921.27</v>
      </c>
      <c r="C123">
        <v>-1.2454381906964795E-2</v>
      </c>
      <c r="D123" s="1">
        <v>42418</v>
      </c>
      <c r="E123">
        <v>4233.47</v>
      </c>
      <c r="F123">
        <v>2.9875980986021844E-2</v>
      </c>
      <c r="G123" s="1">
        <v>42422</v>
      </c>
      <c r="H123">
        <v>9388.0499999999993</v>
      </c>
      <c r="I123">
        <v>-7.9874128770748287E-3</v>
      </c>
      <c r="J123" s="1">
        <v>42418</v>
      </c>
      <c r="K123">
        <v>2897.72</v>
      </c>
      <c r="L123">
        <v>2.7101366056300868E-2</v>
      </c>
      <c r="M123" s="1">
        <v>42418</v>
      </c>
      <c r="N123">
        <v>101.59</v>
      </c>
      <c r="O123">
        <v>3.8858779016259337E-2</v>
      </c>
      <c r="P123" s="1">
        <v>42419</v>
      </c>
      <c r="Q123">
        <v>5971.95</v>
      </c>
      <c r="R123">
        <v>-9.6794199976120154E-3</v>
      </c>
      <c r="S123" s="1">
        <v>42424</v>
      </c>
      <c r="T123">
        <v>30.33</v>
      </c>
      <c r="U123">
        <v>-2.1297192642787954E-2</v>
      </c>
      <c r="V123" s="1">
        <v>42429</v>
      </c>
      <c r="W123">
        <v>2630.02</v>
      </c>
      <c r="X123">
        <v>2.3262509580854518E-2</v>
      </c>
      <c r="Y123" s="1">
        <v>42431</v>
      </c>
      <c r="Z123">
        <v>16085.51</v>
      </c>
      <c r="AA123">
        <v>3.6657440430878374E-3</v>
      </c>
      <c r="AB123" s="1">
        <v>42431</v>
      </c>
      <c r="AC123">
        <v>1300.83</v>
      </c>
      <c r="AD123">
        <v>2.2961050968910435E-3</v>
      </c>
      <c r="AE123" s="1">
        <v>42424</v>
      </c>
      <c r="AF123">
        <v>25.18</v>
      </c>
      <c r="AG123">
        <v>5.0479766374635027E-2</v>
      </c>
      <c r="AH123" s="1">
        <v>42418</v>
      </c>
      <c r="AI123">
        <v>0.26900000000000002</v>
      </c>
      <c r="AJ123">
        <f t="shared" si="5"/>
        <v>3.0000000000000028E-5</v>
      </c>
      <c r="AK123" s="1">
        <v>42423</v>
      </c>
      <c r="AL123">
        <v>2.4540000000000002</v>
      </c>
      <c r="AM123">
        <f t="shared" si="6"/>
        <v>2.4000000000000022E-4</v>
      </c>
      <c r="AN123" s="1">
        <v>42426</v>
      </c>
      <c r="AO123">
        <v>1.7157</v>
      </c>
      <c r="AP123">
        <f t="shared" si="7"/>
        <v>-3.2699999999999949E-4</v>
      </c>
      <c r="AQ123" s="1">
        <v>42431</v>
      </c>
      <c r="AR123">
        <v>-0.06</v>
      </c>
      <c r="AS123">
        <f t="shared" si="8"/>
        <v>0</v>
      </c>
      <c r="AT123" s="1">
        <v>42422</v>
      </c>
      <c r="AU123">
        <v>1.4139999999999999</v>
      </c>
      <c r="AV123">
        <f t="shared" si="9"/>
        <v>-3.1000000000000141E-4</v>
      </c>
      <c r="AW123" s="1">
        <v>42422</v>
      </c>
      <c r="AX123">
        <v>113.438</v>
      </c>
      <c r="AY123">
        <v>2.6179620784483992E-2</v>
      </c>
      <c r="AZ123" s="1">
        <v>42419</v>
      </c>
      <c r="BA123">
        <v>101.27</v>
      </c>
      <c r="BB123">
        <v>1.879699248120259E-3</v>
      </c>
      <c r="BC123" s="1">
        <v>42424</v>
      </c>
      <c r="BD123">
        <v>78.150000000000006</v>
      </c>
      <c r="BE123">
        <v>-2.0431617928744483E-3</v>
      </c>
      <c r="BF123" s="1">
        <v>42422</v>
      </c>
      <c r="BG123">
        <v>443.43799999999999</v>
      </c>
      <c r="BH123">
        <v>7.767828735057547E-3</v>
      </c>
    </row>
    <row r="124" spans="1:60" x14ac:dyDescent="0.25">
      <c r="A124" s="1">
        <v>42425</v>
      </c>
      <c r="B124">
        <v>1929.8</v>
      </c>
      <c r="C124">
        <v>4.4397716094042305E-3</v>
      </c>
      <c r="D124" s="1">
        <v>42419</v>
      </c>
      <c r="E124">
        <v>4239.76</v>
      </c>
      <c r="F124">
        <v>1.485778805566218E-3</v>
      </c>
      <c r="G124" s="1">
        <v>42423</v>
      </c>
      <c r="H124">
        <v>9573.59</v>
      </c>
      <c r="I124">
        <v>1.9763422649005991E-2</v>
      </c>
      <c r="J124" s="1">
        <v>42419</v>
      </c>
      <c r="K124">
        <v>2895.15</v>
      </c>
      <c r="L124">
        <v>-8.8690418673986748E-4</v>
      </c>
      <c r="M124" s="1">
        <v>42419</v>
      </c>
      <c r="N124">
        <v>98.15</v>
      </c>
      <c r="O124">
        <v>-3.3861600551235327E-2</v>
      </c>
      <c r="P124" s="1">
        <v>42422</v>
      </c>
      <c r="Q124">
        <v>5950.23</v>
      </c>
      <c r="R124">
        <v>-3.6370029889735145E-3</v>
      </c>
      <c r="S124" s="1">
        <v>42425</v>
      </c>
      <c r="T124">
        <v>30.26</v>
      </c>
      <c r="U124">
        <v>-2.307945928123889E-3</v>
      </c>
      <c r="V124" s="1">
        <v>42430</v>
      </c>
      <c r="W124">
        <v>2597.8200000000002</v>
      </c>
      <c r="X124">
        <v>-1.2243252903019641E-2</v>
      </c>
      <c r="Y124" s="1">
        <v>42432</v>
      </c>
      <c r="Z124">
        <v>16746.55</v>
      </c>
      <c r="AA124">
        <v>4.1095370927001884E-2</v>
      </c>
      <c r="AB124" s="1">
        <v>42432</v>
      </c>
      <c r="AC124">
        <v>1349.61</v>
      </c>
      <c r="AD124">
        <v>3.7499135167546882E-2</v>
      </c>
      <c r="AE124" s="1">
        <v>42425</v>
      </c>
      <c r="AF124">
        <v>25.02</v>
      </c>
      <c r="AG124">
        <v>-6.3542494042890807E-3</v>
      </c>
      <c r="AH124" s="1">
        <v>42419</v>
      </c>
      <c r="AI124">
        <v>0.218</v>
      </c>
      <c r="AJ124">
        <f t="shared" si="5"/>
        <v>-5.1000000000000015E-4</v>
      </c>
      <c r="AK124" s="1">
        <v>42424</v>
      </c>
      <c r="AL124">
        <v>2.419</v>
      </c>
      <c r="AM124">
        <f t="shared" si="6"/>
        <v>-3.5000000000000141E-4</v>
      </c>
      <c r="AN124" s="1">
        <v>42429</v>
      </c>
      <c r="AO124">
        <v>1.7623</v>
      </c>
      <c r="AP124">
        <f t="shared" si="7"/>
        <v>4.6599999999999973E-4</v>
      </c>
      <c r="AQ124" s="1">
        <v>42432</v>
      </c>
      <c r="AR124">
        <v>-2.8000000000000001E-2</v>
      </c>
      <c r="AS124">
        <f t="shared" si="8"/>
        <v>3.2000000000000003E-4</v>
      </c>
      <c r="AT124" s="1">
        <v>42423</v>
      </c>
      <c r="AU124">
        <v>1.3940000000000001</v>
      </c>
      <c r="AV124">
        <f t="shared" si="9"/>
        <v>-1.9999999999999795E-4</v>
      </c>
      <c r="AW124" s="1">
        <v>42423</v>
      </c>
      <c r="AX124">
        <v>108.36799999999999</v>
      </c>
      <c r="AY124">
        <v>-4.4694017877607184E-2</v>
      </c>
      <c r="AZ124" s="1">
        <v>42422</v>
      </c>
      <c r="BA124">
        <v>100.935</v>
      </c>
      <c r="BB124">
        <v>-3.3079885454724289E-3</v>
      </c>
      <c r="BC124" s="1">
        <v>42425</v>
      </c>
      <c r="BD124">
        <v>78.28</v>
      </c>
      <c r="BE124">
        <v>1.6634676903390933E-3</v>
      </c>
      <c r="BF124" s="1">
        <v>42423</v>
      </c>
      <c r="BG124">
        <v>425.17500000000001</v>
      </c>
      <c r="BH124">
        <v>-4.1185013462986864E-2</v>
      </c>
    </row>
    <row r="125" spans="1:60" x14ac:dyDescent="0.25">
      <c r="A125" s="1">
        <v>42426</v>
      </c>
      <c r="B125">
        <v>1951.7</v>
      </c>
      <c r="C125">
        <v>1.1348326251425123E-2</v>
      </c>
      <c r="D125" s="1">
        <v>42422</v>
      </c>
      <c r="E125">
        <v>4223.04</v>
      </c>
      <c r="F125">
        <v>-3.9436194501576427E-3</v>
      </c>
      <c r="G125" s="1">
        <v>42424</v>
      </c>
      <c r="H125">
        <v>9416.77</v>
      </c>
      <c r="I125">
        <v>-1.6380480049803636E-2</v>
      </c>
      <c r="J125" s="1">
        <v>42422</v>
      </c>
      <c r="K125">
        <v>2871.05</v>
      </c>
      <c r="L125">
        <v>-8.3242664456072424E-3</v>
      </c>
      <c r="M125" s="1">
        <v>42422</v>
      </c>
      <c r="N125">
        <v>96.23</v>
      </c>
      <c r="O125">
        <v>-1.9561895058583856E-2</v>
      </c>
      <c r="P125" s="1">
        <v>42423</v>
      </c>
      <c r="Q125">
        <v>6037.73</v>
      </c>
      <c r="R125">
        <v>1.4705313912235285E-2</v>
      </c>
      <c r="S125" s="1">
        <v>42426</v>
      </c>
      <c r="T125">
        <v>30.36</v>
      </c>
      <c r="U125">
        <v>3.3046926635822427E-3</v>
      </c>
      <c r="V125" s="1">
        <v>42431</v>
      </c>
      <c r="W125">
        <v>2638.14</v>
      </c>
      <c r="X125">
        <v>1.5520705822574143E-2</v>
      </c>
      <c r="Y125" s="1">
        <v>42433</v>
      </c>
      <c r="Z125">
        <v>16960.16</v>
      </c>
      <c r="AA125">
        <v>1.2755463065526884E-2</v>
      </c>
      <c r="AB125" s="1">
        <v>42433</v>
      </c>
      <c r="AC125">
        <v>1369.05</v>
      </c>
      <c r="AD125">
        <v>1.4404161202125065E-2</v>
      </c>
      <c r="AE125" s="1">
        <v>42426</v>
      </c>
      <c r="AF125">
        <v>24.16</v>
      </c>
      <c r="AG125">
        <v>-3.437250199840125E-2</v>
      </c>
      <c r="AH125" s="1">
        <v>42422</v>
      </c>
      <c r="AI125">
        <v>0.20200000000000001</v>
      </c>
      <c r="AJ125">
        <f t="shared" si="5"/>
        <v>-1.5999999999999988E-4</v>
      </c>
      <c r="AK125" s="1">
        <v>42425</v>
      </c>
      <c r="AL125">
        <v>2.3980000000000001</v>
      </c>
      <c r="AM125">
        <f t="shared" si="6"/>
        <v>-2.0999999999999909E-4</v>
      </c>
      <c r="AN125" s="1">
        <v>42430</v>
      </c>
      <c r="AO125">
        <v>1.7347000000000001</v>
      </c>
      <c r="AP125">
        <f t="shared" si="7"/>
        <v>-2.7599999999999847E-4</v>
      </c>
      <c r="AQ125" s="1">
        <v>42433</v>
      </c>
      <c r="AR125">
        <v>-0.01</v>
      </c>
      <c r="AS125">
        <f t="shared" si="8"/>
        <v>1.8000000000000001E-4</v>
      </c>
      <c r="AT125" s="1">
        <v>42424</v>
      </c>
      <c r="AU125">
        <v>1.4339999999999999</v>
      </c>
      <c r="AV125">
        <f t="shared" si="9"/>
        <v>3.9999999999999812E-4</v>
      </c>
      <c r="AW125" s="1">
        <v>42424</v>
      </c>
      <c r="AX125">
        <v>107.881</v>
      </c>
      <c r="AY125">
        <v>-4.4939465524878042E-3</v>
      </c>
      <c r="AZ125" s="1">
        <v>42423</v>
      </c>
      <c r="BA125">
        <v>101.59</v>
      </c>
      <c r="BB125">
        <v>6.4893248129984649E-3</v>
      </c>
      <c r="BC125" s="1">
        <v>42426</v>
      </c>
      <c r="BD125">
        <v>78.7</v>
      </c>
      <c r="BE125">
        <v>5.3653551354113649E-3</v>
      </c>
      <c r="BF125" s="1">
        <v>42424</v>
      </c>
      <c r="BG125">
        <v>427.61200000000002</v>
      </c>
      <c r="BH125">
        <v>5.7317575116129227E-3</v>
      </c>
    </row>
    <row r="126" spans="1:60" x14ac:dyDescent="0.25">
      <c r="A126" s="1">
        <v>42429</v>
      </c>
      <c r="B126">
        <v>1948.05</v>
      </c>
      <c r="C126">
        <v>-1.8701644719988364E-3</v>
      </c>
      <c r="D126" s="1">
        <v>42423</v>
      </c>
      <c r="E126">
        <v>4298.7</v>
      </c>
      <c r="F126">
        <v>1.7916003637190148E-2</v>
      </c>
      <c r="G126" s="1">
        <v>42425</v>
      </c>
      <c r="H126">
        <v>9167.7999999999993</v>
      </c>
      <c r="I126">
        <v>-2.6439001908297732E-2</v>
      </c>
      <c r="J126" s="1">
        <v>42423</v>
      </c>
      <c r="K126">
        <v>2933.91</v>
      </c>
      <c r="L126">
        <v>2.1894428867487381E-2</v>
      </c>
      <c r="M126" s="1">
        <v>42423</v>
      </c>
      <c r="N126">
        <v>99.93</v>
      </c>
      <c r="O126">
        <v>3.844954795801736E-2</v>
      </c>
      <c r="P126" s="1">
        <v>42424</v>
      </c>
      <c r="Q126">
        <v>5962.31</v>
      </c>
      <c r="R126">
        <v>-1.2491449601091609E-2</v>
      </c>
      <c r="S126" s="1">
        <v>42429</v>
      </c>
      <c r="T126">
        <v>30.06</v>
      </c>
      <c r="U126">
        <v>-9.8814229249012397E-3</v>
      </c>
      <c r="V126" s="1">
        <v>42432</v>
      </c>
      <c r="W126">
        <v>2720.28</v>
      </c>
      <c r="X126">
        <v>3.1135572789920296E-2</v>
      </c>
      <c r="Y126" s="1">
        <v>42436</v>
      </c>
      <c r="Z126">
        <v>17014.78</v>
      </c>
      <c r="AA126">
        <v>3.2204884859576843E-3</v>
      </c>
      <c r="AB126" s="1">
        <v>42436</v>
      </c>
      <c r="AC126">
        <v>1375.35</v>
      </c>
      <c r="AD126">
        <v>4.6017311274240136E-3</v>
      </c>
      <c r="AE126" s="1">
        <v>42429</v>
      </c>
      <c r="AF126">
        <v>24.5</v>
      </c>
      <c r="AG126">
        <v>1.4072847682119249E-2</v>
      </c>
      <c r="AH126" s="1">
        <v>42423</v>
      </c>
      <c r="AI126">
        <v>0.17599999999999999</v>
      </c>
      <c r="AJ126">
        <f t="shared" si="5"/>
        <v>-2.6000000000000025E-4</v>
      </c>
      <c r="AK126" s="1">
        <v>42426</v>
      </c>
      <c r="AL126">
        <v>2.399</v>
      </c>
      <c r="AM126">
        <f t="shared" si="6"/>
        <v>9.999999999998898E-6</v>
      </c>
      <c r="AN126" s="1">
        <v>42431</v>
      </c>
      <c r="AO126">
        <v>1.8249</v>
      </c>
      <c r="AP126">
        <f t="shared" si="7"/>
        <v>9.019999999999984E-4</v>
      </c>
      <c r="AQ126" s="1">
        <v>42436</v>
      </c>
      <c r="AR126">
        <v>-4.3999999999999997E-2</v>
      </c>
      <c r="AS126">
        <f t="shared" si="8"/>
        <v>-3.3999999999999997E-4</v>
      </c>
      <c r="AT126" s="1">
        <v>42425</v>
      </c>
      <c r="AU126">
        <v>1.361</v>
      </c>
      <c r="AV126">
        <f t="shared" si="9"/>
        <v>-7.2999999999999953E-4</v>
      </c>
      <c r="AW126" s="1">
        <v>42425</v>
      </c>
      <c r="AX126">
        <v>110.863</v>
      </c>
      <c r="AY126">
        <v>2.7641568024026508E-2</v>
      </c>
      <c r="AZ126" s="1">
        <v>42424</v>
      </c>
      <c r="BA126">
        <v>101.6</v>
      </c>
      <c r="BB126">
        <v>9.843488532323974E-5</v>
      </c>
      <c r="BC126" s="1">
        <v>42429</v>
      </c>
      <c r="BD126">
        <v>79.23</v>
      </c>
      <c r="BE126">
        <v>6.7344345616264789E-3</v>
      </c>
      <c r="BF126" s="1">
        <v>42425</v>
      </c>
      <c r="BG126">
        <v>440.25</v>
      </c>
      <c r="BH126">
        <v>2.955483007960491E-2</v>
      </c>
    </row>
    <row r="127" spans="1:60" x14ac:dyDescent="0.25">
      <c r="A127" s="1">
        <v>42430</v>
      </c>
      <c r="B127">
        <v>1932.23</v>
      </c>
      <c r="C127">
        <v>-8.1209414542747771E-3</v>
      </c>
      <c r="D127" s="1">
        <v>42424</v>
      </c>
      <c r="E127">
        <v>4238.42</v>
      </c>
      <c r="F127">
        <v>-1.4022844115662791E-2</v>
      </c>
      <c r="G127" s="1">
        <v>42426</v>
      </c>
      <c r="H127">
        <v>9331.48</v>
      </c>
      <c r="I127">
        <v>1.785379262200304E-2</v>
      </c>
      <c r="J127" s="1">
        <v>42424</v>
      </c>
      <c r="K127">
        <v>2887.38</v>
      </c>
      <c r="L127">
        <v>-1.5859382189637672E-2</v>
      </c>
      <c r="M127" s="1">
        <v>42424</v>
      </c>
      <c r="N127">
        <v>97.45</v>
      </c>
      <c r="O127">
        <v>-2.4817372160512385E-2</v>
      </c>
      <c r="P127" s="1">
        <v>42425</v>
      </c>
      <c r="Q127">
        <v>5867.18</v>
      </c>
      <c r="R127">
        <v>-1.5955225407602081E-2</v>
      </c>
      <c r="S127" s="1">
        <v>42430</v>
      </c>
      <c r="T127">
        <v>30.32</v>
      </c>
      <c r="U127">
        <v>8.6493679308050631E-3</v>
      </c>
      <c r="V127" s="1">
        <v>42433</v>
      </c>
      <c r="W127">
        <v>2713.79</v>
      </c>
      <c r="X127">
        <v>-2.3857838163718892E-3</v>
      </c>
      <c r="Y127" s="1">
        <v>42437</v>
      </c>
      <c r="Z127">
        <v>16911.32</v>
      </c>
      <c r="AA127">
        <v>-6.0805958114062975E-3</v>
      </c>
      <c r="AB127" s="1">
        <v>42437</v>
      </c>
      <c r="AC127">
        <v>1361.9</v>
      </c>
      <c r="AD127">
        <v>-9.779328898098516E-3</v>
      </c>
      <c r="AE127" s="1">
        <v>42430</v>
      </c>
      <c r="AF127">
        <v>24.88</v>
      </c>
      <c r="AG127">
        <v>1.5510204081632617E-2</v>
      </c>
      <c r="AH127" s="1">
        <v>42424</v>
      </c>
      <c r="AI127">
        <v>0.183</v>
      </c>
      <c r="AJ127">
        <f t="shared" si="5"/>
        <v>7.0000000000000062E-5</v>
      </c>
      <c r="AK127" s="1">
        <v>42429</v>
      </c>
      <c r="AL127">
        <v>2.3839999999999999</v>
      </c>
      <c r="AM127">
        <f t="shared" si="6"/>
        <v>-1.5000000000000123E-4</v>
      </c>
      <c r="AN127" s="1">
        <v>42432</v>
      </c>
      <c r="AO127">
        <v>1.8406</v>
      </c>
      <c r="AP127">
        <f t="shared" si="7"/>
        <v>1.5700000000000048E-4</v>
      </c>
      <c r="AQ127" s="1">
        <v>42437</v>
      </c>
      <c r="AR127">
        <v>-4.9000000000000002E-2</v>
      </c>
      <c r="AS127">
        <f t="shared" si="8"/>
        <v>-5.0000000000000043E-5</v>
      </c>
      <c r="AT127" s="1">
        <v>42426</v>
      </c>
      <c r="AU127">
        <v>1.3639999999999999</v>
      </c>
      <c r="AV127">
        <f t="shared" si="9"/>
        <v>2.9999999999998917E-5</v>
      </c>
      <c r="AW127" s="1">
        <v>42426</v>
      </c>
      <c r="AX127">
        <v>109.232</v>
      </c>
      <c r="AY127">
        <v>-1.4711851564543577E-2</v>
      </c>
      <c r="AZ127" s="1">
        <v>42425</v>
      </c>
      <c r="BA127">
        <v>101.21</v>
      </c>
      <c r="BB127">
        <v>-3.8385826771654141E-3</v>
      </c>
      <c r="BC127" s="1">
        <v>42430</v>
      </c>
      <c r="BD127">
        <v>80.08</v>
      </c>
      <c r="BE127">
        <v>1.0728259497664983E-2</v>
      </c>
      <c r="BF127" s="1">
        <v>42426</v>
      </c>
      <c r="BG127">
        <v>438.47500000000002</v>
      </c>
      <c r="BH127">
        <v>-4.0318001135717374E-3</v>
      </c>
    </row>
    <row r="128" spans="1:60" x14ac:dyDescent="0.25">
      <c r="A128" s="1">
        <v>42431</v>
      </c>
      <c r="B128">
        <v>1978.35</v>
      </c>
      <c r="C128">
        <v>2.3868794087660294E-2</v>
      </c>
      <c r="D128" s="1">
        <v>42425</v>
      </c>
      <c r="E128">
        <v>4155.34</v>
      </c>
      <c r="F128">
        <v>-1.9601644008852337E-2</v>
      </c>
      <c r="G128" s="1">
        <v>42429</v>
      </c>
      <c r="H128">
        <v>9513.2999999999993</v>
      </c>
      <c r="I128">
        <v>1.9484583367268549E-2</v>
      </c>
      <c r="J128" s="1">
        <v>42425</v>
      </c>
      <c r="K128">
        <v>2820.24</v>
      </c>
      <c r="L128">
        <v>-2.3252914406832637E-2</v>
      </c>
      <c r="M128" s="1">
        <v>42425</v>
      </c>
      <c r="N128">
        <v>94.4</v>
      </c>
      <c r="O128">
        <v>-3.1298101590559235E-2</v>
      </c>
      <c r="P128" s="1">
        <v>42426</v>
      </c>
      <c r="Q128">
        <v>6012.81</v>
      </c>
      <c r="R128">
        <v>2.48211236062299E-2</v>
      </c>
      <c r="S128" s="1">
        <v>42431</v>
      </c>
      <c r="T128">
        <v>31.4</v>
      </c>
      <c r="U128">
        <v>3.562005277044844E-2</v>
      </c>
      <c r="V128" s="1">
        <v>42436</v>
      </c>
      <c r="W128">
        <v>2750.4</v>
      </c>
      <c r="X128">
        <v>1.3490358502316058E-2</v>
      </c>
      <c r="Y128" s="1">
        <v>42438</v>
      </c>
      <c r="Z128">
        <v>16783.150000000001</v>
      </c>
      <c r="AA128">
        <v>-7.5789471194441793E-3</v>
      </c>
      <c r="AB128" s="1">
        <v>42438</v>
      </c>
      <c r="AC128">
        <v>1347.72</v>
      </c>
      <c r="AD128">
        <v>-1.0411924517218618E-2</v>
      </c>
      <c r="AE128" s="1">
        <v>42431</v>
      </c>
      <c r="AF128">
        <v>22.72</v>
      </c>
      <c r="AG128">
        <v>-8.6816720257234747E-2</v>
      </c>
      <c r="AH128" s="1">
        <v>42425</v>
      </c>
      <c r="AI128">
        <v>0.154</v>
      </c>
      <c r="AJ128">
        <f t="shared" si="5"/>
        <v>-2.9E-4</v>
      </c>
      <c r="AK128" s="1">
        <v>42430</v>
      </c>
      <c r="AL128">
        <v>2.399</v>
      </c>
      <c r="AM128">
        <f t="shared" si="6"/>
        <v>1.5000000000000123E-4</v>
      </c>
      <c r="AN128" s="1">
        <v>42433</v>
      </c>
      <c r="AO128">
        <v>1.8336999999999999</v>
      </c>
      <c r="AP128">
        <f t="shared" si="7"/>
        <v>-6.9000000000001284E-5</v>
      </c>
      <c r="AQ128" s="1">
        <v>42438</v>
      </c>
      <c r="AR128">
        <v>-9.9000000000000005E-2</v>
      </c>
      <c r="AS128">
        <f t="shared" si="8"/>
        <v>-5.0000000000000001E-4</v>
      </c>
      <c r="AT128" s="1">
        <v>42429</v>
      </c>
      <c r="AU128">
        <v>1.399</v>
      </c>
      <c r="AV128">
        <f t="shared" si="9"/>
        <v>3.5000000000000141E-4</v>
      </c>
      <c r="AW128" s="1">
        <v>42429</v>
      </c>
      <c r="AX128">
        <v>103.1</v>
      </c>
      <c r="AY128">
        <v>-5.6137395634978771E-2</v>
      </c>
      <c r="AZ128" s="1">
        <v>42426</v>
      </c>
      <c r="BA128">
        <v>101.36</v>
      </c>
      <c r="BB128">
        <v>1.4820669894279881E-3</v>
      </c>
      <c r="BC128" s="1">
        <v>42431</v>
      </c>
      <c r="BD128">
        <v>80.92</v>
      </c>
      <c r="BE128">
        <v>1.0489510489510634E-2</v>
      </c>
      <c r="BF128" s="1">
        <v>42429</v>
      </c>
      <c r="BG128">
        <v>421.28800000000001</v>
      </c>
      <c r="BH128">
        <v>-3.9197217629283299E-2</v>
      </c>
    </row>
    <row r="129" spans="1:60" x14ac:dyDescent="0.25">
      <c r="A129" s="1">
        <v>42432</v>
      </c>
      <c r="B129">
        <v>1986.45</v>
      </c>
      <c r="C129">
        <v>4.0943210250967699E-3</v>
      </c>
      <c r="D129" s="1">
        <v>42426</v>
      </c>
      <c r="E129">
        <v>4248.45</v>
      </c>
      <c r="F129">
        <v>2.2407312037041383E-2</v>
      </c>
      <c r="G129" s="1">
        <v>42430</v>
      </c>
      <c r="H129">
        <v>9495.4</v>
      </c>
      <c r="I129">
        <v>-1.8815763194685031E-3</v>
      </c>
      <c r="J129" s="1">
        <v>42426</v>
      </c>
      <c r="K129">
        <v>2877.42</v>
      </c>
      <c r="L129">
        <v>2.0274870223810915E-2</v>
      </c>
      <c r="M129" s="1">
        <v>42426</v>
      </c>
      <c r="N129">
        <v>96.84</v>
      </c>
      <c r="O129">
        <v>2.5847457627118597E-2</v>
      </c>
      <c r="P129" s="1">
        <v>42429</v>
      </c>
      <c r="Q129">
        <v>6096.01</v>
      </c>
      <c r="R129">
        <v>1.3837124406059775E-2</v>
      </c>
      <c r="S129" s="1">
        <v>42432</v>
      </c>
      <c r="T129">
        <v>31.82</v>
      </c>
      <c r="U129">
        <v>1.3375796178344057E-2</v>
      </c>
      <c r="V129" s="1">
        <v>42437</v>
      </c>
      <c r="W129">
        <v>2752.01</v>
      </c>
      <c r="X129">
        <v>5.8536940081443944E-4</v>
      </c>
      <c r="Y129" s="1">
        <v>42439</v>
      </c>
      <c r="Z129">
        <v>16642.2</v>
      </c>
      <c r="AA129">
        <v>-8.3983042515857198E-3</v>
      </c>
      <c r="AB129" s="1">
        <v>42439</v>
      </c>
      <c r="AC129">
        <v>1332.33</v>
      </c>
      <c r="AD129">
        <v>-1.1419285905084231E-2</v>
      </c>
      <c r="AE129" s="1">
        <v>42432</v>
      </c>
      <c r="AF129">
        <v>22.32</v>
      </c>
      <c r="AG129">
        <v>-1.7605633802816878E-2</v>
      </c>
      <c r="AH129" s="1">
        <v>42426</v>
      </c>
      <c r="AI129">
        <v>0.13800000000000001</v>
      </c>
      <c r="AJ129">
        <f t="shared" si="5"/>
        <v>-1.5999999999999988E-4</v>
      </c>
      <c r="AK129" s="1">
        <v>42431</v>
      </c>
      <c r="AL129">
        <v>2.3540000000000001</v>
      </c>
      <c r="AM129">
        <f t="shared" si="6"/>
        <v>-4.4999999999999928E-4</v>
      </c>
      <c r="AN129" s="1">
        <v>42436</v>
      </c>
      <c r="AO129">
        <v>1.8740999999999999</v>
      </c>
      <c r="AP129">
        <f t="shared" si="7"/>
        <v>4.039999999999999E-4</v>
      </c>
      <c r="AQ129" s="1">
        <v>42439</v>
      </c>
      <c r="AR129">
        <v>-1.4999999999999999E-2</v>
      </c>
      <c r="AS129">
        <f t="shared" si="8"/>
        <v>8.4000000000000003E-4</v>
      </c>
      <c r="AT129" s="1">
        <v>42430</v>
      </c>
      <c r="AU129">
        <v>1.337</v>
      </c>
      <c r="AV129">
        <f t="shared" si="9"/>
        <v>-6.2000000000000054E-4</v>
      </c>
      <c r="AW129" s="1">
        <v>42430</v>
      </c>
      <c r="AX129">
        <v>98.826999999999998</v>
      </c>
      <c r="AY129">
        <v>-4.1445198836081443E-2</v>
      </c>
      <c r="AZ129" s="1">
        <v>42429</v>
      </c>
      <c r="BA129">
        <v>101.61499999999999</v>
      </c>
      <c r="BB129">
        <v>2.5157853196526858E-3</v>
      </c>
      <c r="BC129" s="1">
        <v>42432</v>
      </c>
      <c r="BD129">
        <v>80.37</v>
      </c>
      <c r="BE129">
        <v>-6.7968363816114374E-3</v>
      </c>
      <c r="BF129" s="1">
        <v>42430</v>
      </c>
      <c r="BG129">
        <v>408.43200000000002</v>
      </c>
      <c r="BH129">
        <v>-3.0515941588651896E-2</v>
      </c>
    </row>
    <row r="130" spans="1:60" x14ac:dyDescent="0.25">
      <c r="A130" s="1">
        <v>42433</v>
      </c>
      <c r="B130">
        <v>1993.4</v>
      </c>
      <c r="C130">
        <v>3.4987037176874569E-3</v>
      </c>
      <c r="D130" s="1">
        <v>42429</v>
      </c>
      <c r="E130">
        <v>4314.57</v>
      </c>
      <c r="F130">
        <v>1.5563323094304859E-2</v>
      </c>
      <c r="G130" s="1">
        <v>42431</v>
      </c>
      <c r="H130">
        <v>9717.16</v>
      </c>
      <c r="I130">
        <v>2.3354466373191274E-2</v>
      </c>
      <c r="J130" s="1">
        <v>42429</v>
      </c>
      <c r="K130">
        <v>2929.16</v>
      </c>
      <c r="L130">
        <v>1.7981386102828179E-2</v>
      </c>
      <c r="M130" s="1">
        <v>42429</v>
      </c>
      <c r="N130">
        <v>100.14</v>
      </c>
      <c r="O130">
        <v>3.4076827757125061E-2</v>
      </c>
      <c r="P130" s="1">
        <v>42430</v>
      </c>
      <c r="Q130">
        <v>6097.09</v>
      </c>
      <c r="R130">
        <v>1.7716506370568652E-4</v>
      </c>
      <c r="S130" s="1">
        <v>42433</v>
      </c>
      <c r="T130">
        <v>32.18</v>
      </c>
      <c r="U130">
        <v>1.1313639220615901E-2</v>
      </c>
      <c r="V130" s="1">
        <v>42438</v>
      </c>
      <c r="W130">
        <v>2729.11</v>
      </c>
      <c r="X130">
        <v>-8.3211906933478019E-3</v>
      </c>
      <c r="Y130" s="1">
        <v>42440</v>
      </c>
      <c r="Z130">
        <v>16852.349999999999</v>
      </c>
      <c r="AA130">
        <v>1.2627537224645602E-2</v>
      </c>
      <c r="AB130" s="1">
        <v>42440</v>
      </c>
      <c r="AC130">
        <v>1352.17</v>
      </c>
      <c r="AD130">
        <v>1.4891205632238336E-2</v>
      </c>
      <c r="AE130" s="1">
        <v>42433</v>
      </c>
      <c r="AF130">
        <v>21.59</v>
      </c>
      <c r="AG130">
        <v>-3.2706093189964203E-2</v>
      </c>
      <c r="AH130" s="1">
        <v>42429</v>
      </c>
      <c r="AI130">
        <v>0.14699999999999999</v>
      </c>
      <c r="AJ130">
        <f t="shared" si="5"/>
        <v>8.9999999999999802E-5</v>
      </c>
      <c r="AK130" s="1">
        <v>42432</v>
      </c>
      <c r="AL130">
        <v>2.46</v>
      </c>
      <c r="AM130">
        <f t="shared" si="6"/>
        <v>1.0599999999999987E-3</v>
      </c>
      <c r="AN130" s="1">
        <v>42437</v>
      </c>
      <c r="AO130">
        <v>1.9056999999999999</v>
      </c>
      <c r="AP130">
        <f t="shared" si="7"/>
        <v>3.1600000000000074E-4</v>
      </c>
      <c r="AQ130" s="1">
        <v>42440</v>
      </c>
      <c r="AR130">
        <v>-1.7000000000000001E-2</v>
      </c>
      <c r="AS130">
        <f t="shared" si="8"/>
        <v>-2.0000000000000019E-5</v>
      </c>
      <c r="AT130" s="1">
        <v>42431</v>
      </c>
      <c r="AU130">
        <v>1.397</v>
      </c>
      <c r="AV130">
        <f t="shared" si="9"/>
        <v>6.0000000000000049E-4</v>
      </c>
      <c r="AW130" s="1">
        <v>42431</v>
      </c>
      <c r="AX130">
        <v>94.938000000000002</v>
      </c>
      <c r="AY130">
        <v>-3.9351594199965589E-2</v>
      </c>
      <c r="AZ130" s="1">
        <v>42430</v>
      </c>
      <c r="BA130">
        <v>101.9</v>
      </c>
      <c r="BB130">
        <v>2.80470402991706E-3</v>
      </c>
      <c r="BC130" s="1">
        <v>42433</v>
      </c>
      <c r="BD130">
        <v>80.64</v>
      </c>
      <c r="BE130">
        <v>3.3594624860022737E-3</v>
      </c>
      <c r="BF130" s="1">
        <v>42431</v>
      </c>
      <c r="BG130">
        <v>387.8</v>
      </c>
      <c r="BH130">
        <v>-5.0515140831276728E-2</v>
      </c>
    </row>
    <row r="131" spans="1:60" x14ac:dyDescent="0.25">
      <c r="A131" s="1">
        <v>42436</v>
      </c>
      <c r="B131">
        <v>1999.99</v>
      </c>
      <c r="C131">
        <v>3.3059095013543427E-3</v>
      </c>
      <c r="D131" s="1">
        <v>42430</v>
      </c>
      <c r="E131">
        <v>4353.55</v>
      </c>
      <c r="F131">
        <v>9.0345040177817193E-3</v>
      </c>
      <c r="G131" s="1">
        <v>42432</v>
      </c>
      <c r="H131">
        <v>9776.6200000000008</v>
      </c>
      <c r="I131">
        <v>6.1190718275712097E-3</v>
      </c>
      <c r="J131" s="1">
        <v>42430</v>
      </c>
      <c r="K131">
        <v>2945.75</v>
      </c>
      <c r="L131">
        <v>5.6637397752257179E-3</v>
      </c>
      <c r="M131" s="1">
        <v>42430</v>
      </c>
      <c r="N131">
        <v>101.39</v>
      </c>
      <c r="O131">
        <v>1.2482524465748046E-2</v>
      </c>
      <c r="P131" s="1">
        <v>42431</v>
      </c>
      <c r="Q131">
        <v>6152.88</v>
      </c>
      <c r="R131">
        <v>9.1502667666050197E-3</v>
      </c>
      <c r="S131" s="1">
        <v>42436</v>
      </c>
      <c r="T131">
        <v>32.82</v>
      </c>
      <c r="U131">
        <v>1.9888129272840338E-2</v>
      </c>
      <c r="V131" s="1">
        <v>42439</v>
      </c>
      <c r="W131">
        <v>2719.72</v>
      </c>
      <c r="X131">
        <v>-3.4406821271404375E-3</v>
      </c>
      <c r="Y131" s="1">
        <v>42443</v>
      </c>
      <c r="Z131">
        <v>16938.87</v>
      </c>
      <c r="AA131">
        <v>5.1340020827956856E-3</v>
      </c>
      <c r="AB131" s="1">
        <v>42443</v>
      </c>
      <c r="AC131">
        <v>1359.32</v>
      </c>
      <c r="AD131">
        <v>5.2877966527875575E-3</v>
      </c>
      <c r="AE131" s="1">
        <v>42436</v>
      </c>
      <c r="AF131">
        <v>21.859200000000001</v>
      </c>
      <c r="AG131">
        <v>1.2468735525706487E-2</v>
      </c>
      <c r="AH131" s="1">
        <v>42430</v>
      </c>
      <c r="AI131">
        <v>0.107</v>
      </c>
      <c r="AJ131">
        <f t="shared" si="5"/>
        <v>-3.9999999999999996E-4</v>
      </c>
      <c r="AK131" s="1">
        <v>42433</v>
      </c>
      <c r="AL131">
        <v>2.5569999999999999</v>
      </c>
      <c r="AM131">
        <f t="shared" si="6"/>
        <v>9.6999999999999973E-4</v>
      </c>
      <c r="AN131" s="1">
        <v>42438</v>
      </c>
      <c r="AO131">
        <v>1.8287</v>
      </c>
      <c r="AP131">
        <f t="shared" si="7"/>
        <v>-7.6999999999999953E-4</v>
      </c>
      <c r="AQ131" s="1">
        <v>42443</v>
      </c>
      <c r="AR131">
        <v>-5.0000000000000001E-3</v>
      </c>
      <c r="AS131">
        <f t="shared" si="8"/>
        <v>1.2E-4</v>
      </c>
      <c r="AT131" s="1">
        <v>42432</v>
      </c>
      <c r="AU131">
        <v>1.462</v>
      </c>
      <c r="AV131">
        <f t="shared" si="9"/>
        <v>6.4999999999999943E-4</v>
      </c>
      <c r="AW131" s="1">
        <v>42432</v>
      </c>
      <c r="AX131">
        <v>95.718999999999994</v>
      </c>
      <c r="AY131">
        <v>8.2264214540015423E-3</v>
      </c>
      <c r="AZ131" s="1">
        <v>42431</v>
      </c>
      <c r="BA131">
        <v>102.41</v>
      </c>
      <c r="BB131">
        <v>5.0049067713444639E-3</v>
      </c>
      <c r="BC131" s="1">
        <v>42436</v>
      </c>
      <c r="BD131">
        <v>80.87</v>
      </c>
      <c r="BE131">
        <v>2.8521825396825573E-3</v>
      </c>
      <c r="BF131" s="1">
        <v>42432</v>
      </c>
      <c r="BG131">
        <v>391.65</v>
      </c>
      <c r="BH131">
        <v>9.9277978339349371E-3</v>
      </c>
    </row>
    <row r="132" spans="1:60" x14ac:dyDescent="0.25">
      <c r="A132" s="1">
        <v>42437</v>
      </c>
      <c r="B132">
        <v>2001.76</v>
      </c>
      <c r="C132">
        <v>8.8500442502215115E-4</v>
      </c>
      <c r="D132" s="1">
        <v>42431</v>
      </c>
      <c r="E132">
        <v>4406.84</v>
      </c>
      <c r="F132">
        <v>1.2240585269492676E-2</v>
      </c>
      <c r="G132" s="1">
        <v>42433</v>
      </c>
      <c r="H132">
        <v>9751.92</v>
      </c>
      <c r="I132">
        <v>-2.5264355165691699E-3</v>
      </c>
      <c r="J132" s="1">
        <v>42431</v>
      </c>
      <c r="K132">
        <v>2996.39</v>
      </c>
      <c r="L132">
        <v>1.7190868199949083E-2</v>
      </c>
      <c r="M132" s="1">
        <v>42431</v>
      </c>
      <c r="N132">
        <v>103.31</v>
      </c>
      <c r="O132">
        <v>1.8936778775027197E-2</v>
      </c>
      <c r="P132" s="1">
        <v>42432</v>
      </c>
      <c r="Q132">
        <v>6147.06</v>
      </c>
      <c r="R132">
        <v>-9.4589850606541237E-4</v>
      </c>
      <c r="S132" s="1">
        <v>42437</v>
      </c>
      <c r="T132">
        <v>32.770000000000003</v>
      </c>
      <c r="U132">
        <v>-1.5234613040827627E-3</v>
      </c>
      <c r="V132" s="1">
        <v>42440</v>
      </c>
      <c r="W132">
        <v>2714.12</v>
      </c>
      <c r="X132">
        <v>-2.0590354889473694E-3</v>
      </c>
      <c r="Y132" s="1">
        <v>42444</v>
      </c>
      <c r="Z132">
        <v>17233.75</v>
      </c>
      <c r="AA132">
        <v>1.7408481203291748E-2</v>
      </c>
      <c r="AB132" s="1">
        <v>42444</v>
      </c>
      <c r="AC132">
        <v>1379.95</v>
      </c>
      <c r="AD132">
        <v>1.5176706000058937E-2</v>
      </c>
      <c r="AE132" s="1">
        <v>42437</v>
      </c>
      <c r="AF132">
        <v>21.89</v>
      </c>
      <c r="AG132">
        <v>1.4090177133654347E-3</v>
      </c>
      <c r="AH132" s="1">
        <v>42431</v>
      </c>
      <c r="AI132">
        <v>0.14599999999999999</v>
      </c>
      <c r="AJ132">
        <f t="shared" si="5"/>
        <v>3.8999999999999994E-4</v>
      </c>
      <c r="AK132" s="1">
        <v>42436</v>
      </c>
      <c r="AL132">
        <v>2.552</v>
      </c>
      <c r="AM132">
        <f t="shared" si="6"/>
        <v>-4.9999999999998932E-5</v>
      </c>
      <c r="AN132" s="1">
        <v>42439</v>
      </c>
      <c r="AO132">
        <v>1.8759999999999999</v>
      </c>
      <c r="AP132">
        <f t="shared" si="7"/>
        <v>4.7299999999999897E-4</v>
      </c>
      <c r="AQ132" s="1">
        <v>42444</v>
      </c>
      <c r="AR132">
        <v>-3.9E-2</v>
      </c>
      <c r="AS132">
        <f t="shared" si="8"/>
        <v>-3.4000000000000002E-4</v>
      </c>
      <c r="AT132" s="1">
        <v>42433</v>
      </c>
      <c r="AU132">
        <v>1.431</v>
      </c>
      <c r="AV132">
        <f t="shared" si="9"/>
        <v>-3.0999999999999919E-4</v>
      </c>
      <c r="AW132" s="1">
        <v>42433</v>
      </c>
      <c r="AX132">
        <v>95.543999999999997</v>
      </c>
      <c r="AY132">
        <v>-1.8282681599264272E-3</v>
      </c>
      <c r="AZ132" s="1">
        <v>42432</v>
      </c>
      <c r="BA132">
        <v>102.355</v>
      </c>
      <c r="BB132">
        <v>-5.3705692803429628E-4</v>
      </c>
      <c r="BC132" s="1">
        <v>42437</v>
      </c>
      <c r="BD132">
        <v>80.97</v>
      </c>
      <c r="BE132">
        <v>1.236552491653109E-3</v>
      </c>
      <c r="BF132" s="1">
        <v>42433</v>
      </c>
      <c r="BG132">
        <v>388.96</v>
      </c>
      <c r="BH132">
        <v>-6.8683773777608037E-3</v>
      </c>
    </row>
    <row r="133" spans="1:60" x14ac:dyDescent="0.25">
      <c r="A133" s="1">
        <v>42438</v>
      </c>
      <c r="B133">
        <v>1979.26</v>
      </c>
      <c r="C133">
        <v>-1.1240108704340224E-2</v>
      </c>
      <c r="D133" s="1">
        <v>42432</v>
      </c>
      <c r="E133">
        <v>4424.8900000000003</v>
      </c>
      <c r="F133">
        <v>4.0959054560638641E-3</v>
      </c>
      <c r="G133" s="1">
        <v>42436</v>
      </c>
      <c r="H133">
        <v>9824.17</v>
      </c>
      <c r="I133">
        <v>7.408797447066906E-3</v>
      </c>
      <c r="J133" s="1">
        <v>42432</v>
      </c>
      <c r="K133">
        <v>3022.14</v>
      </c>
      <c r="L133">
        <v>8.5936743881804833E-3</v>
      </c>
      <c r="M133" s="1">
        <v>42432</v>
      </c>
      <c r="N133">
        <v>107.62</v>
      </c>
      <c r="O133">
        <v>4.1719097860807297E-2</v>
      </c>
      <c r="P133" s="1">
        <v>42433</v>
      </c>
      <c r="Q133">
        <v>6130.46</v>
      </c>
      <c r="R133">
        <v>-2.7004779520617417E-3</v>
      </c>
      <c r="S133" s="1">
        <v>42438</v>
      </c>
      <c r="T133">
        <v>32.21</v>
      </c>
      <c r="U133">
        <v>-1.7088800732377285E-2</v>
      </c>
      <c r="V133" s="1">
        <v>42443</v>
      </c>
      <c r="W133">
        <v>2748.54</v>
      </c>
      <c r="X133">
        <v>1.2681826890483805E-2</v>
      </c>
      <c r="Y133" s="1">
        <v>42445</v>
      </c>
      <c r="Z133">
        <v>17117.07</v>
      </c>
      <c r="AA133">
        <v>-6.7704359178937246E-3</v>
      </c>
      <c r="AB133" s="1">
        <v>42445</v>
      </c>
      <c r="AC133">
        <v>1372.08</v>
      </c>
      <c r="AD133">
        <v>-5.703105184970525E-3</v>
      </c>
      <c r="AE133" s="1">
        <v>42438</v>
      </c>
      <c r="AF133">
        <v>22.73</v>
      </c>
      <c r="AG133">
        <v>3.837368661489271E-2</v>
      </c>
      <c r="AH133" s="1">
        <v>42432</v>
      </c>
      <c r="AI133">
        <v>0.20599999999999999</v>
      </c>
      <c r="AJ133">
        <f t="shared" ref="AJ133:AJ163" si="10">(AI133-AI132)/100</f>
        <v>5.9999999999999995E-4</v>
      </c>
      <c r="AK133" s="1">
        <v>42437</v>
      </c>
      <c r="AL133">
        <v>2.5819999999999999</v>
      </c>
      <c r="AM133">
        <f t="shared" ref="AM133:AM163" si="11">(AL133-AL132)/100</f>
        <v>2.9999999999999802E-4</v>
      </c>
      <c r="AN133" s="1">
        <v>42440</v>
      </c>
      <c r="AO133">
        <v>1.9323000000000001</v>
      </c>
      <c r="AP133">
        <f t="shared" ref="AP133:AP163" si="12">(AO133-AO132)/100</f>
        <v>5.6300000000000241E-4</v>
      </c>
      <c r="AQ133" s="1">
        <v>42445</v>
      </c>
      <c r="AR133">
        <v>-7.0000000000000001E-3</v>
      </c>
      <c r="AS133">
        <f t="shared" ref="AS133:AS163" si="13">(AR133-AR132)/100</f>
        <v>3.2000000000000003E-4</v>
      </c>
      <c r="AT133" s="1">
        <v>42436</v>
      </c>
      <c r="AU133">
        <v>1.484</v>
      </c>
      <c r="AV133">
        <f t="shared" ref="AV133:AV163" si="14">(AU133-AU132)/100</f>
        <v>5.2999999999999933E-4</v>
      </c>
      <c r="AW133" s="1">
        <v>42436</v>
      </c>
      <c r="AX133">
        <v>92.387</v>
      </c>
      <c r="AY133">
        <v>-3.3042367914259407E-2</v>
      </c>
      <c r="AZ133" s="1">
        <v>42433</v>
      </c>
      <c r="BA133">
        <v>102.34</v>
      </c>
      <c r="BB133">
        <v>-1.4654877631770091E-4</v>
      </c>
      <c r="BC133" s="1">
        <v>42438</v>
      </c>
      <c r="BD133">
        <v>80.400000000000006</v>
      </c>
      <c r="BE133">
        <v>-7.0396443127083153E-3</v>
      </c>
      <c r="BF133" s="1">
        <v>42436</v>
      </c>
      <c r="BG133">
        <v>373.57499999999999</v>
      </c>
      <c r="BH133">
        <v>-3.9554195804195835E-2</v>
      </c>
    </row>
    <row r="134" spans="1:60" x14ac:dyDescent="0.25">
      <c r="A134" s="1">
        <v>42439</v>
      </c>
      <c r="B134">
        <v>1989.26</v>
      </c>
      <c r="C134">
        <v>5.0523933187149872E-3</v>
      </c>
      <c r="D134" s="1">
        <v>42433</v>
      </c>
      <c r="E134">
        <v>4416.08</v>
      </c>
      <c r="F134">
        <v>-1.9910099460100916E-3</v>
      </c>
      <c r="G134" s="1">
        <v>42437</v>
      </c>
      <c r="H134">
        <v>9778.93</v>
      </c>
      <c r="I134">
        <v>-4.6049691729682651E-3</v>
      </c>
      <c r="J134" s="1">
        <v>42433</v>
      </c>
      <c r="K134">
        <v>3012.87</v>
      </c>
      <c r="L134">
        <v>-3.0673628620778715E-3</v>
      </c>
      <c r="M134" s="1">
        <v>42433</v>
      </c>
      <c r="N134">
        <v>108.36</v>
      </c>
      <c r="O134">
        <v>6.8760453447314074E-3</v>
      </c>
      <c r="P134" s="1">
        <v>42436</v>
      </c>
      <c r="Q134">
        <v>6199.43</v>
      </c>
      <c r="R134">
        <v>1.1250379253759046E-2</v>
      </c>
      <c r="S134" s="1">
        <v>42439</v>
      </c>
      <c r="T134">
        <v>32.409999999999997</v>
      </c>
      <c r="U134">
        <v>6.2092517851597417E-3</v>
      </c>
      <c r="V134" s="1">
        <v>42444</v>
      </c>
      <c r="W134">
        <v>2781.85</v>
      </c>
      <c r="X134">
        <v>1.2119161445713011E-2</v>
      </c>
      <c r="Y134" s="1">
        <v>42446</v>
      </c>
      <c r="Z134">
        <v>16974.45</v>
      </c>
      <c r="AA134">
        <v>-8.332033461334154E-3</v>
      </c>
      <c r="AB134" s="1">
        <v>42446</v>
      </c>
      <c r="AC134">
        <v>1360.5</v>
      </c>
      <c r="AD134">
        <v>-8.4397411229665265E-3</v>
      </c>
      <c r="AE134" s="1">
        <v>42439</v>
      </c>
      <c r="AF134">
        <v>22.425000000000001</v>
      </c>
      <c r="AG134">
        <v>-1.341838979322485E-2</v>
      </c>
      <c r="AH134" s="1">
        <v>42433</v>
      </c>
      <c r="AI134">
        <v>0.16900000000000001</v>
      </c>
      <c r="AJ134">
        <f t="shared" si="10"/>
        <v>-3.6999999999999978E-4</v>
      </c>
      <c r="AK134" s="1">
        <v>42438</v>
      </c>
      <c r="AL134">
        <v>2.5569999999999999</v>
      </c>
      <c r="AM134">
        <f t="shared" si="11"/>
        <v>-2.4999999999999914E-4</v>
      </c>
      <c r="AN134" s="1">
        <v>42443</v>
      </c>
      <c r="AO134">
        <v>1.9839</v>
      </c>
      <c r="AP134">
        <f t="shared" si="12"/>
        <v>5.1599999999999866E-4</v>
      </c>
      <c r="AQ134" s="1">
        <v>42446</v>
      </c>
      <c r="AR134">
        <v>-7.9000000000000001E-2</v>
      </c>
      <c r="AS134">
        <f t="shared" si="13"/>
        <v>-7.1999999999999994E-4</v>
      </c>
      <c r="AT134" s="1">
        <v>42437</v>
      </c>
      <c r="AU134">
        <v>1.48</v>
      </c>
      <c r="AV134">
        <f t="shared" si="14"/>
        <v>-4.0000000000000037E-5</v>
      </c>
      <c r="AW134" s="1">
        <v>42437</v>
      </c>
      <c r="AX134">
        <v>89.878</v>
      </c>
      <c r="AY134">
        <v>-2.7157500514141564E-2</v>
      </c>
      <c r="AZ134" s="1">
        <v>42436</v>
      </c>
      <c r="BA134">
        <v>103.05</v>
      </c>
      <c r="BB134">
        <v>6.9376587844438564E-3</v>
      </c>
      <c r="BC134" s="1">
        <v>42439</v>
      </c>
      <c r="BD134">
        <v>80.599999999999994</v>
      </c>
      <c r="BE134">
        <v>2.4875621890545485E-3</v>
      </c>
      <c r="BF134" s="1">
        <v>42437</v>
      </c>
      <c r="BG134">
        <v>368.57600000000002</v>
      </c>
      <c r="BH134">
        <v>-1.3381516429097129E-2</v>
      </c>
    </row>
    <row r="135" spans="1:60" x14ac:dyDescent="0.25">
      <c r="A135" s="1">
        <v>42440</v>
      </c>
      <c r="B135">
        <v>1989.57</v>
      </c>
      <c r="C135">
        <v>1.5583684385145347E-4</v>
      </c>
      <c r="D135" s="1">
        <v>42436</v>
      </c>
      <c r="E135">
        <v>4456.62</v>
      </c>
      <c r="F135">
        <v>9.1800873172587227E-3</v>
      </c>
      <c r="G135" s="1">
        <v>42438</v>
      </c>
      <c r="H135">
        <v>9692.82</v>
      </c>
      <c r="I135">
        <v>-8.8056668776645974E-3</v>
      </c>
      <c r="J135" s="1">
        <v>42436</v>
      </c>
      <c r="K135">
        <v>3037.35</v>
      </c>
      <c r="L135">
        <v>8.1251431359468107E-3</v>
      </c>
      <c r="M135" s="1">
        <v>42436</v>
      </c>
      <c r="N135">
        <v>108.69</v>
      </c>
      <c r="O135">
        <v>3.0454042081948796E-3</v>
      </c>
      <c r="P135" s="1">
        <v>42437</v>
      </c>
      <c r="Q135">
        <v>6182.4</v>
      </c>
      <c r="R135">
        <v>-2.7470267427812667E-3</v>
      </c>
      <c r="S135" s="1">
        <v>42440</v>
      </c>
      <c r="T135">
        <v>32.46</v>
      </c>
      <c r="U135">
        <v>1.5427337241593619E-3</v>
      </c>
      <c r="V135" s="1">
        <v>42445</v>
      </c>
      <c r="W135">
        <v>2759.62</v>
      </c>
      <c r="X135">
        <v>-7.9910850692884727E-3</v>
      </c>
      <c r="Y135" s="1">
        <v>42447</v>
      </c>
      <c r="Z135">
        <v>16936.38</v>
      </c>
      <c r="AA135">
        <v>-2.2427825349274899E-3</v>
      </c>
      <c r="AB135" s="1">
        <v>42447</v>
      </c>
      <c r="AC135">
        <v>1358.97</v>
      </c>
      <c r="AD135">
        <v>-1.1245865490627782E-3</v>
      </c>
      <c r="AE135" s="1">
        <v>42440</v>
      </c>
      <c r="AF135">
        <v>22.02</v>
      </c>
      <c r="AG135">
        <v>-1.8060200668896353E-2</v>
      </c>
      <c r="AH135" s="1">
        <v>42436</v>
      </c>
      <c r="AI135">
        <v>0.23799999999999999</v>
      </c>
      <c r="AJ135">
        <f t="shared" si="10"/>
        <v>6.8999999999999975E-4</v>
      </c>
      <c r="AK135" s="1">
        <v>42439</v>
      </c>
      <c r="AL135">
        <v>2.5529999999999999</v>
      </c>
      <c r="AM135">
        <f t="shared" si="11"/>
        <v>-4.0000000000000037E-5</v>
      </c>
      <c r="AN135" s="1">
        <v>42444</v>
      </c>
      <c r="AO135">
        <v>1.9592000000000001</v>
      </c>
      <c r="AP135">
        <f t="shared" si="12"/>
        <v>-2.4699999999999944E-4</v>
      </c>
      <c r="AQ135" s="1">
        <v>42447</v>
      </c>
      <c r="AR135">
        <v>-4.3999999999999997E-2</v>
      </c>
      <c r="AS135">
        <f t="shared" si="13"/>
        <v>3.5000000000000005E-4</v>
      </c>
      <c r="AT135" s="1">
        <v>42438</v>
      </c>
      <c r="AU135">
        <v>1.385</v>
      </c>
      <c r="AV135">
        <f t="shared" si="14"/>
        <v>-9.4999999999999978E-4</v>
      </c>
      <c r="AW135" s="1">
        <v>42438</v>
      </c>
      <c r="AX135">
        <v>91.887</v>
      </c>
      <c r="AY135">
        <v>2.2352522308017431E-2</v>
      </c>
      <c r="AZ135" s="1">
        <v>42437</v>
      </c>
      <c r="BA135">
        <v>103.14</v>
      </c>
      <c r="BB135">
        <v>8.7336244541491581E-4</v>
      </c>
      <c r="BC135" s="1">
        <v>42440</v>
      </c>
      <c r="BD135">
        <v>81.16</v>
      </c>
      <c r="BE135">
        <v>6.9478908188584931E-3</v>
      </c>
      <c r="BF135" s="1">
        <v>42438</v>
      </c>
      <c r="BG135">
        <v>378</v>
      </c>
      <c r="BH135">
        <v>2.5568675117207729E-2</v>
      </c>
    </row>
    <row r="136" spans="1:60" x14ac:dyDescent="0.25">
      <c r="A136" s="1">
        <v>42443</v>
      </c>
      <c r="B136">
        <v>2022.19</v>
      </c>
      <c r="C136">
        <v>1.6395502545776264E-2</v>
      </c>
      <c r="D136" s="1">
        <v>42437</v>
      </c>
      <c r="E136">
        <v>4442.29</v>
      </c>
      <c r="F136">
        <v>-3.2154412985625491E-3</v>
      </c>
      <c r="G136" s="1">
        <v>42439</v>
      </c>
      <c r="H136">
        <v>9723.09</v>
      </c>
      <c r="I136">
        <v>3.1229301689292832E-3</v>
      </c>
      <c r="J136" s="1">
        <v>42437</v>
      </c>
      <c r="K136">
        <v>3021.09</v>
      </c>
      <c r="L136">
        <v>-5.3533507827546734E-3</v>
      </c>
      <c r="M136" s="1">
        <v>42437</v>
      </c>
      <c r="N136">
        <v>106.85</v>
      </c>
      <c r="O136">
        <v>-1.6928880301775751E-2</v>
      </c>
      <c r="P136" s="1">
        <v>42438</v>
      </c>
      <c r="Q136">
        <v>6125.44</v>
      </c>
      <c r="R136">
        <v>-9.2132505175983592E-3</v>
      </c>
      <c r="S136" s="1">
        <v>42443</v>
      </c>
      <c r="T136">
        <v>33.14</v>
      </c>
      <c r="U136">
        <v>2.0948860135551417E-2</v>
      </c>
      <c r="V136" s="1">
        <v>42446</v>
      </c>
      <c r="W136">
        <v>2748.38</v>
      </c>
      <c r="X136">
        <v>-4.073024546857873E-3</v>
      </c>
      <c r="Y136" s="1">
        <v>42451</v>
      </c>
      <c r="Z136">
        <v>16724.810000000001</v>
      </c>
      <c r="AA136">
        <v>-1.2492043754332327E-2</v>
      </c>
      <c r="AB136" s="1">
        <v>42451</v>
      </c>
      <c r="AC136">
        <v>1345.05</v>
      </c>
      <c r="AD136">
        <v>-1.024305172299611E-2</v>
      </c>
      <c r="AE136" s="1">
        <v>42443</v>
      </c>
      <c r="AF136">
        <v>20.9</v>
      </c>
      <c r="AG136">
        <v>-5.0862851952770294E-2</v>
      </c>
      <c r="AH136" s="1">
        <v>42437</v>
      </c>
      <c r="AI136">
        <v>0.224</v>
      </c>
      <c r="AJ136">
        <f t="shared" si="10"/>
        <v>-1.3999999999999985E-4</v>
      </c>
      <c r="AK136" s="1">
        <v>42440</v>
      </c>
      <c r="AL136">
        <v>2.589</v>
      </c>
      <c r="AM136">
        <f t="shared" si="11"/>
        <v>3.6000000000000029E-4</v>
      </c>
      <c r="AN136" s="1">
        <v>42445</v>
      </c>
      <c r="AO136">
        <v>1.9699</v>
      </c>
      <c r="AP136">
        <f t="shared" si="12"/>
        <v>1.0699999999999932E-4</v>
      </c>
      <c r="AQ136" s="1">
        <v>42451</v>
      </c>
      <c r="AR136">
        <v>-9.2999999999999999E-2</v>
      </c>
      <c r="AS136">
        <f t="shared" si="13"/>
        <v>-4.8999999999999998E-4</v>
      </c>
      <c r="AT136" s="1">
        <v>42439</v>
      </c>
      <c r="AU136">
        <v>1.47</v>
      </c>
      <c r="AV136">
        <f t="shared" si="14"/>
        <v>8.4999999999999963E-4</v>
      </c>
      <c r="AW136" s="1">
        <v>42439</v>
      </c>
      <c r="AX136">
        <v>91.558000000000007</v>
      </c>
      <c r="AY136">
        <v>-3.5804847258044115E-3</v>
      </c>
      <c r="AZ136" s="1">
        <v>42438</v>
      </c>
      <c r="BA136">
        <v>103.06</v>
      </c>
      <c r="BB136">
        <v>-7.7564475470237593E-4</v>
      </c>
      <c r="BC136" s="1">
        <v>42443</v>
      </c>
      <c r="BD136">
        <v>82.14</v>
      </c>
      <c r="BE136">
        <v>1.2074913750616201E-2</v>
      </c>
      <c r="BF136" s="1">
        <v>42439</v>
      </c>
      <c r="BG136">
        <v>376.36200000000002</v>
      </c>
      <c r="BH136">
        <v>-4.3333333333333002E-3</v>
      </c>
    </row>
    <row r="137" spans="1:60" x14ac:dyDescent="0.25">
      <c r="A137" s="1">
        <v>42444</v>
      </c>
      <c r="B137">
        <v>2019.64</v>
      </c>
      <c r="C137">
        <v>-1.2610091039911842E-3</v>
      </c>
      <c r="D137" s="1">
        <v>42438</v>
      </c>
      <c r="E137">
        <v>4404.0200000000004</v>
      </c>
      <c r="F137">
        <v>-8.6149260854198051E-3</v>
      </c>
      <c r="G137" s="1">
        <v>42440</v>
      </c>
      <c r="H137">
        <v>9498.15</v>
      </c>
      <c r="I137">
        <v>-2.3134620784133531E-2</v>
      </c>
      <c r="J137" s="1">
        <v>42438</v>
      </c>
      <c r="K137">
        <v>3002.01</v>
      </c>
      <c r="L137">
        <v>-6.3156013227013696E-3</v>
      </c>
      <c r="M137" s="1">
        <v>42438</v>
      </c>
      <c r="N137">
        <v>106.84</v>
      </c>
      <c r="O137">
        <v>-9.358914365920068E-5</v>
      </c>
      <c r="P137" s="1">
        <v>42439</v>
      </c>
      <c r="Q137">
        <v>6146.32</v>
      </c>
      <c r="R137">
        <v>3.408734719465123E-3</v>
      </c>
      <c r="S137" s="1">
        <v>42444</v>
      </c>
      <c r="T137">
        <v>32.94</v>
      </c>
      <c r="U137">
        <v>-6.0350030175015945E-3</v>
      </c>
      <c r="V137" s="1">
        <v>42447</v>
      </c>
      <c r="W137">
        <v>2788.89</v>
      </c>
      <c r="X137">
        <v>1.4739592050589723E-2</v>
      </c>
      <c r="Y137" s="1">
        <v>42452</v>
      </c>
      <c r="Z137">
        <v>17048.55</v>
      </c>
      <c r="AA137">
        <v>1.9356871617674409E-2</v>
      </c>
      <c r="AB137" s="1">
        <v>42452</v>
      </c>
      <c r="AC137">
        <v>1369.93</v>
      </c>
      <c r="AD137">
        <v>1.849745362625943E-2</v>
      </c>
      <c r="AE137" s="1">
        <v>42444</v>
      </c>
      <c r="AF137">
        <v>20.58</v>
      </c>
      <c r="AG137">
        <v>-1.5311004784689053E-2</v>
      </c>
      <c r="AH137" s="1">
        <v>42438</v>
      </c>
      <c r="AI137">
        <v>0.182</v>
      </c>
      <c r="AJ137">
        <f t="shared" si="10"/>
        <v>-4.2000000000000007E-4</v>
      </c>
      <c r="AK137" s="1">
        <v>42443</v>
      </c>
      <c r="AL137">
        <v>2.6779999999999999</v>
      </c>
      <c r="AM137">
        <f t="shared" si="11"/>
        <v>8.8999999999999973E-4</v>
      </c>
      <c r="AN137" s="1">
        <v>42446</v>
      </c>
      <c r="AO137">
        <v>1.9081000000000001</v>
      </c>
      <c r="AP137">
        <f t="shared" si="12"/>
        <v>-6.1799999999999854E-4</v>
      </c>
      <c r="AQ137" s="1">
        <v>42452</v>
      </c>
      <c r="AR137">
        <v>-9.7000000000000003E-2</v>
      </c>
      <c r="AS137">
        <f t="shared" si="13"/>
        <v>-4.0000000000000037E-5</v>
      </c>
      <c r="AT137" s="1">
        <v>42440</v>
      </c>
      <c r="AU137">
        <v>1.5390000000000001</v>
      </c>
      <c r="AV137">
        <f t="shared" si="14"/>
        <v>6.900000000000017E-4</v>
      </c>
      <c r="AW137" s="1">
        <v>42440</v>
      </c>
      <c r="AX137">
        <v>84.275000000000006</v>
      </c>
      <c r="AY137">
        <v>-7.9545206317307104E-2</v>
      </c>
      <c r="AZ137" s="1">
        <v>42439</v>
      </c>
      <c r="BA137">
        <v>103.15</v>
      </c>
      <c r="BB137">
        <v>8.7327770230927193E-4</v>
      </c>
      <c r="BC137" s="1">
        <v>42444</v>
      </c>
      <c r="BD137">
        <v>81.91</v>
      </c>
      <c r="BE137">
        <v>-2.8000973946920027E-3</v>
      </c>
      <c r="BF137" s="1">
        <v>42440</v>
      </c>
      <c r="BG137">
        <v>358.61200000000002</v>
      </c>
      <c r="BH137">
        <v>-4.7162040801143612E-2</v>
      </c>
    </row>
    <row r="138" spans="1:60" x14ac:dyDescent="0.25">
      <c r="A138" s="1">
        <v>42445</v>
      </c>
      <c r="B138">
        <v>2015.93</v>
      </c>
      <c r="C138">
        <v>-1.8369610425620353E-3</v>
      </c>
      <c r="D138" s="1">
        <v>42439</v>
      </c>
      <c r="E138">
        <v>4425.6499999999996</v>
      </c>
      <c r="F138">
        <v>4.9114218373211838E-3</v>
      </c>
      <c r="G138" s="1">
        <v>42443</v>
      </c>
      <c r="H138">
        <v>9831.1299999999992</v>
      </c>
      <c r="I138">
        <v>3.5057353274058567E-2</v>
      </c>
      <c r="J138" s="1">
        <v>42439</v>
      </c>
      <c r="K138">
        <v>3016.18</v>
      </c>
      <c r="L138">
        <v>4.7201708188846503E-3</v>
      </c>
      <c r="M138" s="1">
        <v>42439</v>
      </c>
      <c r="N138">
        <v>106.82</v>
      </c>
      <c r="O138">
        <v>-1.8719580681403336E-4</v>
      </c>
      <c r="P138" s="1">
        <v>42440</v>
      </c>
      <c r="Q138">
        <v>6036.7</v>
      </c>
      <c r="R138">
        <v>-1.7835062281169822E-2</v>
      </c>
      <c r="S138" s="1">
        <v>42445</v>
      </c>
      <c r="T138">
        <v>32.47</v>
      </c>
      <c r="U138">
        <v>-1.4268366727383075E-2</v>
      </c>
      <c r="V138" s="1">
        <v>42450</v>
      </c>
      <c r="W138">
        <v>2817.29</v>
      </c>
      <c r="X138">
        <v>1.018326287519411E-2</v>
      </c>
      <c r="Y138" s="1">
        <v>42453</v>
      </c>
      <c r="Z138">
        <v>17000.98</v>
      </c>
      <c r="AA138">
        <v>-2.7902666209149718E-3</v>
      </c>
      <c r="AB138" s="1">
        <v>42453</v>
      </c>
      <c r="AC138">
        <v>1364.2</v>
      </c>
      <c r="AD138">
        <v>-4.1826954661917659E-3</v>
      </c>
      <c r="AE138" s="1">
        <v>42445</v>
      </c>
      <c r="AF138">
        <v>20.87</v>
      </c>
      <c r="AG138">
        <v>1.4091350826044735E-2</v>
      </c>
      <c r="AH138" s="1">
        <v>42439</v>
      </c>
      <c r="AI138">
        <v>0.24</v>
      </c>
      <c r="AJ138">
        <f t="shared" si="10"/>
        <v>5.8E-4</v>
      </c>
      <c r="AK138" s="1">
        <v>42444</v>
      </c>
      <c r="AL138">
        <v>2.6920000000000002</v>
      </c>
      <c r="AM138">
        <f t="shared" si="11"/>
        <v>1.4000000000000235E-4</v>
      </c>
      <c r="AN138" s="1">
        <v>42447</v>
      </c>
      <c r="AO138">
        <v>1.8957999999999999</v>
      </c>
      <c r="AP138">
        <f t="shared" si="12"/>
        <v>-1.2300000000000199E-4</v>
      </c>
      <c r="AQ138" s="1">
        <v>42453</v>
      </c>
      <c r="AR138">
        <v>-0.114</v>
      </c>
      <c r="AS138">
        <f t="shared" si="13"/>
        <v>-1.7000000000000001E-4</v>
      </c>
      <c r="AT138" s="1">
        <v>42443</v>
      </c>
      <c r="AU138">
        <v>1.575</v>
      </c>
      <c r="AV138">
        <f t="shared" si="14"/>
        <v>3.5999999999999813E-4</v>
      </c>
      <c r="AW138" s="1">
        <v>42443</v>
      </c>
      <c r="AX138">
        <v>67.480999999999995</v>
      </c>
      <c r="AY138">
        <v>-0.19927617917531903</v>
      </c>
      <c r="AZ138" s="1">
        <v>42440</v>
      </c>
      <c r="BA138">
        <v>101.75</v>
      </c>
      <c r="BB138">
        <v>-1.3572467280659306E-2</v>
      </c>
      <c r="BC138" s="1">
        <v>42445</v>
      </c>
      <c r="BD138">
        <v>81.150000000000006</v>
      </c>
      <c r="BE138">
        <v>-9.2784763765106915E-3</v>
      </c>
      <c r="BF138" s="1">
        <v>42443</v>
      </c>
      <c r="BG138">
        <v>308.48700000000002</v>
      </c>
      <c r="BH138">
        <v>-0.13977502147167409</v>
      </c>
    </row>
    <row r="139" spans="1:60" x14ac:dyDescent="0.25">
      <c r="A139" s="1">
        <v>42446</v>
      </c>
      <c r="B139">
        <v>2027.22</v>
      </c>
      <c r="C139">
        <v>5.6003928707841766E-3</v>
      </c>
      <c r="D139" s="1">
        <v>42440</v>
      </c>
      <c r="E139">
        <v>4350.3500000000004</v>
      </c>
      <c r="F139">
        <v>-1.7014449854823477E-2</v>
      </c>
      <c r="G139" s="1">
        <v>42444</v>
      </c>
      <c r="H139">
        <v>9990.26</v>
      </c>
      <c r="I139">
        <v>1.6186338701654979E-2</v>
      </c>
      <c r="J139" s="1">
        <v>42440</v>
      </c>
      <c r="K139">
        <v>2970.78</v>
      </c>
      <c r="L139">
        <v>-1.5052152059890189E-2</v>
      </c>
      <c r="M139" s="1">
        <v>42440</v>
      </c>
      <c r="N139">
        <v>107.76</v>
      </c>
      <c r="O139">
        <v>8.7998502153154856E-3</v>
      </c>
      <c r="P139" s="1">
        <v>42443</v>
      </c>
      <c r="Q139">
        <v>6139.79</v>
      </c>
      <c r="R139">
        <v>1.7077211059022268E-2</v>
      </c>
      <c r="S139" s="1">
        <v>42446</v>
      </c>
      <c r="T139">
        <v>33.119999999999997</v>
      </c>
      <c r="U139">
        <v>2.0018478595626776E-2</v>
      </c>
      <c r="V139" s="1">
        <v>42451</v>
      </c>
      <c r="W139">
        <v>2830.59</v>
      </c>
      <c r="X139">
        <v>4.7208487589138759E-3</v>
      </c>
      <c r="Y139" s="1">
        <v>42454</v>
      </c>
      <c r="Z139">
        <v>16892.330000000002</v>
      </c>
      <c r="AA139">
        <v>-6.3908080593000349E-3</v>
      </c>
      <c r="AB139" s="1">
        <v>42454</v>
      </c>
      <c r="AC139">
        <v>1354.61</v>
      </c>
      <c r="AD139">
        <v>-7.0297610321068404E-3</v>
      </c>
      <c r="AE139" s="1">
        <v>42446</v>
      </c>
      <c r="AF139">
        <v>20.09</v>
      </c>
      <c r="AG139">
        <v>-3.737422137038815E-2</v>
      </c>
      <c r="AH139" s="1">
        <v>42440</v>
      </c>
      <c r="AI139">
        <v>0.30599999999999999</v>
      </c>
      <c r="AJ139">
        <f t="shared" si="10"/>
        <v>6.6E-4</v>
      </c>
      <c r="AK139" s="1">
        <v>42445</v>
      </c>
      <c r="AL139">
        <v>2.669</v>
      </c>
      <c r="AM139">
        <f t="shared" si="11"/>
        <v>-2.3000000000000131E-4</v>
      </c>
      <c r="AN139" s="1">
        <v>42450</v>
      </c>
      <c r="AO139">
        <v>1.8732</v>
      </c>
      <c r="AP139">
        <f t="shared" si="12"/>
        <v>-2.2599999999999953E-4</v>
      </c>
      <c r="AQ139" s="1">
        <v>42454</v>
      </c>
      <c r="AR139">
        <v>-8.4000000000000005E-2</v>
      </c>
      <c r="AS139">
        <f t="shared" si="13"/>
        <v>2.9999999999999997E-4</v>
      </c>
      <c r="AT139" s="1">
        <v>42444</v>
      </c>
      <c r="AU139">
        <v>1.5510000000000002</v>
      </c>
      <c r="AV139">
        <f t="shared" si="14"/>
        <v>-2.39999999999998E-4</v>
      </c>
      <c r="AW139" s="1">
        <v>42444</v>
      </c>
      <c r="AX139">
        <v>72.573999999999998</v>
      </c>
      <c r="AY139">
        <v>7.5473096130762807E-2</v>
      </c>
      <c r="AZ139" s="1">
        <v>42443</v>
      </c>
      <c r="BA139">
        <v>103.78</v>
      </c>
      <c r="BB139">
        <v>1.9950859950859989E-2</v>
      </c>
      <c r="BC139" s="1">
        <v>42446</v>
      </c>
      <c r="BD139">
        <v>81.69</v>
      </c>
      <c r="BE139">
        <v>6.6543438077633077E-3</v>
      </c>
      <c r="BF139" s="1">
        <v>42444</v>
      </c>
      <c r="BG139">
        <v>317.5</v>
      </c>
      <c r="BH139">
        <v>2.9216790334762877E-2</v>
      </c>
    </row>
    <row r="140" spans="1:60" x14ac:dyDescent="0.25">
      <c r="A140" s="1">
        <v>42447</v>
      </c>
      <c r="B140">
        <v>2040.59</v>
      </c>
      <c r="C140">
        <v>6.5952387999328455E-3</v>
      </c>
      <c r="D140" s="1">
        <v>42443</v>
      </c>
      <c r="E140">
        <v>4492.79</v>
      </c>
      <c r="F140">
        <v>3.2742193156872323E-2</v>
      </c>
      <c r="G140" s="1">
        <v>42445</v>
      </c>
      <c r="H140">
        <v>9933.85</v>
      </c>
      <c r="I140">
        <v>-5.6464996906987475E-3</v>
      </c>
      <c r="J140" s="1">
        <v>42443</v>
      </c>
      <c r="K140">
        <v>3073.8</v>
      </c>
      <c r="L140">
        <v>3.4677761395996987E-2</v>
      </c>
      <c r="M140" s="1">
        <v>42443</v>
      </c>
      <c r="N140">
        <v>115</v>
      </c>
      <c r="O140">
        <v>6.7186340014847801E-2</v>
      </c>
      <c r="P140" s="1">
        <v>42444</v>
      </c>
      <c r="Q140">
        <v>6174.57</v>
      </c>
      <c r="R140">
        <v>5.6646888574365395E-3</v>
      </c>
      <c r="S140" s="1">
        <v>42447</v>
      </c>
      <c r="T140">
        <v>33.85</v>
      </c>
      <c r="U140">
        <v>2.2041062801932521E-2</v>
      </c>
      <c r="V140" s="1">
        <v>42452</v>
      </c>
      <c r="W140">
        <v>2826.13</v>
      </c>
      <c r="X140">
        <v>-1.5756432404552267E-3</v>
      </c>
      <c r="Y140" s="1">
        <v>42457</v>
      </c>
      <c r="Z140">
        <v>17002.75</v>
      </c>
      <c r="AA140">
        <v>6.5366944642921698E-3</v>
      </c>
      <c r="AB140" s="1">
        <v>42457</v>
      </c>
      <c r="AC140">
        <v>1366.05</v>
      </c>
      <c r="AD140">
        <v>8.4452351599353381E-3</v>
      </c>
      <c r="AE140" s="1">
        <v>42447</v>
      </c>
      <c r="AF140">
        <v>19.489999999999998</v>
      </c>
      <c r="AG140">
        <v>-2.9865604778496868E-2</v>
      </c>
      <c r="AH140" s="1">
        <v>42443</v>
      </c>
      <c r="AI140">
        <v>0.27100000000000002</v>
      </c>
      <c r="AJ140">
        <f t="shared" si="10"/>
        <v>-3.4999999999999978E-4</v>
      </c>
      <c r="AK140" s="1">
        <v>42446</v>
      </c>
      <c r="AL140">
        <v>2.633</v>
      </c>
      <c r="AM140">
        <f t="shared" si="11"/>
        <v>-3.6000000000000029E-4</v>
      </c>
      <c r="AN140" s="1">
        <v>42451</v>
      </c>
      <c r="AO140">
        <v>1.9155</v>
      </c>
      <c r="AP140">
        <f t="shared" si="12"/>
        <v>4.2300000000000004E-4</v>
      </c>
      <c r="AQ140" s="1">
        <v>42457</v>
      </c>
      <c r="AR140">
        <v>-9.2999999999999999E-2</v>
      </c>
      <c r="AS140">
        <f t="shared" si="13"/>
        <v>-8.9999999999999938E-5</v>
      </c>
      <c r="AT140" s="1">
        <v>42445</v>
      </c>
      <c r="AU140">
        <v>1.5369999999999999</v>
      </c>
      <c r="AV140">
        <f t="shared" si="14"/>
        <v>-1.4000000000000235E-4</v>
      </c>
      <c r="AW140" s="1">
        <v>42445</v>
      </c>
      <c r="AX140">
        <v>76.683999999999997</v>
      </c>
      <c r="AY140">
        <v>5.6631851627304552E-2</v>
      </c>
      <c r="AZ140" s="1">
        <v>42444</v>
      </c>
      <c r="BA140">
        <v>103.88</v>
      </c>
      <c r="BB140">
        <v>9.6357679707059773E-4</v>
      </c>
      <c r="BC140" s="1">
        <v>42447</v>
      </c>
      <c r="BD140">
        <v>82.21</v>
      </c>
      <c r="BE140">
        <v>6.3655282164278848E-3</v>
      </c>
      <c r="BF140" s="1">
        <v>42445</v>
      </c>
      <c r="BG140">
        <v>328.375</v>
      </c>
      <c r="BH140">
        <v>3.425196850393708E-2</v>
      </c>
    </row>
    <row r="141" spans="1:60" x14ac:dyDescent="0.25">
      <c r="A141" s="1">
        <v>42450</v>
      </c>
      <c r="B141">
        <v>2049.58</v>
      </c>
      <c r="C141">
        <v>4.4055885797735783E-3</v>
      </c>
      <c r="D141" s="1">
        <v>42444</v>
      </c>
      <c r="E141">
        <v>4506.59</v>
      </c>
      <c r="F141">
        <v>3.0715880332712331E-3</v>
      </c>
      <c r="G141" s="1">
        <v>42446</v>
      </c>
      <c r="H141">
        <v>9983.41</v>
      </c>
      <c r="I141">
        <v>4.9890022498828568E-3</v>
      </c>
      <c r="J141" s="1">
        <v>42444</v>
      </c>
      <c r="K141">
        <v>3091.98</v>
      </c>
      <c r="L141">
        <v>5.9145032207690296E-3</v>
      </c>
      <c r="M141" s="1">
        <v>42444</v>
      </c>
      <c r="N141">
        <v>114.83</v>
      </c>
      <c r="O141">
        <v>-1.4782608695652621E-3</v>
      </c>
      <c r="P141" s="1">
        <v>42445</v>
      </c>
      <c r="Q141">
        <v>6139.97</v>
      </c>
      <c r="R141">
        <v>-5.6036290786239951E-3</v>
      </c>
      <c r="S141" s="1">
        <v>42450</v>
      </c>
      <c r="T141">
        <v>34.028500000000001</v>
      </c>
      <c r="U141">
        <v>5.2732644017725594E-3</v>
      </c>
      <c r="V141" s="1">
        <v>42453</v>
      </c>
      <c r="W141">
        <v>2817.29</v>
      </c>
      <c r="X141">
        <v>-3.1279523588795266E-3</v>
      </c>
      <c r="Y141" s="1">
        <v>42458</v>
      </c>
      <c r="Z141">
        <v>17134.37</v>
      </c>
      <c r="AA141">
        <v>7.7411007042977875E-3</v>
      </c>
      <c r="AB141" s="1">
        <v>42458</v>
      </c>
      <c r="AC141">
        <v>1381.85</v>
      </c>
      <c r="AD141">
        <v>1.1566194502397487E-2</v>
      </c>
      <c r="AE141" s="1">
        <v>42450</v>
      </c>
      <c r="AF141">
        <v>19.350000000000001</v>
      </c>
      <c r="AG141">
        <v>-7.1831708568494967E-3</v>
      </c>
      <c r="AH141" s="1">
        <v>42444</v>
      </c>
      <c r="AI141">
        <v>0.27900000000000003</v>
      </c>
      <c r="AJ141">
        <f t="shared" si="10"/>
        <v>8.0000000000000074E-5</v>
      </c>
      <c r="AK141" s="1">
        <v>42447</v>
      </c>
      <c r="AL141">
        <v>2.5529999999999999</v>
      </c>
      <c r="AM141">
        <f t="shared" si="11"/>
        <v>-8.0000000000000069E-4</v>
      </c>
      <c r="AN141" s="1">
        <v>42452</v>
      </c>
      <c r="AO141">
        <v>1.9403000000000001</v>
      </c>
      <c r="AP141">
        <f t="shared" si="12"/>
        <v>2.4800000000000153E-4</v>
      </c>
      <c r="AQ141" s="1">
        <v>42458</v>
      </c>
      <c r="AR141">
        <v>-8.4000000000000005E-2</v>
      </c>
      <c r="AS141">
        <f t="shared" si="13"/>
        <v>8.9999999999999938E-5</v>
      </c>
      <c r="AT141" s="1">
        <v>42446</v>
      </c>
      <c r="AU141">
        <v>1.5230000000000001</v>
      </c>
      <c r="AV141">
        <f t="shared" si="14"/>
        <v>-1.399999999999979E-4</v>
      </c>
      <c r="AW141" s="1">
        <v>42446</v>
      </c>
      <c r="AX141">
        <v>77.491</v>
      </c>
      <c r="AY141">
        <v>1.0523707683480321E-2</v>
      </c>
      <c r="AZ141" s="1">
        <v>42445</v>
      </c>
      <c r="BA141">
        <v>102.36</v>
      </c>
      <c r="BB141">
        <v>-1.4632268001540161E-2</v>
      </c>
      <c r="BC141" s="1">
        <v>42450</v>
      </c>
      <c r="BD141">
        <v>82.4</v>
      </c>
      <c r="BE141">
        <v>2.3111543607834406E-3</v>
      </c>
      <c r="BF141" s="1">
        <v>42446</v>
      </c>
      <c r="BG141">
        <v>327.33699999999999</v>
      </c>
      <c r="BH141">
        <v>-3.1610201751046674E-3</v>
      </c>
    </row>
    <row r="142" spans="1:60" x14ac:dyDescent="0.25">
      <c r="A142" s="1">
        <v>42451</v>
      </c>
      <c r="B142">
        <v>2051.6</v>
      </c>
      <c r="C142">
        <v>9.8556777486114022E-4</v>
      </c>
      <c r="D142" s="1">
        <v>42445</v>
      </c>
      <c r="E142">
        <v>4472.63</v>
      </c>
      <c r="F142">
        <v>-7.5356311534885423E-3</v>
      </c>
      <c r="G142" s="1">
        <v>42447</v>
      </c>
      <c r="H142">
        <v>9892.2000000000007</v>
      </c>
      <c r="I142">
        <v>-9.1361568842709406E-3</v>
      </c>
      <c r="J142" s="1">
        <v>42445</v>
      </c>
      <c r="K142">
        <v>3067.21</v>
      </c>
      <c r="L142">
        <v>-8.0110479369206455E-3</v>
      </c>
      <c r="M142" s="1">
        <v>42445</v>
      </c>
      <c r="N142">
        <v>112.12</v>
      </c>
      <c r="O142">
        <v>-2.3600104502307651E-2</v>
      </c>
      <c r="P142" s="1">
        <v>42446</v>
      </c>
      <c r="Q142">
        <v>6175.49</v>
      </c>
      <c r="R142">
        <v>5.7850445523348615E-3</v>
      </c>
      <c r="S142" s="1">
        <v>42451</v>
      </c>
      <c r="T142">
        <v>34.1</v>
      </c>
      <c r="U142">
        <v>2.1011798933248116E-3</v>
      </c>
      <c r="V142" s="1">
        <v>42458</v>
      </c>
      <c r="W142">
        <v>2783.27</v>
      </c>
      <c r="X142">
        <v>-1.207543419385293E-2</v>
      </c>
      <c r="Y142" s="1">
        <v>42459</v>
      </c>
      <c r="Z142">
        <v>17103.53</v>
      </c>
      <c r="AA142">
        <v>-1.7998910960834724E-3</v>
      </c>
      <c r="AB142" s="1">
        <v>42459</v>
      </c>
      <c r="AC142">
        <v>1377.6</v>
      </c>
      <c r="AD142">
        <v>-3.0755870752976477E-3</v>
      </c>
      <c r="AE142" s="1">
        <v>42451</v>
      </c>
      <c r="AF142">
        <v>18.8</v>
      </c>
      <c r="AG142">
        <v>-2.8423772609819209E-2</v>
      </c>
      <c r="AH142" s="1">
        <v>42445</v>
      </c>
      <c r="AI142">
        <v>0.316</v>
      </c>
      <c r="AJ142">
        <f t="shared" si="10"/>
        <v>3.6999999999999978E-4</v>
      </c>
      <c r="AK142" s="1">
        <v>42450</v>
      </c>
      <c r="AL142">
        <v>2.5499999999999998</v>
      </c>
      <c r="AM142">
        <f t="shared" si="11"/>
        <v>-3.0000000000001136E-5</v>
      </c>
      <c r="AN142" s="1">
        <v>42453</v>
      </c>
      <c r="AO142">
        <v>1.8786</v>
      </c>
      <c r="AP142">
        <f t="shared" si="12"/>
        <v>-6.170000000000009E-4</v>
      </c>
      <c r="AQ142" s="1">
        <v>42459</v>
      </c>
      <c r="AR142">
        <v>-8.3000000000000004E-2</v>
      </c>
      <c r="AS142">
        <f t="shared" si="13"/>
        <v>1.0000000000000009E-5</v>
      </c>
      <c r="AT142" s="1">
        <v>42447</v>
      </c>
      <c r="AU142">
        <v>1.4550000000000001</v>
      </c>
      <c r="AV142">
        <f t="shared" si="14"/>
        <v>-6.8000000000000059E-4</v>
      </c>
      <c r="AW142" s="1">
        <v>42447</v>
      </c>
      <c r="AX142">
        <v>71.497</v>
      </c>
      <c r="AY142">
        <v>-7.735091817114248E-2</v>
      </c>
      <c r="AZ142" s="1">
        <v>42446</v>
      </c>
      <c r="BA142">
        <v>102.19</v>
      </c>
      <c r="BB142">
        <v>-1.6608050019538689E-3</v>
      </c>
      <c r="BC142" s="1">
        <v>42451</v>
      </c>
      <c r="BD142">
        <v>82.31</v>
      </c>
      <c r="BE142">
        <v>-1.0922330097087318E-3</v>
      </c>
      <c r="BF142" s="1">
        <v>42447</v>
      </c>
      <c r="BG142">
        <v>310.88799999999998</v>
      </c>
      <c r="BH142">
        <v>-5.0250964602229553E-2</v>
      </c>
    </row>
    <row r="143" spans="1:60" x14ac:dyDescent="0.25">
      <c r="A143" s="1">
        <v>42452</v>
      </c>
      <c r="B143">
        <v>2049.8000000000002</v>
      </c>
      <c r="C143">
        <v>-8.7736400857851837E-4</v>
      </c>
      <c r="D143" s="1">
        <v>42446</v>
      </c>
      <c r="E143">
        <v>4463</v>
      </c>
      <c r="F143">
        <v>-2.1530956059410133E-3</v>
      </c>
      <c r="G143" s="1">
        <v>42450</v>
      </c>
      <c r="H143">
        <v>9950.7999999999993</v>
      </c>
      <c r="I143">
        <v>5.9238592021995107E-3</v>
      </c>
      <c r="J143" s="1">
        <v>42446</v>
      </c>
      <c r="K143">
        <v>3062.05</v>
      </c>
      <c r="L143">
        <v>-1.6823106340940752E-3</v>
      </c>
      <c r="M143" s="1">
        <v>42446</v>
      </c>
      <c r="N143">
        <v>110.25</v>
      </c>
      <c r="O143">
        <v>-1.6678558687120981E-2</v>
      </c>
      <c r="P143" s="1">
        <v>42447</v>
      </c>
      <c r="Q143">
        <v>6201.12</v>
      </c>
      <c r="R143">
        <v>4.1502779536521928E-3</v>
      </c>
      <c r="S143" s="1">
        <v>42452</v>
      </c>
      <c r="T143">
        <v>34.020000000000003</v>
      </c>
      <c r="U143">
        <v>-2.3460410557184508E-3</v>
      </c>
      <c r="V143" s="1">
        <v>42459</v>
      </c>
      <c r="W143">
        <v>2784.18</v>
      </c>
      <c r="X143">
        <v>3.2695354744594063E-4</v>
      </c>
      <c r="Y143" s="1">
        <v>42460</v>
      </c>
      <c r="Z143">
        <v>16878.96</v>
      </c>
      <c r="AA143">
        <v>-1.3130038068164818E-2</v>
      </c>
      <c r="AB143" s="1">
        <v>42460</v>
      </c>
      <c r="AC143">
        <v>1356.29</v>
      </c>
      <c r="AD143">
        <v>-1.5468931475029035E-2</v>
      </c>
      <c r="AE143" s="1">
        <v>42452</v>
      </c>
      <c r="AF143">
        <v>18.55</v>
      </c>
      <c r="AG143">
        <v>-1.3297872340425565E-2</v>
      </c>
      <c r="AH143" s="1">
        <v>42446</v>
      </c>
      <c r="AI143">
        <v>0.311</v>
      </c>
      <c r="AJ143">
        <f t="shared" si="10"/>
        <v>-5.0000000000000043E-5</v>
      </c>
      <c r="AK143" s="1">
        <v>42451</v>
      </c>
      <c r="AL143">
        <v>2.5640000000000001</v>
      </c>
      <c r="AM143">
        <f t="shared" si="11"/>
        <v>1.4000000000000235E-4</v>
      </c>
      <c r="AN143" s="1">
        <v>42457</v>
      </c>
      <c r="AO143">
        <v>1.9</v>
      </c>
      <c r="AP143">
        <f t="shared" si="12"/>
        <v>2.1399999999999864E-4</v>
      </c>
      <c r="AQ143" s="1">
        <v>42460</v>
      </c>
      <c r="AR143">
        <v>-8.7999999999999995E-2</v>
      </c>
      <c r="AS143">
        <f t="shared" si="13"/>
        <v>-4.9999999999999908E-5</v>
      </c>
      <c r="AT143" s="1">
        <v>42450</v>
      </c>
      <c r="AU143">
        <v>1.448</v>
      </c>
      <c r="AV143">
        <f t="shared" si="14"/>
        <v>-7.0000000000001173E-5</v>
      </c>
      <c r="AW143" s="1">
        <v>42450</v>
      </c>
      <c r="AX143">
        <v>70.400000000000006</v>
      </c>
      <c r="AY143">
        <v>-1.5343301117529351E-2</v>
      </c>
      <c r="AZ143" s="1">
        <v>42447</v>
      </c>
      <c r="BA143">
        <v>102.34</v>
      </c>
      <c r="BB143">
        <v>1.4678539974557481E-3</v>
      </c>
      <c r="BC143" s="1">
        <v>42452</v>
      </c>
      <c r="BD143">
        <v>82.09</v>
      </c>
      <c r="BE143">
        <v>-2.6728222573199067E-3</v>
      </c>
      <c r="BF143" s="1">
        <v>42450</v>
      </c>
      <c r="BG143">
        <v>309.82499999999999</v>
      </c>
      <c r="BH143">
        <v>-3.4192377962480869E-3</v>
      </c>
    </row>
    <row r="144" spans="1:60" x14ac:dyDescent="0.25">
      <c r="A144" s="1">
        <v>42453</v>
      </c>
      <c r="B144">
        <v>2036.71</v>
      </c>
      <c r="C144">
        <v>-6.3859888769636219E-3</v>
      </c>
      <c r="D144" s="1">
        <v>42447</v>
      </c>
      <c r="E144">
        <v>4442.8900000000003</v>
      </c>
      <c r="F144">
        <v>-4.5059377100604703E-3</v>
      </c>
      <c r="G144" s="1">
        <v>42451</v>
      </c>
      <c r="H144">
        <v>9948.64</v>
      </c>
      <c r="I144">
        <v>-2.1706797443421522E-4</v>
      </c>
      <c r="J144" s="1">
        <v>42447</v>
      </c>
      <c r="K144">
        <v>3043.1</v>
      </c>
      <c r="L144">
        <v>-6.1886644568182048E-3</v>
      </c>
      <c r="M144" s="1">
        <v>42447</v>
      </c>
      <c r="N144">
        <v>108.32</v>
      </c>
      <c r="O144">
        <v>-1.7505668934240437E-2</v>
      </c>
      <c r="P144" s="1">
        <v>42450</v>
      </c>
      <c r="Q144">
        <v>6189.64</v>
      </c>
      <c r="R144">
        <v>-1.8512784787263481E-3</v>
      </c>
      <c r="S144" s="1">
        <v>42453</v>
      </c>
      <c r="T144">
        <v>33.44</v>
      </c>
      <c r="U144">
        <v>-1.7048794826572733E-2</v>
      </c>
      <c r="V144" s="1">
        <v>42460</v>
      </c>
      <c r="W144">
        <v>2841.49</v>
      </c>
      <c r="X144">
        <v>2.0584157633486422E-2</v>
      </c>
      <c r="Y144" s="1">
        <v>42461</v>
      </c>
      <c r="Z144">
        <v>16758.669999999998</v>
      </c>
      <c r="AA144">
        <v>-7.126623915217567E-3</v>
      </c>
      <c r="AB144" s="1">
        <v>42461</v>
      </c>
      <c r="AC144">
        <v>1347.2</v>
      </c>
      <c r="AD144">
        <v>-6.7021064816521481E-3</v>
      </c>
      <c r="AE144" s="1">
        <v>42453</v>
      </c>
      <c r="AF144">
        <v>19.41</v>
      </c>
      <c r="AG144">
        <v>4.6361185983827546E-2</v>
      </c>
      <c r="AH144" s="1">
        <v>42447</v>
      </c>
      <c r="AI144">
        <v>0.23</v>
      </c>
      <c r="AJ144">
        <f t="shared" si="10"/>
        <v>-8.0999999999999985E-4</v>
      </c>
      <c r="AK144" s="1">
        <v>42452</v>
      </c>
      <c r="AL144">
        <v>2.601</v>
      </c>
      <c r="AM144">
        <f t="shared" si="11"/>
        <v>3.6999999999999924E-4</v>
      </c>
      <c r="AN144" s="1">
        <v>42458</v>
      </c>
      <c r="AO144">
        <v>1.8860000000000001</v>
      </c>
      <c r="AP144">
        <f t="shared" si="12"/>
        <v>-1.399999999999979E-4</v>
      </c>
      <c r="AQ144" s="1">
        <v>42461</v>
      </c>
      <c r="AR144">
        <v>-2.9000000000000001E-2</v>
      </c>
      <c r="AS144">
        <f t="shared" si="13"/>
        <v>5.8999999999999992E-4</v>
      </c>
      <c r="AT144" s="1">
        <v>42451</v>
      </c>
      <c r="AU144">
        <v>1.4769999999999999</v>
      </c>
      <c r="AV144">
        <f t="shared" si="14"/>
        <v>2.8999999999999913E-4</v>
      </c>
      <c r="AW144" s="1">
        <v>42451</v>
      </c>
      <c r="AX144">
        <v>71.218999999999994</v>
      </c>
      <c r="AY144">
        <v>1.1633522727272583E-2</v>
      </c>
      <c r="AZ144" s="1">
        <v>42450</v>
      </c>
      <c r="BA144">
        <v>102.51</v>
      </c>
      <c r="BB144">
        <v>1.6611295681063787E-3</v>
      </c>
      <c r="BC144" s="1">
        <v>42453</v>
      </c>
      <c r="BD144">
        <v>81.709999999999994</v>
      </c>
      <c r="BE144">
        <v>-4.6290656596419399E-3</v>
      </c>
      <c r="BF144" s="1">
        <v>42451</v>
      </c>
      <c r="BG144">
        <v>295.25700000000001</v>
      </c>
      <c r="BH144">
        <v>-4.7020091987412194E-2</v>
      </c>
    </row>
    <row r="145" spans="1:60" x14ac:dyDescent="0.25">
      <c r="A145" s="1">
        <v>42457</v>
      </c>
      <c r="B145">
        <v>2035.94</v>
      </c>
      <c r="C145">
        <v>-3.7806069592627445E-4</v>
      </c>
      <c r="D145" s="1">
        <v>42450</v>
      </c>
      <c r="E145">
        <v>4462.51</v>
      </c>
      <c r="F145">
        <v>4.4160445115679625E-3</v>
      </c>
      <c r="G145" s="1">
        <v>42452</v>
      </c>
      <c r="H145">
        <v>9990</v>
      </c>
      <c r="I145">
        <v>4.1573521606974584E-3</v>
      </c>
      <c r="J145" s="1">
        <v>42450</v>
      </c>
      <c r="K145">
        <v>3059.77</v>
      </c>
      <c r="L145">
        <v>5.4779665472708405E-3</v>
      </c>
      <c r="M145" s="1">
        <v>42450</v>
      </c>
      <c r="N145">
        <v>109.24</v>
      </c>
      <c r="O145">
        <v>8.4933530280650871E-3</v>
      </c>
      <c r="P145" s="1">
        <v>42451</v>
      </c>
      <c r="Q145">
        <v>6184.58</v>
      </c>
      <c r="R145">
        <v>-8.1749504009931417E-4</v>
      </c>
      <c r="S145" s="1">
        <v>42457</v>
      </c>
      <c r="T145">
        <v>33.36</v>
      </c>
      <c r="U145">
        <v>-2.3923444976076125E-3</v>
      </c>
      <c r="V145" s="1">
        <v>42461</v>
      </c>
      <c r="W145">
        <v>2844.78</v>
      </c>
      <c r="X145">
        <v>1.157843244213641E-3</v>
      </c>
      <c r="Y145" s="1">
        <v>42464</v>
      </c>
      <c r="Z145">
        <v>16164.16</v>
      </c>
      <c r="AA145">
        <v>-3.5474772162707335E-2</v>
      </c>
      <c r="AB145" s="1">
        <v>42464</v>
      </c>
      <c r="AC145">
        <v>1301.4000000000001</v>
      </c>
      <c r="AD145">
        <v>-3.3996437054631845E-2</v>
      </c>
      <c r="AE145" s="1">
        <v>42457</v>
      </c>
      <c r="AF145">
        <v>19.3</v>
      </c>
      <c r="AG145">
        <v>-5.6671818650180228E-3</v>
      </c>
      <c r="AH145" s="1">
        <v>42450</v>
      </c>
      <c r="AI145">
        <v>0.21199999999999999</v>
      </c>
      <c r="AJ145">
        <f t="shared" si="10"/>
        <v>-1.8000000000000015E-4</v>
      </c>
      <c r="AK145" s="1">
        <v>42453</v>
      </c>
      <c r="AL145">
        <v>2.649</v>
      </c>
      <c r="AM145">
        <f t="shared" si="11"/>
        <v>4.8000000000000045E-4</v>
      </c>
      <c r="AN145" s="1">
        <v>42459</v>
      </c>
      <c r="AO145">
        <v>1.8035000000000001</v>
      </c>
      <c r="AP145">
        <f t="shared" si="12"/>
        <v>-8.2500000000000021E-4</v>
      </c>
      <c r="AQ145" s="1">
        <v>42464</v>
      </c>
      <c r="AR145">
        <v>-5.8999999999999997E-2</v>
      </c>
      <c r="AS145">
        <f t="shared" si="13"/>
        <v>-2.9999999999999997E-4</v>
      </c>
      <c r="AT145" s="1">
        <v>42452</v>
      </c>
      <c r="AU145">
        <v>1.456</v>
      </c>
      <c r="AV145">
        <f t="shared" si="14"/>
        <v>-2.0999999999999909E-4</v>
      </c>
      <c r="AW145" s="1">
        <v>42452</v>
      </c>
      <c r="AX145">
        <v>73.007000000000005</v>
      </c>
      <c r="AY145">
        <v>2.5105660006459196E-2</v>
      </c>
      <c r="AZ145" s="1">
        <v>42451</v>
      </c>
      <c r="BA145">
        <v>102.52</v>
      </c>
      <c r="BB145">
        <v>9.755145839429602E-5</v>
      </c>
      <c r="BC145" s="1">
        <v>42457</v>
      </c>
      <c r="BD145">
        <v>81.349999999999994</v>
      </c>
      <c r="BE145">
        <v>-4.4058254803573949E-3</v>
      </c>
      <c r="BF145" s="1">
        <v>42452</v>
      </c>
      <c r="BG145">
        <v>302.18799999999999</v>
      </c>
      <c r="BH145">
        <v>2.3474464618959079E-2</v>
      </c>
    </row>
    <row r="146" spans="1:60" x14ac:dyDescent="0.25">
      <c r="A146" s="1">
        <v>42458</v>
      </c>
      <c r="B146">
        <v>2037.05</v>
      </c>
      <c r="C146">
        <v>5.4520270734892406E-4</v>
      </c>
      <c r="D146" s="1">
        <v>42451</v>
      </c>
      <c r="E146">
        <v>4427.8</v>
      </c>
      <c r="F146">
        <v>-7.7781338305124015E-3</v>
      </c>
      <c r="G146" s="1">
        <v>42453</v>
      </c>
      <c r="H146">
        <v>10022.93</v>
      </c>
      <c r="I146">
        <v>3.2962962962963527E-3</v>
      </c>
      <c r="J146" s="1">
        <v>42451</v>
      </c>
      <c r="K146">
        <v>3048.77</v>
      </c>
      <c r="L146">
        <v>-3.5950414573644451E-3</v>
      </c>
      <c r="M146" s="1">
        <v>42451</v>
      </c>
      <c r="N146">
        <v>108.75</v>
      </c>
      <c r="O146">
        <v>-4.485536433540771E-3</v>
      </c>
      <c r="P146" s="1">
        <v>42452</v>
      </c>
      <c r="Q146">
        <v>6192.74</v>
      </c>
      <c r="R146">
        <v>1.3194105339409123E-3</v>
      </c>
      <c r="S146" s="1">
        <v>42458</v>
      </c>
      <c r="T146">
        <v>33.47</v>
      </c>
      <c r="U146">
        <v>3.2973621103118411E-3</v>
      </c>
      <c r="V146" s="1">
        <v>42465</v>
      </c>
      <c r="W146">
        <v>2808.87</v>
      </c>
      <c r="X146">
        <v>-1.2623120241284091E-2</v>
      </c>
      <c r="Y146" s="1">
        <v>42465</v>
      </c>
      <c r="Z146">
        <v>16123.27</v>
      </c>
      <c r="AA146">
        <v>-2.5296705798506514E-3</v>
      </c>
      <c r="AB146" s="1">
        <v>42465</v>
      </c>
      <c r="AC146">
        <v>1302.71</v>
      </c>
      <c r="AD146">
        <v>1.0066082680189048E-3</v>
      </c>
      <c r="AE146" s="1">
        <v>42458</v>
      </c>
      <c r="AF146">
        <v>19.05</v>
      </c>
      <c r="AG146">
        <v>-1.2953367875647714E-2</v>
      </c>
      <c r="AH146" s="1">
        <v>42451</v>
      </c>
      <c r="AI146">
        <v>0.23</v>
      </c>
      <c r="AJ146">
        <f t="shared" si="10"/>
        <v>1.8000000000000015E-4</v>
      </c>
      <c r="AK146" s="1">
        <v>42458</v>
      </c>
      <c r="AL146">
        <v>2.58</v>
      </c>
      <c r="AM146">
        <f t="shared" si="11"/>
        <v>-6.8999999999999953E-4</v>
      </c>
      <c r="AN146" s="1">
        <v>42460</v>
      </c>
      <c r="AO146">
        <v>1.8228</v>
      </c>
      <c r="AP146">
        <f t="shared" si="12"/>
        <v>1.9299999999999873E-4</v>
      </c>
      <c r="AQ146" s="1">
        <v>42465</v>
      </c>
      <c r="AR146">
        <v>-7.4999999999999997E-2</v>
      </c>
      <c r="AS146">
        <f t="shared" si="13"/>
        <v>-1.6000000000000001E-4</v>
      </c>
      <c r="AT146" s="1">
        <v>42453</v>
      </c>
      <c r="AU146">
        <v>1.4490000000000001</v>
      </c>
      <c r="AV146">
        <f t="shared" si="14"/>
        <v>-6.999999999999895E-5</v>
      </c>
      <c r="AW146" s="1">
        <v>42453</v>
      </c>
      <c r="AX146">
        <v>74.418999999999997</v>
      </c>
      <c r="AY146">
        <v>1.9340611174270883E-2</v>
      </c>
      <c r="AZ146" s="1">
        <v>42452</v>
      </c>
      <c r="BA146">
        <v>102.61</v>
      </c>
      <c r="BB146">
        <v>8.7787748731948945E-4</v>
      </c>
      <c r="BC146" s="1">
        <v>42458</v>
      </c>
      <c r="BD146">
        <v>80.98</v>
      </c>
      <c r="BE146">
        <v>-4.5482483097725179E-3</v>
      </c>
      <c r="BF146" s="1">
        <v>42453</v>
      </c>
      <c r="BG146">
        <v>310.52499999999998</v>
      </c>
      <c r="BH146">
        <v>2.7588785788978942E-2</v>
      </c>
    </row>
    <row r="147" spans="1:60" x14ac:dyDescent="0.25">
      <c r="A147" s="1">
        <v>42459</v>
      </c>
      <c r="B147">
        <v>2055.0100000000002</v>
      </c>
      <c r="C147">
        <v>8.8166711666382014E-3</v>
      </c>
      <c r="D147" s="1">
        <v>42452</v>
      </c>
      <c r="E147">
        <v>4431.97</v>
      </c>
      <c r="F147">
        <v>9.4177695469532807E-4</v>
      </c>
      <c r="G147" s="1">
        <v>42458</v>
      </c>
      <c r="H147">
        <v>9851.35</v>
      </c>
      <c r="I147">
        <v>-1.7118746713785327E-2</v>
      </c>
      <c r="J147" s="1">
        <v>42452</v>
      </c>
      <c r="K147">
        <v>3051.23</v>
      </c>
      <c r="L147">
        <v>8.0688277567686484E-4</v>
      </c>
      <c r="M147" s="1">
        <v>42452</v>
      </c>
      <c r="N147">
        <v>108.18</v>
      </c>
      <c r="O147">
        <v>-5.2413793103447404E-3</v>
      </c>
      <c r="P147" s="1">
        <v>42453</v>
      </c>
      <c r="Q147">
        <v>6199.11</v>
      </c>
      <c r="R147">
        <v>1.0286238401742143E-3</v>
      </c>
      <c r="S147" s="1">
        <v>42459</v>
      </c>
      <c r="T147">
        <v>33.93</v>
      </c>
      <c r="U147">
        <v>1.3743651030773796E-2</v>
      </c>
      <c r="V147" s="1">
        <v>42466</v>
      </c>
      <c r="W147">
        <v>2772.43</v>
      </c>
      <c r="X147">
        <v>-1.2973188506410049E-2</v>
      </c>
      <c r="Y147" s="1">
        <v>42466</v>
      </c>
      <c r="Z147">
        <v>15732.82</v>
      </c>
      <c r="AA147">
        <v>-2.4216551605226511E-2</v>
      </c>
      <c r="AB147" s="1">
        <v>42466</v>
      </c>
      <c r="AC147">
        <v>1268.3699999999999</v>
      </c>
      <c r="AD147">
        <v>-2.6360433250685267E-2</v>
      </c>
      <c r="AE147" s="1">
        <v>42459</v>
      </c>
      <c r="AF147">
        <v>17.95</v>
      </c>
      <c r="AG147">
        <v>-5.7742782152231054E-2</v>
      </c>
      <c r="AH147" s="1">
        <v>42452</v>
      </c>
      <c r="AI147">
        <v>0.21099999999999999</v>
      </c>
      <c r="AJ147">
        <f t="shared" si="10"/>
        <v>-1.9000000000000017E-4</v>
      </c>
      <c r="AK147" s="1">
        <v>42459</v>
      </c>
      <c r="AL147">
        <v>2.5739999999999998</v>
      </c>
      <c r="AM147">
        <f t="shared" si="11"/>
        <v>-6.0000000000002272E-5</v>
      </c>
      <c r="AN147" s="1">
        <v>42461</v>
      </c>
      <c r="AO147">
        <v>1.7686999999999999</v>
      </c>
      <c r="AP147">
        <f t="shared" si="12"/>
        <v>-5.4100000000000036E-4</v>
      </c>
      <c r="AQ147" s="1">
        <v>42466</v>
      </c>
      <c r="AR147">
        <v>-5.2999999999999999E-2</v>
      </c>
      <c r="AS147">
        <f t="shared" si="13"/>
        <v>2.1999999999999998E-4</v>
      </c>
      <c r="AT147" s="1">
        <v>42458</v>
      </c>
      <c r="AU147">
        <v>1.4530000000000001</v>
      </c>
      <c r="AV147">
        <f t="shared" si="14"/>
        <v>4.0000000000000037E-5</v>
      </c>
      <c r="AW147" s="1">
        <v>42454</v>
      </c>
      <c r="AX147">
        <v>76.619</v>
      </c>
      <c r="AY147">
        <v>2.9562342950053111E-2</v>
      </c>
      <c r="AZ147" s="1">
        <v>42453</v>
      </c>
      <c r="BA147">
        <v>102.59</v>
      </c>
      <c r="BB147">
        <v>-1.949127765324965E-4</v>
      </c>
      <c r="BC147" s="1">
        <v>42459</v>
      </c>
      <c r="BD147">
        <v>81.290000000000006</v>
      </c>
      <c r="BE147">
        <v>3.8281057051123835E-3</v>
      </c>
      <c r="BF147" s="1">
        <v>42454</v>
      </c>
      <c r="BG147">
        <v>320.2</v>
      </c>
      <c r="BH147">
        <v>3.1156911681829103E-2</v>
      </c>
    </row>
    <row r="148" spans="1:60" x14ac:dyDescent="0.25">
      <c r="A148" s="1">
        <v>42460</v>
      </c>
      <c r="B148">
        <v>2063.9499999999998</v>
      </c>
      <c r="C148">
        <v>4.3503437939473866E-3</v>
      </c>
      <c r="D148" s="1">
        <v>42453</v>
      </c>
      <c r="E148">
        <v>4423.9799999999996</v>
      </c>
      <c r="F148">
        <v>-1.8028100370717226E-3</v>
      </c>
      <c r="G148" s="1">
        <v>42459</v>
      </c>
      <c r="H148">
        <v>9887.94</v>
      </c>
      <c r="I148">
        <v>3.7142117577793066E-3</v>
      </c>
      <c r="J148" s="1">
        <v>42453</v>
      </c>
      <c r="K148">
        <v>3042.42</v>
      </c>
      <c r="L148">
        <v>-2.8873601793375503E-3</v>
      </c>
      <c r="M148" s="1">
        <v>42453</v>
      </c>
      <c r="N148">
        <v>106.1</v>
      </c>
      <c r="O148">
        <v>-1.9227213902754836E-2</v>
      </c>
      <c r="P148" s="1">
        <v>42458</v>
      </c>
      <c r="Q148">
        <v>6106.48</v>
      </c>
      <c r="R148">
        <v>-1.4942467547760852E-2</v>
      </c>
      <c r="S148" s="1">
        <v>42460</v>
      </c>
      <c r="T148">
        <v>34.28</v>
      </c>
      <c r="U148">
        <v>1.0315355142941351E-2</v>
      </c>
      <c r="V148" s="1">
        <v>42467</v>
      </c>
      <c r="W148">
        <v>2777.31</v>
      </c>
      <c r="X148">
        <v>1.7601887153146922E-3</v>
      </c>
      <c r="Y148" s="1">
        <v>42467</v>
      </c>
      <c r="Z148">
        <v>15715.36</v>
      </c>
      <c r="AA148">
        <v>-1.1097819716998636E-3</v>
      </c>
      <c r="AB148" s="1">
        <v>42467</v>
      </c>
      <c r="AC148">
        <v>1267.75</v>
      </c>
      <c r="AD148">
        <v>-4.8881635484909758E-4</v>
      </c>
      <c r="AE148" s="1">
        <v>42460</v>
      </c>
      <c r="AF148">
        <v>17.510000000000002</v>
      </c>
      <c r="AG148">
        <v>-2.4512534818941334E-2</v>
      </c>
      <c r="AH148" s="1">
        <v>42453</v>
      </c>
      <c r="AI148">
        <v>0.19400000000000001</v>
      </c>
      <c r="AJ148">
        <f t="shared" si="10"/>
        <v>-1.6999999999999988E-4</v>
      </c>
      <c r="AK148" s="1">
        <v>42460</v>
      </c>
      <c r="AL148">
        <v>2.496</v>
      </c>
      <c r="AM148">
        <f t="shared" si="11"/>
        <v>-7.7999999999999847E-4</v>
      </c>
      <c r="AN148" s="1">
        <v>42464</v>
      </c>
      <c r="AO148">
        <v>1.7705</v>
      </c>
      <c r="AP148">
        <f t="shared" si="12"/>
        <v>1.8000000000000238E-5</v>
      </c>
      <c r="AQ148" s="1">
        <v>42467</v>
      </c>
      <c r="AR148">
        <v>-5.8000000000000003E-2</v>
      </c>
      <c r="AS148">
        <f t="shared" si="13"/>
        <v>-5.0000000000000043E-5</v>
      </c>
      <c r="AT148" s="1">
        <v>42459</v>
      </c>
      <c r="AU148">
        <v>1.411</v>
      </c>
      <c r="AV148">
        <f t="shared" si="14"/>
        <v>-4.200000000000004E-4</v>
      </c>
      <c r="AW148" s="1">
        <v>42459</v>
      </c>
      <c r="AX148">
        <v>76.182000000000002</v>
      </c>
      <c r="AY148">
        <v>-5.7035461178036595E-3</v>
      </c>
      <c r="AZ148" s="1">
        <v>42458</v>
      </c>
      <c r="BA148">
        <v>102.3</v>
      </c>
      <c r="BB148">
        <v>-2.8267862364753649E-3</v>
      </c>
      <c r="BC148" s="1">
        <v>42460</v>
      </c>
      <c r="BD148">
        <v>81.58</v>
      </c>
      <c r="BE148">
        <v>3.5674744741049924E-3</v>
      </c>
      <c r="BF148" s="1">
        <v>42459</v>
      </c>
      <c r="BG148">
        <v>322.02499999999998</v>
      </c>
      <c r="BH148">
        <v>5.6995627732667753E-3</v>
      </c>
    </row>
    <row r="149" spans="1:60" x14ac:dyDescent="0.25">
      <c r="A149" s="1">
        <v>42461</v>
      </c>
      <c r="B149">
        <v>2059.7399999999998</v>
      </c>
      <c r="C149">
        <v>-2.0397780953995692E-3</v>
      </c>
      <c r="D149" s="1">
        <v>42458</v>
      </c>
      <c r="E149">
        <v>4329.68</v>
      </c>
      <c r="F149">
        <v>-2.1315647900758905E-2</v>
      </c>
      <c r="G149" s="1">
        <v>42460</v>
      </c>
      <c r="H149">
        <v>10046.61</v>
      </c>
      <c r="I149">
        <v>1.6046820672455553E-2</v>
      </c>
      <c r="J149" s="1">
        <v>42458</v>
      </c>
      <c r="K149">
        <v>2986.73</v>
      </c>
      <c r="L149">
        <v>-1.8304507595926944E-2</v>
      </c>
      <c r="M149" s="1">
        <v>42458</v>
      </c>
      <c r="N149">
        <v>103.59</v>
      </c>
      <c r="O149">
        <v>-2.3656927426955576E-2</v>
      </c>
      <c r="P149" s="1">
        <v>42459</v>
      </c>
      <c r="Q149">
        <v>6105.9</v>
      </c>
      <c r="R149">
        <v>-9.498106929028971E-5</v>
      </c>
      <c r="S149" s="1">
        <v>42461</v>
      </c>
      <c r="T149">
        <v>34.25</v>
      </c>
      <c r="U149">
        <v>-8.7514585764292274E-4</v>
      </c>
      <c r="V149" s="1">
        <v>42468</v>
      </c>
      <c r="W149">
        <v>2784.66</v>
      </c>
      <c r="X149">
        <v>2.646445661449448E-3</v>
      </c>
      <c r="Y149" s="1">
        <v>42468</v>
      </c>
      <c r="Z149">
        <v>15749.84</v>
      </c>
      <c r="AA149">
        <v>2.1940318261879366E-3</v>
      </c>
      <c r="AB149" s="1">
        <v>42468</v>
      </c>
      <c r="AC149">
        <v>1272.6400000000001</v>
      </c>
      <c r="AD149">
        <v>3.8572273713273209E-3</v>
      </c>
      <c r="AE149" s="1">
        <v>42461</v>
      </c>
      <c r="AF149">
        <v>17.62</v>
      </c>
      <c r="AG149">
        <v>6.2821245002855353E-3</v>
      </c>
      <c r="AH149" s="1">
        <v>42458</v>
      </c>
      <c r="AI149">
        <v>0.18</v>
      </c>
      <c r="AJ149">
        <f t="shared" si="10"/>
        <v>-1.4000000000000012E-4</v>
      </c>
      <c r="AK149" s="1">
        <v>42461</v>
      </c>
      <c r="AL149">
        <v>2.4889999999999999</v>
      </c>
      <c r="AM149">
        <f t="shared" si="11"/>
        <v>-7.0000000000001173E-5</v>
      </c>
      <c r="AN149" s="1">
        <v>42465</v>
      </c>
      <c r="AO149">
        <v>1.7618</v>
      </c>
      <c r="AP149">
        <f t="shared" si="12"/>
        <v>-8.6999999999999296E-5</v>
      </c>
      <c r="AQ149" s="1">
        <v>42468</v>
      </c>
      <c r="AR149">
        <v>-5.1999999999999998E-2</v>
      </c>
      <c r="AS149">
        <f t="shared" si="13"/>
        <v>6.0000000000000056E-5</v>
      </c>
      <c r="AT149" s="1">
        <v>42460</v>
      </c>
      <c r="AU149">
        <v>1.4339999999999999</v>
      </c>
      <c r="AV149">
        <f t="shared" si="14"/>
        <v>2.2999999999999909E-4</v>
      </c>
      <c r="AW149" s="1">
        <v>42460</v>
      </c>
      <c r="AX149">
        <v>71.941000000000003</v>
      </c>
      <c r="AY149">
        <v>-5.5669318211650998E-2</v>
      </c>
      <c r="AZ149" s="1">
        <v>42459</v>
      </c>
      <c r="BA149">
        <v>102.5</v>
      </c>
      <c r="BB149">
        <v>1.9550342130987275E-3</v>
      </c>
      <c r="BC149" s="1">
        <v>42461</v>
      </c>
      <c r="BD149">
        <v>81.69</v>
      </c>
      <c r="BE149">
        <v>1.3483696984555316E-3</v>
      </c>
      <c r="BF149" s="1">
        <v>42460</v>
      </c>
      <c r="BG149">
        <v>310.10199999999998</v>
      </c>
      <c r="BH149">
        <v>-3.7025075692881049E-2</v>
      </c>
    </row>
    <row r="150" spans="1:60" x14ac:dyDescent="0.25">
      <c r="A150" s="1">
        <v>42464</v>
      </c>
      <c r="B150">
        <v>2072.7800000000002</v>
      </c>
      <c r="C150">
        <v>6.3308961325216906E-3</v>
      </c>
      <c r="D150" s="1">
        <v>42459</v>
      </c>
      <c r="E150">
        <v>4366.67</v>
      </c>
      <c r="F150">
        <v>8.5433565529091648E-3</v>
      </c>
      <c r="G150" s="1">
        <v>42461</v>
      </c>
      <c r="H150">
        <v>9965.51</v>
      </c>
      <c r="I150">
        <v>-8.0723746617018532E-3</v>
      </c>
      <c r="J150" s="1">
        <v>42459</v>
      </c>
      <c r="K150">
        <v>3004.87</v>
      </c>
      <c r="L150">
        <v>6.0735319228721885E-3</v>
      </c>
      <c r="M150" s="1">
        <v>42459</v>
      </c>
      <c r="N150">
        <v>103.07</v>
      </c>
      <c r="O150">
        <v>-5.0197895549763949E-3</v>
      </c>
      <c r="P150" s="1">
        <v>42460</v>
      </c>
      <c r="Q150">
        <v>6203.17</v>
      </c>
      <c r="R150">
        <v>1.5930493457148032E-2</v>
      </c>
      <c r="S150" s="1">
        <v>42464</v>
      </c>
      <c r="T150">
        <v>34.15</v>
      </c>
      <c r="U150">
        <v>-2.9197080291971655E-3</v>
      </c>
      <c r="V150" s="1">
        <v>42471</v>
      </c>
      <c r="W150">
        <v>2794.95</v>
      </c>
      <c r="X150">
        <v>3.6952446618259138E-3</v>
      </c>
      <c r="Y150" s="1">
        <v>42471</v>
      </c>
      <c r="Z150">
        <v>15821.52</v>
      </c>
      <c r="AA150">
        <v>4.5511573450904841E-3</v>
      </c>
      <c r="AB150" s="1">
        <v>42471</v>
      </c>
      <c r="AC150">
        <v>1287.69</v>
      </c>
      <c r="AD150">
        <v>1.1825810912748258E-2</v>
      </c>
      <c r="AE150" s="1">
        <v>42464</v>
      </c>
      <c r="AF150">
        <v>17.12</v>
      </c>
      <c r="AG150">
        <v>-2.8376844494892195E-2</v>
      </c>
      <c r="AH150" s="1">
        <v>42459</v>
      </c>
      <c r="AI150">
        <v>0.13700000000000001</v>
      </c>
      <c r="AJ150">
        <f t="shared" si="10"/>
        <v>-4.2999999999999983E-4</v>
      </c>
      <c r="AK150" s="1">
        <v>42464</v>
      </c>
      <c r="AL150">
        <v>2.5270000000000001</v>
      </c>
      <c r="AM150">
        <f t="shared" si="11"/>
        <v>3.8000000000000257E-4</v>
      </c>
      <c r="AN150" s="1">
        <v>42466</v>
      </c>
      <c r="AO150">
        <v>1.7201</v>
      </c>
      <c r="AP150">
        <f t="shared" si="12"/>
        <v>-4.170000000000007E-4</v>
      </c>
      <c r="AQ150" s="1">
        <v>42471</v>
      </c>
      <c r="AR150">
        <v>-7.4999999999999997E-2</v>
      </c>
      <c r="AS150">
        <f t="shared" si="13"/>
        <v>-2.3000000000000001E-4</v>
      </c>
      <c r="AT150" s="1">
        <v>42461</v>
      </c>
      <c r="AU150">
        <v>1.415</v>
      </c>
      <c r="AV150">
        <f t="shared" si="14"/>
        <v>-1.8999999999999906E-4</v>
      </c>
      <c r="AW150" s="1">
        <v>42461</v>
      </c>
      <c r="AX150">
        <v>73.007000000000005</v>
      </c>
      <c r="AY150">
        <v>1.4817697835726618E-2</v>
      </c>
      <c r="AZ150" s="1">
        <v>42460</v>
      </c>
      <c r="BA150">
        <v>102.64</v>
      </c>
      <c r="BB150">
        <v>1.3658536585365866E-3</v>
      </c>
      <c r="BC150" s="1">
        <v>42464</v>
      </c>
      <c r="BD150">
        <v>81.37</v>
      </c>
      <c r="BE150">
        <v>-3.9172481331863906E-3</v>
      </c>
      <c r="BF150" s="1">
        <v>42461</v>
      </c>
      <c r="BG150">
        <v>303.5</v>
      </c>
      <c r="BH150">
        <v>-2.1289769172723738E-2</v>
      </c>
    </row>
    <row r="151" spans="1:60" x14ac:dyDescent="0.25">
      <c r="A151" s="1">
        <v>42465</v>
      </c>
      <c r="B151">
        <v>2066.13</v>
      </c>
      <c r="C151">
        <v>-3.2082517199124583E-3</v>
      </c>
      <c r="D151" s="1">
        <v>42460</v>
      </c>
      <c r="E151">
        <v>4444.42</v>
      </c>
      <c r="F151">
        <v>1.7805329919595492E-2</v>
      </c>
      <c r="G151" s="1">
        <v>42464</v>
      </c>
      <c r="H151">
        <v>9794.64</v>
      </c>
      <c r="I151">
        <v>-1.7146137026604835E-2</v>
      </c>
      <c r="J151" s="1">
        <v>42460</v>
      </c>
      <c r="K151">
        <v>3044.1</v>
      </c>
      <c r="L151">
        <v>1.3055473281706087E-2</v>
      </c>
      <c r="M151" s="1">
        <v>42460</v>
      </c>
      <c r="N151">
        <v>102.99</v>
      </c>
      <c r="O151">
        <v>-7.7617153390896476E-4</v>
      </c>
      <c r="P151" s="1">
        <v>42461</v>
      </c>
      <c r="Q151">
        <v>6174.9</v>
      </c>
      <c r="R151">
        <v>-4.5573472917880276E-3</v>
      </c>
      <c r="S151" s="1">
        <v>42465</v>
      </c>
      <c r="T151">
        <v>33.74</v>
      </c>
      <c r="U151">
        <v>-1.2005856515373226E-2</v>
      </c>
      <c r="V151" s="1">
        <v>42472</v>
      </c>
      <c r="W151">
        <v>2812.57</v>
      </c>
      <c r="X151">
        <v>6.3042272670352784E-3</v>
      </c>
      <c r="Y151" s="1">
        <v>42472</v>
      </c>
      <c r="Z151">
        <v>15751.13</v>
      </c>
      <c r="AA151">
        <v>-4.4490036355546714E-3</v>
      </c>
      <c r="AB151" s="1">
        <v>42472</v>
      </c>
      <c r="AC151">
        <v>1279.79</v>
      </c>
      <c r="AD151">
        <v>-6.1350169683698219E-3</v>
      </c>
      <c r="AE151" s="1">
        <v>42465</v>
      </c>
      <c r="AF151">
        <v>17.57</v>
      </c>
      <c r="AG151">
        <v>2.6285046728971917E-2</v>
      </c>
      <c r="AH151" s="1">
        <v>42460</v>
      </c>
      <c r="AI151">
        <v>0.156</v>
      </c>
      <c r="AJ151">
        <f t="shared" si="10"/>
        <v>1.899999999999999E-4</v>
      </c>
      <c r="AK151" s="1">
        <v>42465</v>
      </c>
      <c r="AL151">
        <v>2.4649999999999999</v>
      </c>
      <c r="AM151">
        <f t="shared" si="11"/>
        <v>-6.2000000000000282E-4</v>
      </c>
      <c r="AN151" s="1">
        <v>42467</v>
      </c>
      <c r="AO151">
        <v>1.7549000000000001</v>
      </c>
      <c r="AP151">
        <f t="shared" si="12"/>
        <v>3.4800000000000163E-4</v>
      </c>
      <c r="AQ151" s="1">
        <v>42472</v>
      </c>
      <c r="AR151">
        <v>-8.5999999999999993E-2</v>
      </c>
      <c r="AS151">
        <f t="shared" si="13"/>
        <v>-1.0999999999999996E-4</v>
      </c>
      <c r="AT151" s="1">
        <v>42464</v>
      </c>
      <c r="AU151">
        <v>1.409</v>
      </c>
      <c r="AV151">
        <f t="shared" si="14"/>
        <v>-6.0000000000000056E-5</v>
      </c>
      <c r="AW151" s="1">
        <v>42464</v>
      </c>
      <c r="AX151">
        <v>73.912000000000006</v>
      </c>
      <c r="AY151">
        <v>1.2396071609571679E-2</v>
      </c>
      <c r="AZ151" s="1">
        <v>42461</v>
      </c>
      <c r="BA151">
        <v>102.66</v>
      </c>
      <c r="BB151">
        <v>1.94855806703087E-4</v>
      </c>
      <c r="BC151" s="1">
        <v>42465</v>
      </c>
      <c r="BD151">
        <v>81.17</v>
      </c>
      <c r="BE151">
        <v>-2.4579083200196861E-3</v>
      </c>
      <c r="BF151" s="1">
        <v>42464</v>
      </c>
      <c r="BG151">
        <v>305.27499999999998</v>
      </c>
      <c r="BH151">
        <v>5.8484349258647317E-3</v>
      </c>
    </row>
    <row r="152" spans="1:60" x14ac:dyDescent="0.25">
      <c r="A152" s="1">
        <v>42466</v>
      </c>
      <c r="B152">
        <v>2045.17</v>
      </c>
      <c r="C152">
        <v>-1.0144569799577008E-2</v>
      </c>
      <c r="D152" s="1">
        <v>42461</v>
      </c>
      <c r="E152">
        <v>4385.0600000000004</v>
      </c>
      <c r="F152">
        <v>-1.335607345840395E-2</v>
      </c>
      <c r="G152" s="1">
        <v>42465</v>
      </c>
      <c r="H152">
        <v>9822.08</v>
      </c>
      <c r="I152">
        <v>2.8015322666274933E-3</v>
      </c>
      <c r="J152" s="1">
        <v>42461</v>
      </c>
      <c r="K152">
        <v>3004.93</v>
      </c>
      <c r="L152">
        <v>-1.2867514207811848E-2</v>
      </c>
      <c r="M152" s="1">
        <v>42461</v>
      </c>
      <c r="N152">
        <v>101.38</v>
      </c>
      <c r="O152">
        <v>-1.5632585687930911E-2</v>
      </c>
      <c r="P152" s="1">
        <v>42464</v>
      </c>
      <c r="Q152">
        <v>6146.05</v>
      </c>
      <c r="R152">
        <v>-4.672140439521244E-3</v>
      </c>
      <c r="S152" s="1">
        <v>42466</v>
      </c>
      <c r="T152">
        <v>33.08</v>
      </c>
      <c r="U152">
        <v>-1.9561351511559133E-2</v>
      </c>
      <c r="V152" s="1">
        <v>42473</v>
      </c>
      <c r="W152">
        <v>2821.97</v>
      </c>
      <c r="X152">
        <v>3.3421390400949491E-3</v>
      </c>
      <c r="Y152" s="1">
        <v>42473</v>
      </c>
      <c r="Z152">
        <v>15928.79</v>
      </c>
      <c r="AA152">
        <v>1.1279190762821578E-2</v>
      </c>
      <c r="AB152" s="1">
        <v>42473</v>
      </c>
      <c r="AC152">
        <v>1299.3499999999999</v>
      </c>
      <c r="AD152">
        <v>1.528375749146349E-2</v>
      </c>
      <c r="AE152" s="1">
        <v>42466</v>
      </c>
      <c r="AF152">
        <v>18.579999999999998</v>
      </c>
      <c r="AG152">
        <v>5.7484348321001688E-2</v>
      </c>
      <c r="AH152" s="1">
        <v>42461</v>
      </c>
      <c r="AI152">
        <v>0.153</v>
      </c>
      <c r="AJ152">
        <f t="shared" si="10"/>
        <v>-3.0000000000000028E-5</v>
      </c>
      <c r="AK152" s="1">
        <v>42466</v>
      </c>
      <c r="AL152">
        <v>2.4510000000000001</v>
      </c>
      <c r="AM152">
        <f t="shared" si="11"/>
        <v>-1.399999999999979E-4</v>
      </c>
      <c r="AN152" s="1">
        <v>42468</v>
      </c>
      <c r="AO152">
        <v>1.6888999999999998</v>
      </c>
      <c r="AP152">
        <f t="shared" si="12"/>
        <v>-6.6000000000000282E-4</v>
      </c>
      <c r="AQ152" s="1">
        <v>42473</v>
      </c>
      <c r="AR152">
        <v>-0.10199999999999999</v>
      </c>
      <c r="AS152">
        <f t="shared" si="13"/>
        <v>-1.6000000000000001E-4</v>
      </c>
      <c r="AT152" s="1">
        <v>42465</v>
      </c>
      <c r="AU152">
        <v>1.429</v>
      </c>
      <c r="AV152">
        <f t="shared" si="14"/>
        <v>2.0000000000000017E-4</v>
      </c>
      <c r="AW152" s="1">
        <v>42465</v>
      </c>
      <c r="AX152">
        <v>73.242999999999995</v>
      </c>
      <c r="AY152">
        <v>-9.0513042537072597E-3</v>
      </c>
      <c r="AZ152" s="1">
        <v>42464</v>
      </c>
      <c r="BA152">
        <v>102.67</v>
      </c>
      <c r="BB152">
        <v>9.7408922657304942E-5</v>
      </c>
      <c r="BC152" s="1">
        <v>42466</v>
      </c>
      <c r="BD152">
        <v>80.87</v>
      </c>
      <c r="BE152">
        <v>-3.6959467783663769E-3</v>
      </c>
      <c r="BF152" s="1">
        <v>42465</v>
      </c>
      <c r="BG152">
        <v>304.10399999999998</v>
      </c>
      <c r="BH152">
        <v>-3.8358856768486715E-3</v>
      </c>
    </row>
    <row r="153" spans="1:60" x14ac:dyDescent="0.25">
      <c r="A153" s="1">
        <v>42467</v>
      </c>
      <c r="B153">
        <v>2066.66</v>
      </c>
      <c r="C153">
        <v>1.0507683957812652E-2</v>
      </c>
      <c r="D153" s="1">
        <v>42464</v>
      </c>
      <c r="E153">
        <v>4322.24</v>
      </c>
      <c r="F153">
        <v>-1.432591572293207E-2</v>
      </c>
      <c r="G153" s="1">
        <v>42466</v>
      </c>
      <c r="H153">
        <v>9563.36</v>
      </c>
      <c r="I153">
        <v>-2.6340652896331473E-2</v>
      </c>
      <c r="J153" s="1">
        <v>42464</v>
      </c>
      <c r="K153">
        <v>2953.28</v>
      </c>
      <c r="L153">
        <v>-1.7188420362537427E-2</v>
      </c>
      <c r="M153" s="1">
        <v>42464</v>
      </c>
      <c r="N153">
        <v>100.13</v>
      </c>
      <c r="O153">
        <v>-1.2329848096271467E-2</v>
      </c>
      <c r="P153" s="1">
        <v>42465</v>
      </c>
      <c r="Q153">
        <v>6164.72</v>
      </c>
      <c r="R153">
        <v>3.0377234158525113E-3</v>
      </c>
      <c r="S153" s="1">
        <v>42467</v>
      </c>
      <c r="T153">
        <v>33.479999999999997</v>
      </c>
      <c r="U153">
        <v>1.2091898428053138E-2</v>
      </c>
      <c r="V153" s="1">
        <v>42474</v>
      </c>
      <c r="W153">
        <v>2904.22</v>
      </c>
      <c r="X153">
        <v>2.9146305595027622E-2</v>
      </c>
      <c r="Y153" s="1">
        <v>42474</v>
      </c>
      <c r="Z153">
        <v>16381.22</v>
      </c>
      <c r="AA153">
        <v>2.8403287380899478E-2</v>
      </c>
      <c r="AB153" s="1">
        <v>42474</v>
      </c>
      <c r="AC153">
        <v>1332.44</v>
      </c>
      <c r="AD153">
        <v>2.5466579443568005E-2</v>
      </c>
      <c r="AE153" s="1">
        <v>42467</v>
      </c>
      <c r="AF153">
        <v>17.38</v>
      </c>
      <c r="AG153">
        <v>-6.4585575888051583E-2</v>
      </c>
      <c r="AH153" s="1">
        <v>42464</v>
      </c>
      <c r="AI153">
        <v>0.13400000000000001</v>
      </c>
      <c r="AJ153">
        <f t="shared" si="10"/>
        <v>-1.899999999999999E-4</v>
      </c>
      <c r="AK153" s="1">
        <v>42467</v>
      </c>
      <c r="AL153">
        <v>2.4350000000000001</v>
      </c>
      <c r="AM153">
        <f t="shared" si="11"/>
        <v>-1.6000000000000015E-4</v>
      </c>
      <c r="AN153" s="1">
        <v>42471</v>
      </c>
      <c r="AO153">
        <v>1.7166999999999999</v>
      </c>
      <c r="AP153">
        <f t="shared" si="12"/>
        <v>2.7800000000000047E-4</v>
      </c>
      <c r="AQ153" s="1">
        <v>42474</v>
      </c>
      <c r="AR153">
        <v>-7.5999999999999998E-2</v>
      </c>
      <c r="AS153">
        <f t="shared" si="13"/>
        <v>2.5999999999999998E-4</v>
      </c>
      <c r="AT153" s="1">
        <v>42466</v>
      </c>
      <c r="AU153">
        <v>1.375</v>
      </c>
      <c r="AV153">
        <f t="shared" si="14"/>
        <v>-5.4000000000000044E-4</v>
      </c>
      <c r="AW153" s="1">
        <v>42466</v>
      </c>
      <c r="AX153">
        <v>77.25</v>
      </c>
      <c r="AY153">
        <v>5.4708299769261393E-2</v>
      </c>
      <c r="AZ153" s="1">
        <v>42465</v>
      </c>
      <c r="BA153">
        <v>102.99</v>
      </c>
      <c r="BB153">
        <v>3.1167819226647353E-3</v>
      </c>
      <c r="BC153" s="1">
        <v>42467</v>
      </c>
      <c r="BD153">
        <v>81.55</v>
      </c>
      <c r="BE153">
        <v>8.4085569432421625E-3</v>
      </c>
      <c r="BF153" s="1">
        <v>42466</v>
      </c>
      <c r="BG153">
        <v>318.5</v>
      </c>
      <c r="BH153">
        <v>4.7339068213505975E-2</v>
      </c>
    </row>
    <row r="154" spans="1:60" x14ac:dyDescent="0.25">
      <c r="A154" s="1">
        <v>42468</v>
      </c>
      <c r="B154">
        <v>2041.91</v>
      </c>
      <c r="C154">
        <v>-1.1975845083371128E-2</v>
      </c>
      <c r="D154" s="1">
        <v>42465</v>
      </c>
      <c r="E154">
        <v>4345.22</v>
      </c>
      <c r="F154">
        <v>5.3166876434442845E-3</v>
      </c>
      <c r="G154" s="1">
        <v>42467</v>
      </c>
      <c r="H154">
        <v>9624.51</v>
      </c>
      <c r="I154">
        <v>6.3941961820950244E-3</v>
      </c>
      <c r="J154" s="1">
        <v>42465</v>
      </c>
      <c r="K154">
        <v>2962.28</v>
      </c>
      <c r="L154">
        <v>3.0474590963267545E-3</v>
      </c>
      <c r="M154" s="1">
        <v>42465</v>
      </c>
      <c r="N154">
        <v>99.56</v>
      </c>
      <c r="O154">
        <v>-5.6925996204932883E-3</v>
      </c>
      <c r="P154" s="1">
        <v>42466</v>
      </c>
      <c r="Q154">
        <v>6091.23</v>
      </c>
      <c r="R154">
        <v>-1.1921060486121182E-2</v>
      </c>
      <c r="S154" s="1">
        <v>42468</v>
      </c>
      <c r="T154">
        <v>32.81</v>
      </c>
      <c r="U154">
        <v>-2.001194743130208E-2</v>
      </c>
      <c r="V154" s="1">
        <v>42475</v>
      </c>
      <c r="W154">
        <v>2923.23</v>
      </c>
      <c r="X154">
        <v>6.5456473683123129E-3</v>
      </c>
      <c r="Y154" s="1">
        <v>42475</v>
      </c>
      <c r="Z154">
        <v>16911.05</v>
      </c>
      <c r="AA154">
        <v>3.2343744849284706E-2</v>
      </c>
      <c r="AB154" s="1">
        <v>42475</v>
      </c>
      <c r="AC154">
        <v>1371.35</v>
      </c>
      <c r="AD154">
        <v>2.9202065383806985E-2</v>
      </c>
      <c r="AE154" s="1">
        <v>42468</v>
      </c>
      <c r="AF154">
        <v>18.96</v>
      </c>
      <c r="AG154">
        <v>9.090909090909105E-2</v>
      </c>
      <c r="AH154" s="1">
        <v>42465</v>
      </c>
      <c r="AI154">
        <v>0.13100000000000001</v>
      </c>
      <c r="AJ154">
        <f t="shared" si="10"/>
        <v>-3.0000000000000028E-5</v>
      </c>
      <c r="AK154" s="1">
        <v>42468</v>
      </c>
      <c r="AL154">
        <v>2.452</v>
      </c>
      <c r="AM154">
        <f t="shared" si="11"/>
        <v>1.6999999999999904E-4</v>
      </c>
      <c r="AN154" s="1">
        <v>42472</v>
      </c>
      <c r="AO154">
        <v>1.7254</v>
      </c>
      <c r="AP154">
        <f t="shared" si="12"/>
        <v>8.7000000000001518E-5</v>
      </c>
      <c r="AQ154" s="1">
        <v>42475</v>
      </c>
      <c r="AR154">
        <v>-9.1999999999999998E-2</v>
      </c>
      <c r="AS154">
        <f t="shared" si="13"/>
        <v>-1.6000000000000001E-4</v>
      </c>
      <c r="AT154" s="1">
        <v>42467</v>
      </c>
      <c r="AU154">
        <v>1.381</v>
      </c>
      <c r="AV154">
        <f t="shared" si="14"/>
        <v>6.0000000000000056E-5</v>
      </c>
      <c r="AW154" s="1">
        <v>42467</v>
      </c>
      <c r="AX154">
        <v>76.983999999999995</v>
      </c>
      <c r="AY154">
        <v>-3.4433656957929548E-3</v>
      </c>
      <c r="AZ154" s="1">
        <v>42466</v>
      </c>
      <c r="BA154">
        <v>102.505</v>
      </c>
      <c r="BB154">
        <v>-4.7091950674822414E-3</v>
      </c>
      <c r="BC154" s="1">
        <v>42468</v>
      </c>
      <c r="BD154">
        <v>81.150000000000006</v>
      </c>
      <c r="BE154">
        <v>-4.9049662783566816E-3</v>
      </c>
      <c r="BF154" s="1">
        <v>42467</v>
      </c>
      <c r="BG154">
        <v>316.06299999999999</v>
      </c>
      <c r="BH154">
        <v>-7.6514913657771411E-3</v>
      </c>
    </row>
    <row r="155" spans="1:60" x14ac:dyDescent="0.25">
      <c r="A155" s="1">
        <v>42471</v>
      </c>
      <c r="B155">
        <v>2047.6</v>
      </c>
      <c r="C155">
        <v>2.7866066574921966E-3</v>
      </c>
      <c r="D155" s="1">
        <v>42466</v>
      </c>
      <c r="E155">
        <v>4250.28</v>
      </c>
      <c r="F155">
        <v>-2.1849296468303248E-2</v>
      </c>
      <c r="G155" s="1">
        <v>42468</v>
      </c>
      <c r="H155">
        <v>9530.6200000000008</v>
      </c>
      <c r="I155">
        <v>-9.7553018283527138E-3</v>
      </c>
      <c r="J155" s="1">
        <v>42466</v>
      </c>
      <c r="K155">
        <v>2890.35</v>
      </c>
      <c r="L155">
        <v>-2.4281971994544849E-2</v>
      </c>
      <c r="M155" s="1">
        <v>42466</v>
      </c>
      <c r="N155">
        <v>96.16</v>
      </c>
      <c r="O155">
        <v>-3.4150261149055949E-2</v>
      </c>
      <c r="P155" s="1">
        <v>42467</v>
      </c>
      <c r="Q155">
        <v>6161.63</v>
      </c>
      <c r="R155">
        <v>1.1557600024953985E-2</v>
      </c>
      <c r="S155" s="1">
        <v>42471</v>
      </c>
      <c r="T155">
        <v>33.380000000000003</v>
      </c>
      <c r="U155">
        <v>1.7372752209692255E-2</v>
      </c>
      <c r="V155" s="1">
        <v>42478</v>
      </c>
      <c r="W155">
        <v>2922.11</v>
      </c>
      <c r="X155">
        <v>-3.831378304135491E-4</v>
      </c>
      <c r="Y155" s="1">
        <v>42478</v>
      </c>
      <c r="Z155">
        <v>16848.03</v>
      </c>
      <c r="AA155">
        <v>-3.7265574875599006E-3</v>
      </c>
      <c r="AB155" s="1">
        <v>42478</v>
      </c>
      <c r="AC155">
        <v>1361.4</v>
      </c>
      <c r="AD155">
        <v>-7.255624020126028E-3</v>
      </c>
      <c r="AE155" s="1">
        <v>42471</v>
      </c>
      <c r="AF155">
        <v>18.460799999999999</v>
      </c>
      <c r="AG155">
        <v>-2.6329113924050684E-2</v>
      </c>
      <c r="AH155" s="1">
        <v>42466</v>
      </c>
      <c r="AI155">
        <v>9.8000000000000004E-2</v>
      </c>
      <c r="AJ155">
        <f t="shared" si="10"/>
        <v>-3.3E-4</v>
      </c>
      <c r="AK155" s="1">
        <v>42471</v>
      </c>
      <c r="AL155">
        <v>2.4039999999999999</v>
      </c>
      <c r="AM155">
        <f t="shared" si="11"/>
        <v>-4.8000000000000045E-4</v>
      </c>
      <c r="AN155" s="1">
        <v>42473</v>
      </c>
      <c r="AO155">
        <v>1.7761</v>
      </c>
      <c r="AP155">
        <f t="shared" si="12"/>
        <v>5.0699999999999964E-4</v>
      </c>
      <c r="AQ155" s="1">
        <v>42478</v>
      </c>
      <c r="AR155">
        <v>-0.115</v>
      </c>
      <c r="AS155">
        <f t="shared" si="13"/>
        <v>-2.3000000000000006E-4</v>
      </c>
      <c r="AT155" s="1">
        <v>42468</v>
      </c>
      <c r="AU155">
        <v>1.3280000000000001</v>
      </c>
      <c r="AV155">
        <f t="shared" si="14"/>
        <v>-5.2999999999999933E-4</v>
      </c>
      <c r="AW155" s="1">
        <v>42468</v>
      </c>
      <c r="AX155">
        <v>81.738</v>
      </c>
      <c r="AY155">
        <v>6.1753091551491224E-2</v>
      </c>
      <c r="AZ155" s="1">
        <v>42467</v>
      </c>
      <c r="BA155">
        <v>102.66</v>
      </c>
      <c r="BB155">
        <v>1.5121213599336158E-3</v>
      </c>
      <c r="BC155" s="1">
        <v>42471</v>
      </c>
      <c r="BD155">
        <v>81.52</v>
      </c>
      <c r="BE155">
        <v>4.5594577942080772E-3</v>
      </c>
      <c r="BF155" s="1">
        <v>42468</v>
      </c>
      <c r="BG155">
        <v>334.34399999999999</v>
      </c>
      <c r="BH155">
        <v>5.7839734483315031E-2</v>
      </c>
    </row>
    <row r="156" spans="1:60" x14ac:dyDescent="0.25">
      <c r="A156" s="1">
        <v>42472</v>
      </c>
      <c r="B156">
        <v>2041.99</v>
      </c>
      <c r="C156">
        <v>-2.7397929283062838E-3</v>
      </c>
      <c r="D156" s="1">
        <v>42467</v>
      </c>
      <c r="E156">
        <v>4284.6400000000003</v>
      </c>
      <c r="F156">
        <v>8.0841732779959319E-3</v>
      </c>
      <c r="G156" s="1">
        <v>42471</v>
      </c>
      <c r="H156">
        <v>9622.26</v>
      </c>
      <c r="I156">
        <v>9.6153240817491437E-3</v>
      </c>
      <c r="J156" s="1">
        <v>42467</v>
      </c>
      <c r="K156">
        <v>2909.36</v>
      </c>
      <c r="L156">
        <v>6.5770581417476937E-3</v>
      </c>
      <c r="M156" s="1">
        <v>42467</v>
      </c>
      <c r="N156">
        <v>96.32</v>
      </c>
      <c r="O156">
        <v>1.6638935108153063E-3</v>
      </c>
      <c r="P156" s="1">
        <v>42468</v>
      </c>
      <c r="Q156">
        <v>6136.89</v>
      </c>
      <c r="R156">
        <v>-4.0151713101890252E-3</v>
      </c>
      <c r="S156" s="1">
        <v>42472</v>
      </c>
      <c r="T156">
        <v>33.81</v>
      </c>
      <c r="U156">
        <v>1.2881965248651817E-2</v>
      </c>
      <c r="X156">
        <v>-1</v>
      </c>
      <c r="AA156">
        <v>-1</v>
      </c>
      <c r="AD156">
        <v>-1</v>
      </c>
      <c r="AE156" s="1">
        <v>42472</v>
      </c>
      <c r="AF156">
        <v>18.760000000000002</v>
      </c>
      <c r="AG156">
        <v>1.6207314959265195E-2</v>
      </c>
      <c r="AH156" s="1">
        <v>42467</v>
      </c>
      <c r="AI156">
        <v>0.11899999999999999</v>
      </c>
      <c r="AJ156">
        <f t="shared" si="10"/>
        <v>2.099999999999999E-4</v>
      </c>
      <c r="AK156" s="1">
        <v>42472</v>
      </c>
      <c r="AL156">
        <v>2.4089999999999998</v>
      </c>
      <c r="AM156">
        <f t="shared" si="11"/>
        <v>4.9999999999998932E-5</v>
      </c>
      <c r="AN156" s="1">
        <v>42474</v>
      </c>
      <c r="AO156">
        <v>1.7639</v>
      </c>
      <c r="AP156">
        <f t="shared" si="12"/>
        <v>-1.2199999999999989E-4</v>
      </c>
      <c r="AS156">
        <f t="shared" si="13"/>
        <v>1.15E-3</v>
      </c>
      <c r="AT156" s="1">
        <v>42471</v>
      </c>
      <c r="AU156">
        <v>1.363</v>
      </c>
      <c r="AV156">
        <f t="shared" si="14"/>
        <v>3.4999999999999918E-4</v>
      </c>
      <c r="AW156" s="1">
        <v>42471</v>
      </c>
      <c r="AX156">
        <v>79.474999999999994</v>
      </c>
      <c r="AY156">
        <v>-2.7686021189654797E-2</v>
      </c>
      <c r="AZ156" s="1">
        <v>42468</v>
      </c>
      <c r="BA156">
        <v>102.69</v>
      </c>
      <c r="BB156">
        <v>2.9222676797191482E-4</v>
      </c>
      <c r="BC156" s="1">
        <v>42472</v>
      </c>
      <c r="BD156">
        <v>81.63</v>
      </c>
      <c r="BE156">
        <v>1.3493621197251393E-3</v>
      </c>
      <c r="BF156" s="1">
        <v>42471</v>
      </c>
      <c r="BG156">
        <v>336.05</v>
      </c>
      <c r="BH156">
        <v>5.1025291316728616E-3</v>
      </c>
    </row>
    <row r="157" spans="1:60" x14ac:dyDescent="0.25">
      <c r="A157" s="1">
        <v>42473</v>
      </c>
      <c r="B157">
        <v>2061.7199999999998</v>
      </c>
      <c r="C157">
        <v>9.6621433013872604E-3</v>
      </c>
      <c r="D157" s="1">
        <v>42468</v>
      </c>
      <c r="E157">
        <v>4245.91</v>
      </c>
      <c r="F157">
        <v>-9.0392658426380335E-3</v>
      </c>
      <c r="G157" s="1">
        <v>42472</v>
      </c>
      <c r="H157">
        <v>9682.99</v>
      </c>
      <c r="I157">
        <v>6.3114070914733755E-3</v>
      </c>
      <c r="J157" s="1">
        <v>42468</v>
      </c>
      <c r="K157">
        <v>2871.57</v>
      </c>
      <c r="L157">
        <v>-1.2989111007231768E-2</v>
      </c>
      <c r="M157" s="1">
        <v>42468</v>
      </c>
      <c r="N157">
        <v>93.49</v>
      </c>
      <c r="O157">
        <v>-2.9381229235880379E-2</v>
      </c>
      <c r="P157" s="1">
        <v>42471</v>
      </c>
      <c r="Q157">
        <v>6204.41</v>
      </c>
      <c r="R157">
        <v>1.1002315505084681E-2</v>
      </c>
      <c r="S157" s="1">
        <v>42473</v>
      </c>
      <c r="T157">
        <v>34.33</v>
      </c>
      <c r="U157">
        <v>1.5380065069505955E-2</v>
      </c>
      <c r="X157" t="e">
        <v>#DIV/0!</v>
      </c>
      <c r="AA157" t="e">
        <v>#DIV/0!</v>
      </c>
      <c r="AD157" t="e">
        <v>#DIV/0!</v>
      </c>
      <c r="AE157" s="1">
        <v>42473</v>
      </c>
      <c r="AF157">
        <v>18.12</v>
      </c>
      <c r="AG157">
        <v>-3.4115138592750616E-2</v>
      </c>
      <c r="AH157" s="1">
        <v>42468</v>
      </c>
      <c r="AI157">
        <v>8.8999999999999996E-2</v>
      </c>
      <c r="AJ157">
        <f t="shared" si="10"/>
        <v>-2.9999999999999997E-4</v>
      </c>
      <c r="AK157" s="1">
        <v>42473</v>
      </c>
      <c r="AL157">
        <v>2.4649999999999999</v>
      </c>
      <c r="AM157">
        <f t="shared" si="11"/>
        <v>5.6000000000000049E-4</v>
      </c>
      <c r="AN157" s="1">
        <v>42475</v>
      </c>
      <c r="AO157">
        <v>1.7919</v>
      </c>
      <c r="AP157">
        <f t="shared" si="12"/>
        <v>2.8000000000000025E-4</v>
      </c>
      <c r="AS157">
        <f t="shared" si="13"/>
        <v>0</v>
      </c>
      <c r="AT157" s="1">
        <v>42472</v>
      </c>
      <c r="AU157">
        <v>1.3940000000000001</v>
      </c>
      <c r="AV157">
        <f t="shared" si="14"/>
        <v>3.1000000000000141E-4</v>
      </c>
      <c r="AW157" s="1">
        <v>42472</v>
      </c>
      <c r="AX157">
        <v>77.956000000000003</v>
      </c>
      <c r="AY157">
        <v>-1.9112928593897349E-2</v>
      </c>
      <c r="AZ157" s="1">
        <v>42471</v>
      </c>
      <c r="BA157">
        <v>102.68</v>
      </c>
      <c r="BB157">
        <v>-9.7380465478580369E-5</v>
      </c>
      <c r="BC157" s="1">
        <v>42473</v>
      </c>
      <c r="BD157">
        <v>82.11</v>
      </c>
      <c r="BE157">
        <v>5.8801911062109635E-3</v>
      </c>
      <c r="BF157" s="1">
        <v>42472</v>
      </c>
      <c r="BG157">
        <v>330.28100000000001</v>
      </c>
      <c r="BH157">
        <v>-1.7167088230918059E-2</v>
      </c>
    </row>
    <row r="158" spans="1:60" x14ac:dyDescent="0.25">
      <c r="A158" s="1">
        <v>42474</v>
      </c>
      <c r="B158">
        <v>2082.42</v>
      </c>
      <c r="C158">
        <v>1.0040160642570406E-2</v>
      </c>
      <c r="D158" s="1">
        <v>42471</v>
      </c>
      <c r="E158">
        <v>4303.12</v>
      </c>
      <c r="F158">
        <v>1.3474143352072865E-2</v>
      </c>
      <c r="G158" s="1">
        <v>42473</v>
      </c>
      <c r="H158">
        <v>9761.4699999999993</v>
      </c>
      <c r="I158">
        <v>8.1049345295203194E-3</v>
      </c>
      <c r="J158" s="1">
        <v>42471</v>
      </c>
      <c r="K158">
        <v>2911.98</v>
      </c>
      <c r="L158">
        <v>1.4072441208119457E-2</v>
      </c>
      <c r="M158" s="1">
        <v>42471</v>
      </c>
      <c r="N158">
        <v>96.29</v>
      </c>
      <c r="O158">
        <v>2.9949727243555602E-2</v>
      </c>
      <c r="P158" s="1">
        <v>42472</v>
      </c>
      <c r="Q158">
        <v>6200.12</v>
      </c>
      <c r="R158">
        <v>-6.9144366668227875E-4</v>
      </c>
      <c r="S158" s="1">
        <v>42474</v>
      </c>
      <c r="T158">
        <v>34.94</v>
      </c>
      <c r="U158">
        <v>1.7768715409262947E-2</v>
      </c>
      <c r="X158" t="e">
        <v>#DIV/0!</v>
      </c>
      <c r="AA158" t="e">
        <v>#DIV/0!</v>
      </c>
      <c r="AD158" t="e">
        <v>#DIV/0!</v>
      </c>
      <c r="AE158" s="1">
        <v>42474</v>
      </c>
      <c r="AF158">
        <v>17.21</v>
      </c>
      <c r="AG158">
        <v>-5.0220750551876359E-2</v>
      </c>
      <c r="AH158" s="1">
        <v>42471</v>
      </c>
      <c r="AI158">
        <v>9.5000000000000001E-2</v>
      </c>
      <c r="AJ158">
        <f t="shared" si="10"/>
        <v>6.0000000000000056E-5</v>
      </c>
      <c r="AK158" s="1">
        <v>42474</v>
      </c>
      <c r="AL158">
        <v>2.5179999999999998</v>
      </c>
      <c r="AM158">
        <f t="shared" si="11"/>
        <v>5.2999999999999933E-4</v>
      </c>
      <c r="AN158" s="1">
        <v>42478</v>
      </c>
      <c r="AO158">
        <v>1.7518</v>
      </c>
      <c r="AP158">
        <f t="shared" si="12"/>
        <v>-4.0100000000000026E-4</v>
      </c>
      <c r="AS158">
        <f t="shared" si="13"/>
        <v>0</v>
      </c>
      <c r="AT158" s="1">
        <v>42473</v>
      </c>
      <c r="AU158">
        <v>1.4419999999999999</v>
      </c>
      <c r="AV158">
        <f t="shared" si="14"/>
        <v>4.7999999999999822E-4</v>
      </c>
      <c r="AW158" s="1">
        <v>42473</v>
      </c>
      <c r="AX158">
        <v>76.974999999999994</v>
      </c>
      <c r="AY158">
        <v>-1.2584021755862373E-2</v>
      </c>
      <c r="AZ158" s="1">
        <v>42472</v>
      </c>
      <c r="BA158">
        <v>102.86</v>
      </c>
      <c r="BB158">
        <v>1.7530190884300634E-3</v>
      </c>
      <c r="BC158" s="1">
        <v>42474</v>
      </c>
      <c r="BD158">
        <v>82.65</v>
      </c>
      <c r="BE158">
        <v>6.5765436609426242E-3</v>
      </c>
      <c r="BF158" s="1">
        <v>42473</v>
      </c>
      <c r="BG158">
        <v>329.17500000000001</v>
      </c>
      <c r="BH158">
        <v>-3.3486637136256325E-3</v>
      </c>
    </row>
    <row r="159" spans="1:60" x14ac:dyDescent="0.25">
      <c r="A159" s="1">
        <v>42475</v>
      </c>
      <c r="B159">
        <v>2082.7800000000002</v>
      </c>
      <c r="C159">
        <v>1.7287578874580767E-4</v>
      </c>
      <c r="D159" s="1">
        <v>42472</v>
      </c>
      <c r="E159">
        <v>4312.63</v>
      </c>
      <c r="F159">
        <v>2.2100243544218579E-3</v>
      </c>
      <c r="G159" s="1">
        <v>42474</v>
      </c>
      <c r="H159">
        <v>10026.1</v>
      </c>
      <c r="I159">
        <v>2.7109646395471199E-2</v>
      </c>
      <c r="J159" s="1">
        <v>42472</v>
      </c>
      <c r="K159">
        <v>2924.23</v>
      </c>
      <c r="L159">
        <v>4.2067596618109437E-3</v>
      </c>
      <c r="M159" s="1">
        <v>42472</v>
      </c>
      <c r="N159">
        <v>97.76</v>
      </c>
      <c r="O159">
        <v>1.5266382801952361E-2</v>
      </c>
      <c r="P159" s="1">
        <v>42473</v>
      </c>
      <c r="Q159">
        <v>6242.39</v>
      </c>
      <c r="R159">
        <v>6.8176099817423008E-3</v>
      </c>
      <c r="S159" s="1">
        <v>42475</v>
      </c>
      <c r="T159">
        <v>34.770000000000003</v>
      </c>
      <c r="U159">
        <v>-4.8654836863192275E-3</v>
      </c>
      <c r="X159" t="e">
        <v>#DIV/0!</v>
      </c>
      <c r="AA159" t="e">
        <v>#DIV/0!</v>
      </c>
      <c r="AD159" t="e">
        <v>#DIV/0!</v>
      </c>
      <c r="AE159" s="1">
        <v>42475</v>
      </c>
      <c r="AF159">
        <v>17.149999999999999</v>
      </c>
      <c r="AG159">
        <v>-3.4863451481698116E-3</v>
      </c>
      <c r="AH159" s="1">
        <v>42472</v>
      </c>
      <c r="AI159">
        <v>0.111</v>
      </c>
      <c r="AJ159">
        <f t="shared" si="10"/>
        <v>1.6000000000000001E-4</v>
      </c>
      <c r="AK159" s="1">
        <v>42475</v>
      </c>
      <c r="AL159">
        <v>2.5209999999999999</v>
      </c>
      <c r="AM159">
        <f t="shared" si="11"/>
        <v>3.0000000000001136E-5</v>
      </c>
      <c r="AP159">
        <f t="shared" si="12"/>
        <v>-1.7517999999999999E-2</v>
      </c>
      <c r="AS159">
        <f t="shared" si="13"/>
        <v>0</v>
      </c>
      <c r="AT159" s="1">
        <v>42474</v>
      </c>
      <c r="AU159">
        <v>1.423</v>
      </c>
      <c r="AV159">
        <f t="shared" si="14"/>
        <v>-1.8999999999999906E-4</v>
      </c>
      <c r="AW159" s="1">
        <v>42474</v>
      </c>
      <c r="AX159">
        <v>74.087999999999994</v>
      </c>
      <c r="AY159">
        <v>-3.7505683663527134E-2</v>
      </c>
      <c r="AZ159" s="1">
        <v>42473</v>
      </c>
      <c r="BA159">
        <v>103.04</v>
      </c>
      <c r="BB159">
        <v>1.7499513902392572E-3</v>
      </c>
      <c r="BC159" s="1">
        <v>42475</v>
      </c>
      <c r="BD159">
        <v>82.62</v>
      </c>
      <c r="BE159">
        <v>-3.6297640653359942E-4</v>
      </c>
      <c r="BF159" s="1">
        <v>42474</v>
      </c>
      <c r="BG159">
        <v>313.96199999999999</v>
      </c>
      <c r="BH159">
        <v>-4.6215538847117821E-2</v>
      </c>
    </row>
    <row r="160" spans="1:60" x14ac:dyDescent="0.25">
      <c r="A160" s="1">
        <v>42478</v>
      </c>
      <c r="B160">
        <v>2080.73</v>
      </c>
      <c r="C160">
        <v>-9.8426141983321003E-4</v>
      </c>
      <c r="D160" s="1">
        <v>42473</v>
      </c>
      <c r="E160">
        <v>4345.91</v>
      </c>
      <c r="F160">
        <v>7.7168688248236972E-3</v>
      </c>
      <c r="G160" s="1">
        <v>42475</v>
      </c>
      <c r="H160">
        <v>10093.65</v>
      </c>
      <c r="I160">
        <v>6.7374153459469621E-3</v>
      </c>
      <c r="J160" s="1">
        <v>42473</v>
      </c>
      <c r="K160">
        <v>2942.09</v>
      </c>
      <c r="L160">
        <v>6.1075907161884935E-3</v>
      </c>
      <c r="M160" s="1">
        <v>42473</v>
      </c>
      <c r="N160">
        <v>97.35</v>
      </c>
      <c r="O160">
        <v>-4.1939443535189413E-3</v>
      </c>
      <c r="P160" s="1">
        <v>42474</v>
      </c>
      <c r="Q160">
        <v>6362.89</v>
      </c>
      <c r="R160">
        <v>1.9303503946405121E-2</v>
      </c>
      <c r="S160" s="1">
        <v>42478</v>
      </c>
      <c r="T160">
        <v>34.57</v>
      </c>
      <c r="U160">
        <v>-5.7520851308600074E-3</v>
      </c>
      <c r="X160" t="e">
        <v>#DIV/0!</v>
      </c>
      <c r="AA160" t="e">
        <v>#DIV/0!</v>
      </c>
      <c r="AD160" t="e">
        <v>#DIV/0!</v>
      </c>
      <c r="AE160" s="1">
        <v>42478</v>
      </c>
      <c r="AF160">
        <v>16.93</v>
      </c>
      <c r="AG160">
        <v>-1.282798833819232E-2</v>
      </c>
      <c r="AH160" s="1">
        <v>42473</v>
      </c>
      <c r="AI160">
        <v>0.16500000000000001</v>
      </c>
      <c r="AJ160">
        <f t="shared" si="10"/>
        <v>5.4000000000000012E-4</v>
      </c>
      <c r="AK160" s="1">
        <v>42478</v>
      </c>
      <c r="AL160">
        <v>2.5569999999999999</v>
      </c>
      <c r="AM160">
        <f t="shared" si="11"/>
        <v>3.6000000000000029E-4</v>
      </c>
      <c r="AP160">
        <f t="shared" si="12"/>
        <v>0</v>
      </c>
      <c r="AS160">
        <f t="shared" si="13"/>
        <v>0</v>
      </c>
      <c r="AT160" s="1">
        <v>42475</v>
      </c>
      <c r="AU160">
        <v>1.45</v>
      </c>
      <c r="AV160">
        <f t="shared" si="14"/>
        <v>2.6999999999999914E-4</v>
      </c>
      <c r="AW160" s="1">
        <v>42475</v>
      </c>
      <c r="AX160">
        <v>71.593000000000004</v>
      </c>
      <c r="AY160">
        <v>-3.3676168880250379E-2</v>
      </c>
      <c r="AZ160" s="1">
        <v>42474</v>
      </c>
      <c r="BA160">
        <v>103.6</v>
      </c>
      <c r="BB160">
        <v>5.4347826086955653E-3</v>
      </c>
      <c r="BC160" s="1">
        <v>42478</v>
      </c>
      <c r="BD160">
        <v>82.49</v>
      </c>
      <c r="BE160">
        <v>-1.5734688937304453E-3</v>
      </c>
      <c r="BF160" s="1">
        <v>42475</v>
      </c>
      <c r="BG160">
        <v>307.78100000000001</v>
      </c>
      <c r="BH160">
        <v>-1.9687095890585482E-2</v>
      </c>
    </row>
    <row r="161" spans="3:60" x14ac:dyDescent="0.25">
      <c r="C161">
        <v>-1</v>
      </c>
      <c r="D161" s="1">
        <v>42474</v>
      </c>
      <c r="E161">
        <v>4490.3100000000004</v>
      </c>
      <c r="F161">
        <v>3.3226642981562193E-2</v>
      </c>
      <c r="G161" s="1">
        <v>42478</v>
      </c>
      <c r="H161">
        <v>10051.57</v>
      </c>
      <c r="I161">
        <v>-4.168957711036092E-3</v>
      </c>
      <c r="J161" s="1">
        <v>42474</v>
      </c>
      <c r="K161">
        <v>3039.19</v>
      </c>
      <c r="L161">
        <v>3.3003749035549479E-2</v>
      </c>
      <c r="M161" s="1">
        <v>42474</v>
      </c>
      <c r="N161">
        <v>103.97</v>
      </c>
      <c r="O161">
        <v>6.800205444273244E-2</v>
      </c>
      <c r="P161" s="1">
        <v>42475</v>
      </c>
      <c r="Q161">
        <v>6365.1</v>
      </c>
      <c r="R161">
        <v>3.4732645071655632E-4</v>
      </c>
      <c r="U161">
        <v>-1</v>
      </c>
      <c r="X161" t="e">
        <v>#DIV/0!</v>
      </c>
      <c r="AA161" t="e">
        <v>#DIV/0!</v>
      </c>
      <c r="AD161" t="e">
        <v>#DIV/0!</v>
      </c>
      <c r="AG161">
        <v>-1</v>
      </c>
      <c r="AH161" s="1">
        <v>42474</v>
      </c>
      <c r="AI161">
        <v>0.128</v>
      </c>
      <c r="AJ161">
        <f t="shared" si="10"/>
        <v>-3.7000000000000005E-4</v>
      </c>
      <c r="AM161">
        <f t="shared" si="11"/>
        <v>-2.5569999999999999E-2</v>
      </c>
      <c r="AP161">
        <f t="shared" si="12"/>
        <v>0</v>
      </c>
      <c r="AS161">
        <f t="shared" si="13"/>
        <v>0</v>
      </c>
      <c r="AT161" s="1">
        <v>42478</v>
      </c>
      <c r="AU161">
        <v>1.4139999999999999</v>
      </c>
      <c r="AV161">
        <f t="shared" si="14"/>
        <v>-3.6000000000000029E-4</v>
      </c>
      <c r="AW161" s="1">
        <v>42478</v>
      </c>
      <c r="AX161">
        <v>73.5</v>
      </c>
      <c r="AY161">
        <v>2.6636682357213726E-2</v>
      </c>
      <c r="AZ161" s="1">
        <v>42475</v>
      </c>
      <c r="BA161">
        <v>103.67</v>
      </c>
      <c r="BB161">
        <v>6.7567567567583531E-4</v>
      </c>
      <c r="BE161">
        <v>-1</v>
      </c>
      <c r="BF161" s="1">
        <v>42478</v>
      </c>
      <c r="BG161">
        <v>318.23700000000002</v>
      </c>
      <c r="BH161">
        <v>3.3972207511185015E-2</v>
      </c>
    </row>
    <row r="162" spans="3:60" x14ac:dyDescent="0.25">
      <c r="C162" t="e">
        <v>#DIV/0!</v>
      </c>
      <c r="D162" s="1">
        <v>42475</v>
      </c>
      <c r="E162">
        <v>4511.51</v>
      </c>
      <c r="F162">
        <v>4.7212775955334241E-3</v>
      </c>
      <c r="I162">
        <v>-1</v>
      </c>
      <c r="J162" s="1">
        <v>42475</v>
      </c>
      <c r="K162">
        <v>3060.86</v>
      </c>
      <c r="L162">
        <v>7.1301892938580025E-3</v>
      </c>
      <c r="M162" s="1">
        <v>42475</v>
      </c>
      <c r="N162">
        <v>105.03</v>
      </c>
      <c r="O162">
        <v>1.0195248629412346E-2</v>
      </c>
      <c r="P162" s="1">
        <v>42478</v>
      </c>
      <c r="Q162">
        <v>6343.75</v>
      </c>
      <c r="R162">
        <v>-3.3542285274387185E-3</v>
      </c>
      <c r="U162" t="e">
        <v>#DIV/0!</v>
      </c>
      <c r="X162" t="e">
        <v>#DIV/0!</v>
      </c>
      <c r="AA162" t="e">
        <v>#DIV/0!</v>
      </c>
      <c r="AD162" t="e">
        <v>#DIV/0!</v>
      </c>
      <c r="AG162" t="e">
        <v>#DIV/0!</v>
      </c>
      <c r="AH162" s="1">
        <v>42475</v>
      </c>
      <c r="AI162">
        <v>0.16700000000000001</v>
      </c>
      <c r="AJ162">
        <f t="shared" si="10"/>
        <v>3.9000000000000005E-4</v>
      </c>
      <c r="AM162">
        <f t="shared" si="11"/>
        <v>0</v>
      </c>
      <c r="AP162">
        <f t="shared" si="12"/>
        <v>0</v>
      </c>
      <c r="AS162">
        <f t="shared" si="13"/>
        <v>0</v>
      </c>
      <c r="AV162">
        <f t="shared" si="14"/>
        <v>-1.414E-2</v>
      </c>
      <c r="AY162">
        <v>-1</v>
      </c>
      <c r="AZ162" s="1">
        <v>42478</v>
      </c>
      <c r="BA162">
        <v>103.57</v>
      </c>
      <c r="BB162">
        <v>-9.6459920902869367E-4</v>
      </c>
      <c r="BE162" t="e">
        <v>#DIV/0!</v>
      </c>
      <c r="BH162">
        <v>-1</v>
      </c>
    </row>
    <row r="163" spans="3:60" x14ac:dyDescent="0.25">
      <c r="C163" t="e">
        <v>#DIV/0!</v>
      </c>
      <c r="D163" s="1">
        <v>42478</v>
      </c>
      <c r="E163">
        <v>4495.17</v>
      </c>
      <c r="F163">
        <v>-3.621847230749875E-3</v>
      </c>
      <c r="I163" t="e">
        <v>#DIV/0!</v>
      </c>
      <c r="J163" s="1">
        <v>42478</v>
      </c>
      <c r="K163">
        <v>3054.34</v>
      </c>
      <c r="L163">
        <v>-2.1301202929895346E-3</v>
      </c>
      <c r="M163" s="1">
        <v>42478</v>
      </c>
      <c r="N163">
        <v>104.89</v>
      </c>
      <c r="O163">
        <v>-1.3329524897648382E-3</v>
      </c>
      <c r="R163">
        <v>-1</v>
      </c>
      <c r="U163" t="e">
        <v>#DIV/0!</v>
      </c>
      <c r="X163" t="e">
        <v>#DIV/0!</v>
      </c>
      <c r="AA163" t="e">
        <v>#DIV/0!</v>
      </c>
      <c r="AD163" t="e">
        <v>#DIV/0!</v>
      </c>
      <c r="AG163" t="e">
        <v>#DIV/0!</v>
      </c>
      <c r="AH163" s="1">
        <v>42478</v>
      </c>
      <c r="AI163">
        <v>0.127</v>
      </c>
      <c r="AJ163">
        <f t="shared" si="10"/>
        <v>-4.0000000000000007E-4</v>
      </c>
      <c r="AM163">
        <f t="shared" si="11"/>
        <v>0</v>
      </c>
      <c r="AP163">
        <f t="shared" si="12"/>
        <v>0</v>
      </c>
      <c r="AS163">
        <f t="shared" si="13"/>
        <v>0</v>
      </c>
      <c r="AV163">
        <f t="shared" si="14"/>
        <v>0</v>
      </c>
      <c r="AY163" t="e">
        <v>#DIV/0!</v>
      </c>
      <c r="BB163">
        <v>-1</v>
      </c>
      <c r="BE163" t="e">
        <v>#DIV/0!</v>
      </c>
      <c r="BH163" t="e"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Q3" sqref="Q3"/>
    </sheetView>
  </sheetViews>
  <sheetFormatPr defaultRowHeight="15" x14ac:dyDescent="0.25"/>
  <cols>
    <col min="1" max="1" width="10.7109375" style="1" bestFit="1" customWidth="1"/>
    <col min="17" max="18" width="9.5703125" customWidth="1"/>
  </cols>
  <sheetData>
    <row r="1" spans="1:27" x14ac:dyDescent="0.25">
      <c r="A1" t="s">
        <v>1</v>
      </c>
      <c r="B1" t="s">
        <v>9</v>
      </c>
      <c r="C1" t="s">
        <v>6</v>
      </c>
      <c r="D1" t="s">
        <v>8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29</v>
      </c>
      <c r="Q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28</v>
      </c>
    </row>
    <row r="2" spans="1:27" x14ac:dyDescent="0.25">
      <c r="A2" s="1">
        <v>42254</v>
      </c>
      <c r="B2">
        <v>0.51807228915662651</v>
      </c>
      <c r="C2">
        <v>-5.767466247214692E-3</v>
      </c>
      <c r="D2">
        <v>-7.873441714660534E-3</v>
      </c>
      <c r="E2">
        <v>-1.5087912747757892E-2</v>
      </c>
      <c r="F2">
        <v>-1.5329578244401953E-2</v>
      </c>
      <c r="G2">
        <v>-2.8086785179391401E-2</v>
      </c>
      <c r="H2">
        <v>-2.7118078977770521E-2</v>
      </c>
      <c r="I2">
        <v>-2.7473249971713409E-2</v>
      </c>
      <c r="J2">
        <v>-3.3373315458971264E-2</v>
      </c>
      <c r="K2">
        <v>-2.4407097076249995E-2</v>
      </c>
      <c r="L2">
        <v>-2.9882281919710318E-2</v>
      </c>
      <c r="M2">
        <v>-2.6580616164666448E-3</v>
      </c>
      <c r="N2">
        <v>-2.1461975020885538E-2</v>
      </c>
      <c r="O2">
        <v>-2.0644347719969147E-2</v>
      </c>
      <c r="P2">
        <v>7.3206442166910746E-2</v>
      </c>
      <c r="Q2">
        <v>0.66800000000000004</v>
      </c>
      <c r="S2">
        <v>2.6269999999999998</v>
      </c>
      <c r="T2">
        <v>2.1244000000000001</v>
      </c>
      <c r="U2">
        <v>0.36</v>
      </c>
      <c r="V2">
        <v>1.8260000000000001</v>
      </c>
      <c r="W2">
        <v>1.8749999999999822E-2</v>
      </c>
      <c r="X2">
        <v>-2.8743891922967668E-3</v>
      </c>
      <c r="Y2">
        <v>-1.045903544450888E-3</v>
      </c>
      <c r="Z2">
        <v>2.4230806443810149E-2</v>
      </c>
      <c r="AA2">
        <v>2.4230806443810149E-2</v>
      </c>
    </row>
    <row r="3" spans="1:27" x14ac:dyDescent="0.25">
      <c r="A3" s="1">
        <v>42265</v>
      </c>
      <c r="B3">
        <v>0.51282051282051277</v>
      </c>
      <c r="C3">
        <v>6.3254372942618264E-3</v>
      </c>
      <c r="D3">
        <v>-6.4854623624572838E-3</v>
      </c>
      <c r="E3">
        <v>1.7131996680674888E-3</v>
      </c>
      <c r="F3">
        <v>-2.5610055580335134E-3</v>
      </c>
      <c r="G3">
        <v>2.0017908494480707E-3</v>
      </c>
      <c r="H3">
        <v>2.3173475463988957E-4</v>
      </c>
      <c r="I3">
        <v>1.2300917340910544E-3</v>
      </c>
      <c r="J3">
        <v>9.9002746061569447E-3</v>
      </c>
      <c r="K3">
        <v>-6.7777454926066794E-3</v>
      </c>
      <c r="L3">
        <v>-2.3154848046309517E-3</v>
      </c>
      <c r="M3">
        <v>-1.6505336725541886E-3</v>
      </c>
      <c r="N3">
        <v>1.4344911840454388E-2</v>
      </c>
      <c r="O3">
        <v>1.3112861605323989E-2</v>
      </c>
      <c r="P3">
        <v>-5.4323223177908941E-3</v>
      </c>
      <c r="Q3">
        <v>0.78100000000000003</v>
      </c>
      <c r="S3">
        <v>2.8650000000000002</v>
      </c>
      <c r="T3">
        <v>2.1903000000000001</v>
      </c>
      <c r="U3">
        <v>0.36499999999999999</v>
      </c>
      <c r="V3">
        <v>1.9550000000000001</v>
      </c>
      <c r="W3">
        <v>-1.889334903051032E-2</v>
      </c>
      <c r="X3">
        <v>4.3233895373973041E-4</v>
      </c>
      <c r="Y3">
        <v>8.1376424087431509E-4</v>
      </c>
      <c r="Z3">
        <v>-2.0849420849420874E-2</v>
      </c>
      <c r="AA3">
        <v>-2.0849420849420874E-2</v>
      </c>
    </row>
    <row r="4" spans="1:27" x14ac:dyDescent="0.25">
      <c r="A4" s="1">
        <v>42270</v>
      </c>
      <c r="B4">
        <v>0.48192771084337349</v>
      </c>
      <c r="C4">
        <v>-9.15715483330104E-3</v>
      </c>
      <c r="D4">
        <v>-3.8242297424055938E-3</v>
      </c>
      <c r="E4">
        <v>-1.2383652508826337E-2</v>
      </c>
      <c r="F4">
        <v>-1.2318439020422289E-2</v>
      </c>
      <c r="G4">
        <v>-3.4236179260713095E-2</v>
      </c>
      <c r="H4">
        <v>-3.7980561913291577E-2</v>
      </c>
      <c r="I4">
        <v>-3.4122309025597097E-2</v>
      </c>
      <c r="J4">
        <v>-3.1576622994258896E-2</v>
      </c>
      <c r="K4">
        <v>-2.8298937091464471E-2</v>
      </c>
      <c r="L4">
        <v>-1.86556114894878E-2</v>
      </c>
      <c r="M4">
        <v>1.1157545206432751E-3</v>
      </c>
      <c r="N4">
        <v>-1.9642724417556878E-2</v>
      </c>
      <c r="O4">
        <v>-1.97934191740788E-2</v>
      </c>
      <c r="P4">
        <v>5.6399132321041323E-2</v>
      </c>
      <c r="Q4">
        <v>0.59</v>
      </c>
      <c r="S4">
        <v>2.75</v>
      </c>
      <c r="T4">
        <v>2.1337000000000002</v>
      </c>
      <c r="U4">
        <v>0.314</v>
      </c>
      <c r="V4">
        <v>1.784</v>
      </c>
      <c r="W4">
        <v>5.4104380436480914E-2</v>
      </c>
      <c r="X4">
        <v>-5.1538943210829302E-3</v>
      </c>
      <c r="Y4">
        <v>-7.2353833586182859E-3</v>
      </c>
      <c r="Z4">
        <v>7.8199791047175227E-2</v>
      </c>
      <c r="AA4">
        <v>7.8199791047175227E-2</v>
      </c>
    </row>
    <row r="5" spans="1:27" x14ac:dyDescent="0.25">
      <c r="A5" s="1">
        <v>42276</v>
      </c>
      <c r="B5">
        <v>0.39560439560439559</v>
      </c>
      <c r="C5">
        <v>-3.9525691699615617E-4</v>
      </c>
      <c r="D5">
        <v>-4.8668977214071374E-3</v>
      </c>
      <c r="E5">
        <v>-5.8404449446550766E-3</v>
      </c>
      <c r="F5">
        <v>-2.5666117824929779E-2</v>
      </c>
      <c r="G5">
        <v>-2.7587453634062786E-2</v>
      </c>
      <c r="H5">
        <v>-2.1156976342128431E-2</v>
      </c>
      <c r="I5">
        <v>-2.3680119235760411E-2</v>
      </c>
      <c r="J5">
        <v>-2.8822815533980695E-2</v>
      </c>
      <c r="K5">
        <v>-2.4578450518169204E-2</v>
      </c>
      <c r="L5">
        <v>-2.1296296296296258E-2</v>
      </c>
      <c r="M5">
        <v>1.6403533809505877E-3</v>
      </c>
      <c r="N5">
        <v>-1.3165172581766305E-2</v>
      </c>
      <c r="O5">
        <v>-1.0414015586630909E-2</v>
      </c>
      <c r="P5">
        <v>6.9748903945795249E-2</v>
      </c>
      <c r="Q5">
        <v>0.58699999999999997</v>
      </c>
      <c r="S5">
        <v>2.6859999999999999</v>
      </c>
      <c r="T5">
        <v>2.0949</v>
      </c>
      <c r="U5">
        <v>0.35799999999999998</v>
      </c>
      <c r="V5">
        <v>1.7709999999999999</v>
      </c>
      <c r="W5">
        <v>7.6238911886457705E-2</v>
      </c>
      <c r="X5">
        <v>-1.2429597980190388E-2</v>
      </c>
      <c r="Y5">
        <v>-1.5344355893897821E-2</v>
      </c>
      <c r="Z5">
        <v>7.7210908829243641E-2</v>
      </c>
      <c r="AA5">
        <v>7.7210908829243641E-2</v>
      </c>
    </row>
    <row r="6" spans="1:27" x14ac:dyDescent="0.25">
      <c r="A6" s="1">
        <v>42279</v>
      </c>
      <c r="B6">
        <v>0.52500000000000002</v>
      </c>
      <c r="C6">
        <v>1.9830777366491859E-4</v>
      </c>
      <c r="D6">
        <v>-1.2562814070351536E-3</v>
      </c>
      <c r="E6">
        <v>6.0656858636431998E-4</v>
      </c>
      <c r="F6">
        <v>1.9739274907162319E-3</v>
      </c>
      <c r="G6">
        <v>-6.4530030592845344E-3</v>
      </c>
      <c r="H6">
        <v>-1.5650425860519901E-2</v>
      </c>
      <c r="I6">
        <v>-1.0197795960227962E-2</v>
      </c>
      <c r="J6">
        <v>-3.9591898888382548E-3</v>
      </c>
      <c r="K6">
        <v>1.7916032209266408E-3</v>
      </c>
      <c r="L6">
        <v>5.4911531421597548E-3</v>
      </c>
      <c r="M6">
        <v>1.5786776012301384E-2</v>
      </c>
      <c r="N6">
        <v>1.9224011755131887E-2</v>
      </c>
      <c r="O6">
        <v>2.2378752232206089E-2</v>
      </c>
      <c r="P6">
        <v>-1.1314865392118567E-2</v>
      </c>
      <c r="Q6">
        <v>0.53600000000000003</v>
      </c>
      <c r="S6">
        <v>2.6189999999999998</v>
      </c>
      <c r="T6">
        <v>2.0367999999999999</v>
      </c>
      <c r="U6">
        <v>0.32500000000000001</v>
      </c>
      <c r="V6">
        <v>1.742</v>
      </c>
      <c r="W6">
        <v>3.7870841660134102E-2</v>
      </c>
      <c r="X6">
        <v>1.0795956423594877E-3</v>
      </c>
      <c r="Y6">
        <v>-1.1165806219234131E-2</v>
      </c>
      <c r="Z6">
        <v>2.8334848350776154E-2</v>
      </c>
      <c r="AA6">
        <v>2.8334848350776154E-2</v>
      </c>
    </row>
    <row r="7" spans="1:27" x14ac:dyDescent="0.25">
      <c r="A7" s="1">
        <v>42285</v>
      </c>
      <c r="B7">
        <v>0.46987951807228917</v>
      </c>
      <c r="C7">
        <v>6.0418992578972208E-3</v>
      </c>
      <c r="D7">
        <v>9.1050410837218987E-3</v>
      </c>
      <c r="E7">
        <v>4.1732214647789423E-3</v>
      </c>
      <c r="F7">
        <v>8.0356782092205759E-3</v>
      </c>
      <c r="G7">
        <v>1.4375708057261516E-3</v>
      </c>
      <c r="H7">
        <v>6.8233020257846277E-3</v>
      </c>
      <c r="I7">
        <v>1.9595725585308532E-3</v>
      </c>
      <c r="J7">
        <v>6.542124009595085E-3</v>
      </c>
      <c r="K7">
        <v>1.6107717794049403E-3</v>
      </c>
      <c r="L7">
        <v>2.6658939437844253E-2</v>
      </c>
      <c r="M7">
        <v>3.0945329917146269E-2</v>
      </c>
      <c r="N7">
        <v>7.5266274792287202E-3</v>
      </c>
      <c r="O7">
        <v>1.174246530789258E-2</v>
      </c>
      <c r="P7">
        <v>-2.4454148471615644E-2</v>
      </c>
      <c r="Q7">
        <v>0.59299999999999997</v>
      </c>
      <c r="S7">
        <v>2.6310000000000002</v>
      </c>
      <c r="T7">
        <v>2.0668000000000002</v>
      </c>
      <c r="U7">
        <v>0.34100000000000003</v>
      </c>
      <c r="V7">
        <v>1.8260000000000001</v>
      </c>
      <c r="W7">
        <v>-1.9583656399050797E-2</v>
      </c>
      <c r="X7">
        <v>4.0741100009700215E-3</v>
      </c>
      <c r="Y7">
        <v>1.0251519847419122E-2</v>
      </c>
      <c r="Z7">
        <v>-6.7597585302752172E-3</v>
      </c>
      <c r="AA7">
        <v>-6.7597585302752172E-3</v>
      </c>
    </row>
    <row r="8" spans="1:27" x14ac:dyDescent="0.25">
      <c r="A8" s="1">
        <v>42290</v>
      </c>
      <c r="B8">
        <v>0.48809523809523808</v>
      </c>
      <c r="C8">
        <v>1.6969064090850416E-3</v>
      </c>
      <c r="D8">
        <v>1.9277823088899027E-3</v>
      </c>
      <c r="E8">
        <v>-1.6281783398008898E-4</v>
      </c>
      <c r="F8">
        <v>1.2755038736604885E-3</v>
      </c>
      <c r="G8">
        <v>-2.6992017254472422E-3</v>
      </c>
      <c r="H8">
        <v>2.3007745181546913E-3</v>
      </c>
      <c r="I8">
        <v>-9.1683562490962878E-4</v>
      </c>
      <c r="J8">
        <v>-8.6813029129000352E-3</v>
      </c>
      <c r="K8">
        <v>-7.0104236802074338E-3</v>
      </c>
      <c r="L8">
        <v>-7.5125208681133815E-3</v>
      </c>
      <c r="M8">
        <v>1.2536629858914461E-2</v>
      </c>
      <c r="N8">
        <v>1.6399162788287569E-2</v>
      </c>
      <c r="O8">
        <v>2.276900229512635E-2</v>
      </c>
      <c r="P8">
        <v>-5.9708509637987794E-2</v>
      </c>
      <c r="Q8">
        <v>0.57799999999999996</v>
      </c>
      <c r="S8">
        <v>2.7080000000000002</v>
      </c>
      <c r="T8">
        <v>2.0880999999999998</v>
      </c>
      <c r="U8">
        <v>0.32</v>
      </c>
      <c r="V8">
        <v>1.8180000000000001</v>
      </c>
      <c r="W8">
        <v>-2.2282131661441995E-2</v>
      </c>
      <c r="X8">
        <v>3.1749086011159111E-3</v>
      </c>
      <c r="Y8">
        <v>-1.8799201033955493E-3</v>
      </c>
      <c r="Z8">
        <v>-1.1799617590822264E-2</v>
      </c>
      <c r="AA8">
        <v>-1.1799617590822264E-2</v>
      </c>
    </row>
    <row r="9" spans="1:27" x14ac:dyDescent="0.25">
      <c r="A9" s="1">
        <v>42297</v>
      </c>
      <c r="B9">
        <v>0.40909090909090912</v>
      </c>
      <c r="C9">
        <v>1.748931208705784E-3</v>
      </c>
      <c r="D9">
        <v>3.4546122748988495E-3</v>
      </c>
      <c r="E9">
        <v>2.3322413381641205E-3</v>
      </c>
      <c r="F9">
        <v>2.7052151629769483E-4</v>
      </c>
      <c r="G9">
        <v>2.7217885553043608E-4</v>
      </c>
      <c r="H9">
        <v>5.9261135957198174E-3</v>
      </c>
      <c r="I9">
        <v>2.177688342476003E-3</v>
      </c>
      <c r="J9">
        <v>2.0840819259790866E-3</v>
      </c>
      <c r="K9">
        <v>-4.0310189337162683E-3</v>
      </c>
      <c r="L9">
        <v>-1.0206896551724021E-2</v>
      </c>
      <c r="M9">
        <v>3.1853361002642799E-4</v>
      </c>
      <c r="N9">
        <v>-8.7782503635508435E-3</v>
      </c>
      <c r="O9">
        <v>-7.3646602560696328E-3</v>
      </c>
      <c r="P9">
        <v>-6.9578466226510982E-2</v>
      </c>
      <c r="Q9">
        <v>0.56499999999999995</v>
      </c>
      <c r="S9">
        <v>2.597</v>
      </c>
      <c r="T9">
        <v>2.0228000000000002</v>
      </c>
      <c r="U9">
        <v>0.33200000000000002</v>
      </c>
      <c r="V9">
        <v>1.8220000000000001</v>
      </c>
      <c r="W9">
        <v>-1.8123359415229578E-2</v>
      </c>
      <c r="X9">
        <v>1.2973908029405568E-3</v>
      </c>
      <c r="Y9">
        <v>2.6969981238273988E-3</v>
      </c>
      <c r="Z9">
        <v>-1.947430511249415E-2</v>
      </c>
      <c r="AA9">
        <v>-1.947430511249415E-2</v>
      </c>
    </row>
    <row r="10" spans="1:27" x14ac:dyDescent="0.25">
      <c r="A10" s="1">
        <v>42298</v>
      </c>
      <c r="B10">
        <v>0.48780487804878048</v>
      </c>
      <c r="C10">
        <v>-1.3579049466537763E-3</v>
      </c>
      <c r="D10">
        <v>-2.8567242894813605E-3</v>
      </c>
      <c r="E10">
        <v>1.5205463144338793E-3</v>
      </c>
      <c r="F10">
        <v>-1.4210831702448079E-3</v>
      </c>
      <c r="G10">
        <v>-6.4327274041413585E-3</v>
      </c>
      <c r="H10">
        <v>-1.6361169621941229E-3</v>
      </c>
      <c r="I10">
        <v>-4.9877140866249059E-3</v>
      </c>
      <c r="J10">
        <v>-9.5381526104416636E-3</v>
      </c>
      <c r="K10">
        <v>-1.1334423746877098E-3</v>
      </c>
      <c r="L10">
        <v>-2.7870680044606022E-4</v>
      </c>
      <c r="M10">
        <v>-3.00461253739992E-3</v>
      </c>
      <c r="N10">
        <v>4.1872503961397634E-3</v>
      </c>
      <c r="O10">
        <v>3.0306071249373012E-3</v>
      </c>
      <c r="P10">
        <v>3.4388646288209479E-2</v>
      </c>
      <c r="Q10">
        <v>0.626</v>
      </c>
      <c r="S10">
        <v>2.617</v>
      </c>
      <c r="T10">
        <v>2.0670000000000002</v>
      </c>
      <c r="U10">
        <v>0.314</v>
      </c>
      <c r="V10">
        <v>1.855</v>
      </c>
      <c r="W10">
        <v>9.2097521041734076E-4</v>
      </c>
      <c r="X10">
        <v>-4.7989250407909356E-4</v>
      </c>
      <c r="Y10">
        <v>9.3556309203601806E-4</v>
      </c>
      <c r="Z10">
        <v>-2.3050031766687074E-3</v>
      </c>
      <c r="AA10">
        <v>-2.3050031766687074E-3</v>
      </c>
    </row>
    <row r="11" spans="1:27" x14ac:dyDescent="0.25">
      <c r="A11" s="1">
        <v>42303</v>
      </c>
      <c r="B11">
        <v>0.48148148148148145</v>
      </c>
      <c r="C11">
        <v>-5.1968299337403767E-3</v>
      </c>
      <c r="D11">
        <v>3.0309590820523091E-3</v>
      </c>
      <c r="E11">
        <v>1.1195134422348207E-3</v>
      </c>
      <c r="F11">
        <v>1.1030396928638497E-2</v>
      </c>
      <c r="G11">
        <v>2.5292679574693055E-2</v>
      </c>
      <c r="H11">
        <v>2.8838244867265272E-2</v>
      </c>
      <c r="I11">
        <v>2.1681364464631203E-2</v>
      </c>
      <c r="J11">
        <v>6.2749572162008604E-3</v>
      </c>
      <c r="K11">
        <v>1.0633159146085314E-2</v>
      </c>
      <c r="L11">
        <v>5.8203991130820754E-3</v>
      </c>
      <c r="M11">
        <v>1.1673584935668169E-2</v>
      </c>
      <c r="N11">
        <v>2.1123494578775048E-2</v>
      </c>
      <c r="O11">
        <v>1.9509688977881856E-2</v>
      </c>
      <c r="P11">
        <v>1.0303687635574654E-2</v>
      </c>
      <c r="Q11">
        <v>0.51200000000000001</v>
      </c>
      <c r="S11">
        <v>2.6109999999999998</v>
      </c>
      <c r="T11">
        <v>2.0865999999999998</v>
      </c>
      <c r="U11">
        <v>0.30299999999999999</v>
      </c>
      <c r="V11">
        <v>1.861</v>
      </c>
      <c r="W11">
        <v>-4.8599392507593819E-2</v>
      </c>
      <c r="X11">
        <v>2.8699894767052481E-3</v>
      </c>
      <c r="Y11">
        <v>3.5075412136091888E-3</v>
      </c>
      <c r="Z11">
        <v>-5.4873123132749502E-2</v>
      </c>
      <c r="AA11">
        <v>-5.4873123132749502E-2</v>
      </c>
    </row>
    <row r="12" spans="1:27" x14ac:dyDescent="0.25">
      <c r="A12" s="1">
        <v>42305</v>
      </c>
      <c r="B12">
        <v>0.48314606741573035</v>
      </c>
      <c r="C12">
        <v>-3.387180823345548E-3</v>
      </c>
      <c r="D12">
        <v>-2.5932862699897807E-3</v>
      </c>
      <c r="E12">
        <v>-8.6494395077133523E-3</v>
      </c>
      <c r="F12">
        <v>-2.5540995953997614E-3</v>
      </c>
      <c r="G12">
        <v>-1.0222313885888346E-2</v>
      </c>
      <c r="H12">
        <v>-1.0105227684713114E-2</v>
      </c>
      <c r="I12">
        <v>-9.8371698002693853E-3</v>
      </c>
      <c r="J12">
        <v>-9.0192457922023683E-3</v>
      </c>
      <c r="K12">
        <v>-8.0644909942620968E-3</v>
      </c>
      <c r="L12">
        <v>-1.1401557285873332E-2</v>
      </c>
      <c r="M12">
        <v>-1.1511207701816462E-3</v>
      </c>
      <c r="N12">
        <v>-8.9765621371479254E-3</v>
      </c>
      <c r="O12">
        <v>-1.0186082014637776E-2</v>
      </c>
      <c r="P12">
        <v>-2.1254536029030602E-2</v>
      </c>
      <c r="Q12">
        <v>0.443</v>
      </c>
      <c r="S12">
        <v>2.6320000000000001</v>
      </c>
      <c r="T12">
        <v>2.0369999999999999</v>
      </c>
      <c r="U12">
        <v>0.308</v>
      </c>
      <c r="V12">
        <v>1.7629999999999999</v>
      </c>
      <c r="W12">
        <v>7.3353042896189269E-3</v>
      </c>
      <c r="X12">
        <v>1.5226494099733756E-3</v>
      </c>
      <c r="Y12">
        <v>-3.2656869605784955E-3</v>
      </c>
      <c r="Z12">
        <v>6.1019095544374569E-3</v>
      </c>
      <c r="AA12">
        <v>6.1019095544374569E-3</v>
      </c>
    </row>
    <row r="13" spans="1:27" x14ac:dyDescent="0.25">
      <c r="A13" s="1">
        <v>42307</v>
      </c>
      <c r="B13">
        <v>0.51249999999999996</v>
      </c>
      <c r="C13">
        <v>3.0793422000918724E-3</v>
      </c>
      <c r="D13">
        <v>-1.7175982251484978E-3</v>
      </c>
      <c r="E13">
        <v>3.4467458823019825E-3</v>
      </c>
      <c r="F13">
        <v>-4.4968545937285054E-4</v>
      </c>
      <c r="G13">
        <v>-9.7329969042536657E-4</v>
      </c>
      <c r="H13">
        <v>-2.8729795900279687E-3</v>
      </c>
      <c r="I13">
        <v>-2.2507446457123992E-3</v>
      </c>
      <c r="J13">
        <v>-2.2121384004537781E-2</v>
      </c>
      <c r="K13">
        <v>-6.5239678150921243E-3</v>
      </c>
      <c r="L13">
        <v>-9.3910073989754705E-3</v>
      </c>
      <c r="M13">
        <v>-5.2634920634920812E-3</v>
      </c>
      <c r="N13">
        <v>1.7293532991025096E-3</v>
      </c>
      <c r="O13">
        <v>-5.1706642364646171E-5</v>
      </c>
      <c r="P13">
        <v>1.3086150490730475E-2</v>
      </c>
      <c r="Q13">
        <v>0.53</v>
      </c>
      <c r="S13">
        <v>2.581</v>
      </c>
      <c r="T13">
        <v>2.1724999999999999</v>
      </c>
      <c r="U13">
        <v>0.3</v>
      </c>
      <c r="V13">
        <v>1.921</v>
      </c>
      <c r="W13">
        <v>-9.6728067961980857E-3</v>
      </c>
      <c r="X13">
        <v>1.0459256441950338E-3</v>
      </c>
      <c r="Y13">
        <v>-2.5673940949935137E-3</v>
      </c>
      <c r="Z13">
        <v>8.4965936322602964E-3</v>
      </c>
      <c r="AA13">
        <v>8.4965936322602964E-3</v>
      </c>
    </row>
    <row r="14" spans="1:27" x14ac:dyDescent="0.25">
      <c r="A14" s="1">
        <v>42320</v>
      </c>
      <c r="B14">
        <v>0.53012048192771088</v>
      </c>
      <c r="C14">
        <v>6.2173424168265878E-3</v>
      </c>
      <c r="D14">
        <v>4.3977869201305975E-3</v>
      </c>
      <c r="E14">
        <v>3.7217645352896067E-3</v>
      </c>
      <c r="F14">
        <v>-3.2280998405164185E-3</v>
      </c>
      <c r="G14">
        <v>8.2143089801636204E-3</v>
      </c>
      <c r="H14">
        <v>6.9559068434676963E-3</v>
      </c>
      <c r="I14">
        <v>6.7203830209610071E-3</v>
      </c>
      <c r="J14">
        <v>4.9697493517717461E-3</v>
      </c>
      <c r="K14">
        <v>3.4930712255070162E-3</v>
      </c>
      <c r="L14">
        <v>2.0426028596440826E-3</v>
      </c>
      <c r="M14">
        <v>-2.4616000077429812E-3</v>
      </c>
      <c r="N14">
        <v>1.0233203160348037E-3</v>
      </c>
      <c r="O14">
        <v>3.6741575861287679E-3</v>
      </c>
      <c r="P14">
        <v>2.2174148188209841E-2</v>
      </c>
      <c r="Q14">
        <v>0.61</v>
      </c>
      <c r="S14">
        <v>2.8660000000000001</v>
      </c>
      <c r="T14">
        <v>2.3418999999999999</v>
      </c>
      <c r="U14">
        <v>0.318</v>
      </c>
      <c r="V14">
        <v>2.0510000000000002</v>
      </c>
      <c r="W14">
        <v>-2.0721220527045725E-2</v>
      </c>
      <c r="X14">
        <v>2.1324992891669226E-3</v>
      </c>
      <c r="Y14">
        <v>-2.3809523809523725E-3</v>
      </c>
      <c r="Z14">
        <v>-1.8934337497426457E-2</v>
      </c>
      <c r="AA14">
        <v>-1.8934337497426457E-2</v>
      </c>
    </row>
    <row r="15" spans="1:27" x14ac:dyDescent="0.25">
      <c r="A15" s="1">
        <v>42326</v>
      </c>
      <c r="B15">
        <v>0.4911242603550296</v>
      </c>
      <c r="C15">
        <v>6.5776491481961408E-4</v>
      </c>
      <c r="D15">
        <v>4.8502741459299781E-3</v>
      </c>
      <c r="E15">
        <v>2.7874490035670885E-3</v>
      </c>
      <c r="F15">
        <v>-1.3393792099123392E-3</v>
      </c>
      <c r="G15">
        <v>2.768347587895037E-2</v>
      </c>
      <c r="H15">
        <v>2.4064637835648162E-2</v>
      </c>
      <c r="I15">
        <v>2.6681696374132757E-2</v>
      </c>
      <c r="J15">
        <v>1.8411284335560607E-2</v>
      </c>
      <c r="K15">
        <v>1.9910906907805836E-2</v>
      </c>
      <c r="L15">
        <v>-2.9248318221700709E-3</v>
      </c>
      <c r="M15">
        <v>9.9255501491957165E-3</v>
      </c>
      <c r="N15">
        <v>1.2217375857817903E-2</v>
      </c>
      <c r="O15">
        <v>9.277582992370359E-3</v>
      </c>
      <c r="P15">
        <v>5.4683544303797404E-2</v>
      </c>
      <c r="Q15">
        <v>0.52400000000000002</v>
      </c>
      <c r="S15">
        <v>2.9140000000000001</v>
      </c>
      <c r="T15">
        <v>2.2658</v>
      </c>
      <c r="U15">
        <v>0.29899999999999999</v>
      </c>
      <c r="V15">
        <v>1.976</v>
      </c>
      <c r="W15">
        <v>-4.362207701031473E-2</v>
      </c>
      <c r="X15">
        <v>4.4634377967711636E-3</v>
      </c>
      <c r="Y15">
        <v>7.1951073270182242E-4</v>
      </c>
      <c r="Z15">
        <v>-4.758276725291477E-2</v>
      </c>
      <c r="AA15">
        <v>-4.758276725291477E-2</v>
      </c>
    </row>
    <row r="16" spans="1:27" x14ac:dyDescent="0.25">
      <c r="A16" s="1">
        <v>42333</v>
      </c>
      <c r="B16">
        <v>0.5</v>
      </c>
      <c r="C16">
        <v>-2.6448029621792823E-3</v>
      </c>
      <c r="D16">
        <v>-3.3056688704458104E-3</v>
      </c>
      <c r="E16">
        <v>-5.1458991597542747E-3</v>
      </c>
      <c r="F16">
        <v>1.2220896294909966E-3</v>
      </c>
      <c r="G16">
        <v>-1.4080243479399179E-2</v>
      </c>
      <c r="H16">
        <v>-1.4272951260828393E-2</v>
      </c>
      <c r="I16">
        <v>-1.0350452505761609E-2</v>
      </c>
      <c r="J16">
        <v>-6.3647669910015248E-3</v>
      </c>
      <c r="K16">
        <v>-4.48180870955317E-3</v>
      </c>
      <c r="L16">
        <v>5.1739005461339804E-3</v>
      </c>
      <c r="M16">
        <v>-3.4050471431175122E-3</v>
      </c>
      <c r="N16">
        <v>2.2676273062971486E-3</v>
      </c>
      <c r="O16">
        <v>1.721578363003573E-3</v>
      </c>
      <c r="P16">
        <v>6.8783068783069279E-3</v>
      </c>
      <c r="Q16">
        <v>0.51700000000000002</v>
      </c>
      <c r="S16">
        <v>2.915</v>
      </c>
      <c r="T16">
        <v>2.2376999999999998</v>
      </c>
      <c r="U16">
        <v>0.32</v>
      </c>
      <c r="V16">
        <v>1.8679999999999999</v>
      </c>
      <c r="W16">
        <v>2.0916306527695605E-2</v>
      </c>
      <c r="X16">
        <v>-2.8336639274584297E-4</v>
      </c>
      <c r="Y16">
        <v>1.3289839313761487E-3</v>
      </c>
      <c r="Z16">
        <v>2.2284179319385089E-2</v>
      </c>
      <c r="AA16">
        <v>2.2284179319385089E-2</v>
      </c>
    </row>
    <row r="17" spans="1:27" x14ac:dyDescent="0.25">
      <c r="A17" s="1">
        <v>42342</v>
      </c>
      <c r="B17">
        <v>0.51219512195121952</v>
      </c>
      <c r="C17">
        <v>1.2908835529396034E-2</v>
      </c>
      <c r="D17">
        <v>-1.732093419464753E-2</v>
      </c>
      <c r="E17">
        <v>7.6357005633160835E-3</v>
      </c>
      <c r="F17">
        <v>-1.4373578391063457E-2</v>
      </c>
      <c r="G17">
        <v>-3.5784465607775373E-2</v>
      </c>
      <c r="H17">
        <v>-3.5815843045856943E-2</v>
      </c>
      <c r="I17">
        <v>-3.6129225695225142E-2</v>
      </c>
      <c r="J17">
        <v>-2.3760783740312874E-2</v>
      </c>
      <c r="K17">
        <v>-2.2727237331663819E-2</v>
      </c>
      <c r="L17">
        <v>-5.6146572104019965E-3</v>
      </c>
      <c r="M17">
        <v>-3.4439463041324725E-3</v>
      </c>
      <c r="N17">
        <v>8.8774624300347327E-5</v>
      </c>
      <c r="O17">
        <v>4.2440053424552815E-4</v>
      </c>
      <c r="P17">
        <v>7.1734475374732432E-2</v>
      </c>
      <c r="Q17">
        <v>0.66600000000000004</v>
      </c>
      <c r="S17">
        <v>2.8420000000000001</v>
      </c>
      <c r="T17">
        <v>2.3136000000000001</v>
      </c>
      <c r="U17">
        <v>0.31900000000000001</v>
      </c>
      <c r="V17">
        <v>1.883</v>
      </c>
      <c r="W17">
        <v>6.3406949181939121E-2</v>
      </c>
      <c r="X17">
        <v>-5.1277181654164616E-3</v>
      </c>
      <c r="Y17">
        <v>-2.6363308053448664E-3</v>
      </c>
      <c r="Z17">
        <v>6.0928106872912613E-2</v>
      </c>
      <c r="AA17">
        <v>6.0928106872912613E-2</v>
      </c>
    </row>
    <row r="18" spans="1:27" x14ac:dyDescent="0.25">
      <c r="A18" s="1">
        <v>42353</v>
      </c>
      <c r="B18">
        <v>0.35555555555555557</v>
      </c>
      <c r="C18">
        <v>-4.667061066193412E-3</v>
      </c>
      <c r="D18">
        <v>-5.4151624548737232E-3</v>
      </c>
      <c r="E18">
        <v>-2.7044822576169913E-3</v>
      </c>
      <c r="F18">
        <v>4.7555866962836202E-3</v>
      </c>
      <c r="G18">
        <v>-1.6812614846270946E-2</v>
      </c>
      <c r="H18">
        <v>-1.9411879621588191E-2</v>
      </c>
      <c r="I18">
        <v>-1.9970591999900145E-2</v>
      </c>
      <c r="J18">
        <v>-2.1163179250537012E-2</v>
      </c>
      <c r="K18">
        <v>-1.3224073458115271E-2</v>
      </c>
      <c r="L18">
        <v>1.6164817749603877E-2</v>
      </c>
      <c r="M18">
        <v>-5.2539820367405454E-3</v>
      </c>
      <c r="N18">
        <v>-1.8047391432767235E-2</v>
      </c>
      <c r="O18">
        <v>-1.3959251634387604E-2</v>
      </c>
      <c r="P18">
        <v>-7.0754716981132004E-2</v>
      </c>
      <c r="Q18">
        <v>0.57399999999999995</v>
      </c>
      <c r="S18">
        <v>2.8159999999999998</v>
      </c>
      <c r="T18">
        <v>2.2217000000000002</v>
      </c>
      <c r="U18">
        <v>0.3</v>
      </c>
      <c r="V18">
        <v>1.8399999999999999</v>
      </c>
      <c r="W18">
        <v>4.422919542195447E-2</v>
      </c>
      <c r="X18">
        <v>-1.1627906976744207E-2</v>
      </c>
      <c r="Y18">
        <v>-8.6770623742454811E-3</v>
      </c>
      <c r="Z18">
        <v>4.6245827400266171E-2</v>
      </c>
      <c r="AA18">
        <v>4.6245827400266171E-2</v>
      </c>
    </row>
    <row r="19" spans="1:27" x14ac:dyDescent="0.25">
      <c r="A19" s="1">
        <v>42359</v>
      </c>
      <c r="B19">
        <v>0.50602409638554213</v>
      </c>
      <c r="C19">
        <v>-4.0265753976242991E-4</v>
      </c>
      <c r="D19">
        <v>-4.2138913106655185E-3</v>
      </c>
      <c r="E19">
        <v>-1.1285915330993213E-2</v>
      </c>
      <c r="F19">
        <v>-1.7797236873680844E-2</v>
      </c>
      <c r="G19">
        <v>-1.1176815163526088E-2</v>
      </c>
      <c r="H19">
        <v>-1.2099883406033851E-2</v>
      </c>
      <c r="I19">
        <v>-1.3836508421367855E-2</v>
      </c>
      <c r="J19">
        <v>-8.8244321669735948E-3</v>
      </c>
      <c r="K19">
        <v>-8.2129736142655396E-3</v>
      </c>
      <c r="L19">
        <v>-3.3577533577533458E-3</v>
      </c>
      <c r="M19">
        <v>-5.5428985141445786E-3</v>
      </c>
      <c r="N19">
        <v>-1.8950518664266558E-2</v>
      </c>
      <c r="O19">
        <v>-1.7645442286430169E-2</v>
      </c>
      <c r="P19">
        <v>7.9903964443033493E-2</v>
      </c>
      <c r="Q19">
        <v>0.54800000000000004</v>
      </c>
      <c r="S19">
        <v>2.7560000000000002</v>
      </c>
      <c r="T19">
        <v>2.2040000000000002</v>
      </c>
      <c r="U19">
        <v>0.27</v>
      </c>
      <c r="V19">
        <v>1.831</v>
      </c>
      <c r="W19">
        <v>1.7888815689454107E-2</v>
      </c>
      <c r="X19">
        <v>-7.7384407041980463E-4</v>
      </c>
      <c r="Y19">
        <v>-3.7579857196542443E-3</v>
      </c>
      <c r="Z19">
        <v>1.5566773749426277E-2</v>
      </c>
      <c r="AA19">
        <v>1.5566773749426277E-2</v>
      </c>
    </row>
    <row r="20" spans="1:27" x14ac:dyDescent="0.25">
      <c r="A20" s="1">
        <v>42395</v>
      </c>
      <c r="B20">
        <v>0.44067796610169491</v>
      </c>
      <c r="C20">
        <v>-1.1216263582193298E-3</v>
      </c>
      <c r="D20">
        <v>-5.3022269353129037E-3</v>
      </c>
      <c r="E20">
        <v>-5.2993732812444128E-3</v>
      </c>
      <c r="F20">
        <v>-1.5637946405160252E-2</v>
      </c>
      <c r="G20">
        <v>-5.8477779135699404E-3</v>
      </c>
      <c r="H20">
        <v>-2.9421764527571836E-3</v>
      </c>
      <c r="I20">
        <v>-7.0884920333023071E-3</v>
      </c>
      <c r="J20">
        <v>-3.445116364302736E-2</v>
      </c>
      <c r="K20">
        <v>-3.899993389841705E-3</v>
      </c>
      <c r="L20">
        <v>-1.7217865666553034E-2</v>
      </c>
      <c r="M20">
        <v>1.401355207395949E-2</v>
      </c>
      <c r="N20">
        <v>8.9854486208416073E-3</v>
      </c>
      <c r="O20">
        <v>1.3418813992242651E-2</v>
      </c>
      <c r="P20">
        <v>4.9599999999999866E-2</v>
      </c>
      <c r="Q20">
        <v>0.47099999999999997</v>
      </c>
      <c r="S20">
        <v>2.7359999999999998</v>
      </c>
      <c r="T20">
        <v>2.0011999999999999</v>
      </c>
      <c r="U20">
        <v>0.22600000000000001</v>
      </c>
      <c r="V20">
        <v>1.6870000000000001</v>
      </c>
      <c r="W20">
        <v>3.3761625719048727E-3</v>
      </c>
      <c r="X20">
        <v>-1.1865915158705276E-3</v>
      </c>
      <c r="Y20">
        <v>-9.8947101357351741E-3</v>
      </c>
      <c r="Z20">
        <v>1.0909779316313317E-2</v>
      </c>
      <c r="AA20">
        <v>1.0909779316313317E-2</v>
      </c>
    </row>
    <row r="21" spans="1:27" x14ac:dyDescent="0.25">
      <c r="A21" s="1">
        <v>42398</v>
      </c>
      <c r="B21">
        <v>0.52500000000000002</v>
      </c>
      <c r="C21">
        <v>8.9925530420120747E-3</v>
      </c>
      <c r="D21">
        <v>4.6682482589730512E-3</v>
      </c>
      <c r="E21">
        <v>1.0223714043843035E-2</v>
      </c>
      <c r="F21">
        <v>5.5285589102205268E-3</v>
      </c>
      <c r="G21">
        <v>-1.3286579185272429E-2</v>
      </c>
      <c r="H21">
        <v>-2.4413965642527624E-2</v>
      </c>
      <c r="I21">
        <v>-2.1045057122297761E-2</v>
      </c>
      <c r="J21">
        <v>-3.6467077037866003E-2</v>
      </c>
      <c r="K21">
        <v>-9.7806980203226646E-3</v>
      </c>
      <c r="L21">
        <v>1.5780445969125312E-2</v>
      </c>
      <c r="M21">
        <v>5.5866785148552811E-3</v>
      </c>
      <c r="N21">
        <v>-7.1353164079066556E-3</v>
      </c>
      <c r="O21">
        <v>-6.1397872492325867E-3</v>
      </c>
      <c r="P21">
        <v>-3.3406100110687564E-2</v>
      </c>
      <c r="Q21">
        <v>0.40400000000000003</v>
      </c>
      <c r="S21">
        <v>2.6890000000000001</v>
      </c>
      <c r="T21">
        <v>1.9784000000000002</v>
      </c>
      <c r="U21">
        <v>0.22900000000000001</v>
      </c>
      <c r="V21">
        <v>1.67</v>
      </c>
      <c r="W21">
        <v>2.2251594861487423E-2</v>
      </c>
      <c r="X21">
        <v>2.5633441782508815E-3</v>
      </c>
      <c r="Y21">
        <v>5.0871168765103114E-3</v>
      </c>
      <c r="Z21">
        <v>2.9138481104252767E-2</v>
      </c>
      <c r="AA21">
        <v>2.9138481104252767E-2</v>
      </c>
    </row>
    <row r="22" spans="1:27" x14ac:dyDescent="0.25">
      <c r="A22" s="1">
        <v>42405</v>
      </c>
      <c r="B22">
        <v>0.55555555555555558</v>
      </c>
      <c r="C22">
        <v>-9.5870711497647587E-4</v>
      </c>
      <c r="D22">
        <v>-1.0265379058626567E-2</v>
      </c>
      <c r="E22">
        <v>-1.0471721125811628E-2</v>
      </c>
      <c r="F22">
        <v>1.5267734362336416E-3</v>
      </c>
      <c r="G22">
        <v>3.7142532694889319E-4</v>
      </c>
      <c r="H22">
        <v>-4.3943604647465051E-3</v>
      </c>
      <c r="I22">
        <v>2.9931333998474141E-3</v>
      </c>
      <c r="J22">
        <v>4.0191586838817184E-2</v>
      </c>
      <c r="K22">
        <v>1.055653967525183E-2</v>
      </c>
      <c r="L22">
        <v>7.6335877862596657E-3</v>
      </c>
      <c r="M22">
        <v>8.9141004862236528E-3</v>
      </c>
      <c r="N22">
        <v>-8.5078164764050834E-3</v>
      </c>
      <c r="O22">
        <v>-1.2415823419400285E-2</v>
      </c>
      <c r="P22">
        <v>9.5541401273884219E-3</v>
      </c>
      <c r="Q22">
        <v>0.30299999999999999</v>
      </c>
      <c r="S22">
        <v>2.5720000000000001</v>
      </c>
      <c r="T22">
        <v>1.8395000000000001</v>
      </c>
      <c r="U22">
        <v>5.7000000000000002E-2</v>
      </c>
      <c r="V22">
        <v>1.5659999999999998</v>
      </c>
      <c r="W22">
        <v>8.3395054009600678E-3</v>
      </c>
      <c r="X22">
        <v>2.8653295128939771E-3</v>
      </c>
      <c r="Y22">
        <v>-3.1948881789137795E-3</v>
      </c>
      <c r="Z22">
        <v>1.5965895261920382E-2</v>
      </c>
      <c r="AA22">
        <v>1.5965895261920382E-2</v>
      </c>
    </row>
    <row r="23" spans="1:27" x14ac:dyDescent="0.25">
      <c r="A23" s="1">
        <v>42416</v>
      </c>
      <c r="B23">
        <v>0.52</v>
      </c>
      <c r="C23">
        <v>-4.6886850996344931E-3</v>
      </c>
      <c r="D23">
        <v>4.2685292976329947E-3</v>
      </c>
      <c r="E23">
        <v>7.8832739346308411E-3</v>
      </c>
      <c r="F23">
        <v>1.9518009053731911E-2</v>
      </c>
      <c r="G23">
        <v>3.0084654548367284E-2</v>
      </c>
      <c r="H23">
        <v>2.6688567952530828E-2</v>
      </c>
      <c r="I23">
        <v>2.8195024962266446E-2</v>
      </c>
      <c r="J23">
        <v>3.6263967952772536E-2</v>
      </c>
      <c r="K23">
        <v>2.0442918214310657E-2</v>
      </c>
      <c r="L23">
        <v>1.7349063150589927E-2</v>
      </c>
      <c r="M23">
        <v>3.4411012814412834E-2</v>
      </c>
      <c r="N23">
        <v>7.1557407034624765E-2</v>
      </c>
      <c r="O23">
        <v>8.0206974955695953E-2</v>
      </c>
      <c r="P23">
        <v>-4.0967092008059147E-2</v>
      </c>
      <c r="Q23">
        <v>0.23699999999999999</v>
      </c>
      <c r="S23">
        <v>2.516</v>
      </c>
      <c r="T23">
        <v>1.7481</v>
      </c>
      <c r="U23">
        <v>8.7999999999999995E-2</v>
      </c>
      <c r="V23">
        <v>1.43</v>
      </c>
      <c r="W23">
        <v>-3.1663452103001477E-2</v>
      </c>
      <c r="X23">
        <v>6.3044130891622974E-3</v>
      </c>
      <c r="Y23">
        <v>1.4949067336949229E-2</v>
      </c>
      <c r="Z23">
        <v>-2.8677694885933636E-2</v>
      </c>
      <c r="AA23">
        <v>-2.8677694885933636E-2</v>
      </c>
    </row>
    <row r="24" spans="1:27" x14ac:dyDescent="0.25">
      <c r="A24" s="1">
        <v>42417</v>
      </c>
      <c r="B24">
        <v>0.4</v>
      </c>
      <c r="C24">
        <v>-8.9366124004155445E-3</v>
      </c>
      <c r="D24">
        <v>-7.9598145285935118E-3</v>
      </c>
      <c r="E24">
        <v>-1.3630401537726877E-2</v>
      </c>
      <c r="F24">
        <v>1.651669365823305E-2</v>
      </c>
      <c r="G24">
        <v>-1.1153635866594236E-3</v>
      </c>
      <c r="H24">
        <v>-7.7909467309087432E-3</v>
      </c>
      <c r="I24">
        <v>-4.4497454011650506E-3</v>
      </c>
      <c r="J24">
        <v>-5.1881993896235601E-3</v>
      </c>
      <c r="K24">
        <v>6.5055251464558594E-3</v>
      </c>
      <c r="L24">
        <v>2.2169167803546941E-2</v>
      </c>
      <c r="M24">
        <v>1.2267284123865574E-2</v>
      </c>
      <c r="N24">
        <v>1.9878196894633771E-3</v>
      </c>
      <c r="O24">
        <v>3.6990319060847821E-3</v>
      </c>
      <c r="P24">
        <v>-4.5868347338935522E-2</v>
      </c>
      <c r="Q24">
        <v>0.26600000000000001</v>
      </c>
      <c r="S24">
        <v>2.524</v>
      </c>
      <c r="T24">
        <v>1.7723</v>
      </c>
      <c r="U24">
        <v>0.03</v>
      </c>
      <c r="V24">
        <v>1.44</v>
      </c>
      <c r="W24">
        <v>-1.5899501174989616E-3</v>
      </c>
      <c r="X24">
        <v>-1.6905330151153475E-3</v>
      </c>
      <c r="Y24">
        <v>9.1240875912412811E-4</v>
      </c>
      <c r="Z24">
        <v>1.4639749948796466E-2</v>
      </c>
      <c r="AA24">
        <v>1.4639749948796466E-2</v>
      </c>
    </row>
    <row r="25" spans="1:27" x14ac:dyDescent="0.25">
      <c r="A25" s="1">
        <v>42423</v>
      </c>
      <c r="B25">
        <v>0.45664739884393063</v>
      </c>
      <c r="C25">
        <v>-1.7770373455504584E-2</v>
      </c>
      <c r="D25">
        <v>-8.6539947457889843E-3</v>
      </c>
      <c r="E25">
        <v>-1.470951029974088E-2</v>
      </c>
      <c r="F25">
        <v>1.4454212683415291E-2</v>
      </c>
      <c r="G25">
        <v>1.7916003637190148E-2</v>
      </c>
      <c r="H25">
        <v>1.9763422649005991E-2</v>
      </c>
      <c r="I25">
        <v>2.1894428867487381E-2</v>
      </c>
      <c r="J25">
        <v>3.844954795801736E-2</v>
      </c>
      <c r="K25">
        <v>1.4705313912235285E-2</v>
      </c>
      <c r="L25">
        <v>2.4801587301587213E-2</v>
      </c>
      <c r="M25">
        <v>8.3009148101997887E-3</v>
      </c>
      <c r="N25">
        <v>9.0109894239240873E-3</v>
      </c>
      <c r="O25">
        <v>6.3321515381400406E-3</v>
      </c>
      <c r="P25">
        <v>-5.7041699449252636E-2</v>
      </c>
      <c r="Q25">
        <v>0.17599999999999999</v>
      </c>
      <c r="S25">
        <v>2.4540000000000002</v>
      </c>
      <c r="T25">
        <v>1.7518</v>
      </c>
      <c r="U25">
        <v>-5.0000000000000001E-3</v>
      </c>
      <c r="V25">
        <v>1.3940000000000001</v>
      </c>
      <c r="W25">
        <v>-4.4694017877607184E-2</v>
      </c>
      <c r="X25">
        <v>6.4893248129984649E-3</v>
      </c>
      <c r="Y25">
        <v>8.6295723853684336E-3</v>
      </c>
      <c r="Z25">
        <v>-4.1185013462986864E-2</v>
      </c>
      <c r="AA25">
        <v>-4.1185013462986864E-2</v>
      </c>
    </row>
    <row r="26" spans="1:27" x14ac:dyDescent="0.25">
      <c r="A26" s="1">
        <v>42424</v>
      </c>
      <c r="B26">
        <v>0.49375000000000002</v>
      </c>
      <c r="C26">
        <v>-9.0459363957596794E-3</v>
      </c>
      <c r="D26">
        <v>-8.1839438815276555E-3</v>
      </c>
      <c r="E26">
        <v>-1.6049575913116954E-2</v>
      </c>
      <c r="F26">
        <v>-1.2454381906964795E-2</v>
      </c>
      <c r="G26">
        <v>-1.4022844115662791E-2</v>
      </c>
      <c r="H26">
        <v>-1.6380480049803636E-2</v>
      </c>
      <c r="I26">
        <v>-1.5859382189637672E-2</v>
      </c>
      <c r="J26">
        <v>-2.4817372160512385E-2</v>
      </c>
      <c r="K26">
        <v>-1.2491449601091609E-2</v>
      </c>
      <c r="L26">
        <v>-2.1297192642787954E-2</v>
      </c>
      <c r="M26">
        <v>-3.7451631255911444E-3</v>
      </c>
      <c r="N26">
        <v>-3.6620828561763075E-3</v>
      </c>
      <c r="O26">
        <v>-6.7923076923076531E-3</v>
      </c>
      <c r="P26">
        <v>5.0479766374635027E-2</v>
      </c>
      <c r="Q26">
        <v>0.183</v>
      </c>
      <c r="S26">
        <v>2.419</v>
      </c>
      <c r="T26">
        <v>1.7225000000000001</v>
      </c>
      <c r="U26">
        <v>4.0000000000000001E-3</v>
      </c>
      <c r="V26">
        <v>1.4339999999999999</v>
      </c>
      <c r="W26">
        <v>-4.4939465524878042E-3</v>
      </c>
      <c r="X26">
        <v>9.843488532323974E-5</v>
      </c>
      <c r="Y26">
        <v>-2.0431617928744483E-3</v>
      </c>
      <c r="Z26">
        <v>5.7317575116129227E-3</v>
      </c>
      <c r="AA26">
        <v>5.7317575116129227E-3</v>
      </c>
    </row>
    <row r="27" spans="1:27" x14ac:dyDescent="0.25">
      <c r="A27" s="1">
        <v>42426</v>
      </c>
      <c r="B27">
        <v>0.48101265822784811</v>
      </c>
      <c r="C27">
        <v>2.5131040425072637E-3</v>
      </c>
      <c r="D27">
        <v>2.135231316725994E-3</v>
      </c>
      <c r="E27">
        <v>9.7798259088581752E-3</v>
      </c>
      <c r="F27">
        <v>1.1348326251425123E-2</v>
      </c>
      <c r="G27">
        <v>2.2407312037041383E-2</v>
      </c>
      <c r="H27">
        <v>1.785379262200304E-2</v>
      </c>
      <c r="I27">
        <v>2.0274870223810915E-2</v>
      </c>
      <c r="J27">
        <v>2.5847457627118597E-2</v>
      </c>
      <c r="K27">
        <v>2.48211236062299E-2</v>
      </c>
      <c r="L27">
        <v>3.3046926635822427E-3</v>
      </c>
      <c r="M27">
        <v>-1.8066719643020868E-2</v>
      </c>
      <c r="N27">
        <v>1.4108630485825557E-2</v>
      </c>
      <c r="O27">
        <v>1.7913166683534154E-2</v>
      </c>
      <c r="P27">
        <v>-3.437250199840125E-2</v>
      </c>
      <c r="Q27">
        <v>0.13800000000000001</v>
      </c>
      <c r="S27">
        <v>2.399</v>
      </c>
      <c r="T27">
        <v>1.7157</v>
      </c>
      <c r="U27">
        <v>-6.9000000000000006E-2</v>
      </c>
      <c r="V27">
        <v>1.3639999999999999</v>
      </c>
      <c r="W27">
        <v>-1.4711851564543577E-2</v>
      </c>
      <c r="X27">
        <v>1.4820669894279881E-3</v>
      </c>
      <c r="Y27">
        <v>5.3653551354113649E-3</v>
      </c>
      <c r="Z27">
        <v>-4.0318001135717374E-3</v>
      </c>
      <c r="AA27">
        <v>-4.0318001135717374E-3</v>
      </c>
    </row>
    <row r="28" spans="1:27" x14ac:dyDescent="0.25">
      <c r="A28" s="1">
        <v>42430</v>
      </c>
      <c r="B28">
        <v>0.5</v>
      </c>
      <c r="C28">
        <v>3.316271357508338E-3</v>
      </c>
      <c r="D28">
        <v>9.0665405234942043E-3</v>
      </c>
      <c r="E28">
        <v>-8.7413250407676335E-3</v>
      </c>
      <c r="F28">
        <v>-8.1209414542747771E-3</v>
      </c>
      <c r="G28">
        <v>9.0345040177817193E-3</v>
      </c>
      <c r="H28">
        <v>-1.8815763194685031E-3</v>
      </c>
      <c r="I28">
        <v>5.6637397752257179E-3</v>
      </c>
      <c r="J28">
        <v>1.2482524465748046E-2</v>
      </c>
      <c r="K28">
        <v>1.7716506370568652E-4</v>
      </c>
      <c r="L28">
        <v>8.6493679308050631E-3</v>
      </c>
      <c r="M28">
        <v>-1.2243252903019641E-2</v>
      </c>
      <c r="N28">
        <v>-9.9855390368788211E-3</v>
      </c>
      <c r="O28">
        <v>-1.0234352955531767E-2</v>
      </c>
      <c r="P28">
        <v>1.5510204081632617E-2</v>
      </c>
      <c r="Q28">
        <v>0.107</v>
      </c>
      <c r="S28">
        <v>2.399</v>
      </c>
      <c r="T28">
        <v>1.7347000000000001</v>
      </c>
      <c r="U28">
        <v>-0.06</v>
      </c>
      <c r="V28">
        <v>1.337</v>
      </c>
      <c r="W28">
        <v>-4.1445198836081443E-2</v>
      </c>
      <c r="X28">
        <v>2.80470402991706E-3</v>
      </c>
      <c r="Y28">
        <v>1.0728259497664983E-2</v>
      </c>
      <c r="Z28">
        <v>-3.0515941588651896E-2</v>
      </c>
      <c r="AA28">
        <v>-3.0515941588651896E-2</v>
      </c>
    </row>
    <row r="29" spans="1:27" x14ac:dyDescent="0.25">
      <c r="A29" s="1">
        <v>42431</v>
      </c>
      <c r="B29">
        <v>0.48684210526315791</v>
      </c>
      <c r="C29">
        <v>2.514909822519229E-3</v>
      </c>
      <c r="D29">
        <v>2.9689819517149107E-3</v>
      </c>
      <c r="E29">
        <v>1.4276514209563107E-2</v>
      </c>
      <c r="F29">
        <v>2.3868794087660294E-2</v>
      </c>
      <c r="G29">
        <v>1.2240585269492676E-2</v>
      </c>
      <c r="H29">
        <v>2.3354466373191274E-2</v>
      </c>
      <c r="I29">
        <v>1.7190868199949083E-2</v>
      </c>
      <c r="J29">
        <v>1.8936778775027197E-2</v>
      </c>
      <c r="K29">
        <v>9.1502667666050197E-3</v>
      </c>
      <c r="L29">
        <v>3.562005277044844E-2</v>
      </c>
      <c r="M29">
        <v>1.5520705822574143E-2</v>
      </c>
      <c r="N29">
        <v>3.6657440430878374E-3</v>
      </c>
      <c r="O29">
        <v>2.2961050968910435E-3</v>
      </c>
      <c r="P29">
        <v>-8.6816720257234747E-2</v>
      </c>
      <c r="Q29">
        <v>0.14599999999999999</v>
      </c>
      <c r="S29">
        <v>2.3540000000000001</v>
      </c>
      <c r="T29">
        <v>1.8249</v>
      </c>
      <c r="U29">
        <v>-0.06</v>
      </c>
      <c r="V29">
        <v>1.397</v>
      </c>
      <c r="W29">
        <v>-3.9351594199965589E-2</v>
      </c>
      <c r="X29">
        <v>5.0049067713444639E-3</v>
      </c>
      <c r="Y29">
        <v>1.0489510489510634E-2</v>
      </c>
      <c r="Z29">
        <v>-5.0515140831276728E-2</v>
      </c>
      <c r="AA29">
        <v>-5.0515140831276728E-2</v>
      </c>
    </row>
    <row r="30" spans="1:27" x14ac:dyDescent="0.25">
      <c r="A30" s="1">
        <v>42432</v>
      </c>
      <c r="B30">
        <v>0.46666666666666667</v>
      </c>
      <c r="C30">
        <v>9.0309633027523262E-3</v>
      </c>
      <c r="D30">
        <v>9.1142790371581128E-3</v>
      </c>
      <c r="E30">
        <v>4.3062802539761691E-3</v>
      </c>
      <c r="F30">
        <v>4.0943210250967699E-3</v>
      </c>
      <c r="G30">
        <v>4.0959054560638641E-3</v>
      </c>
      <c r="H30">
        <v>6.1190718275712097E-3</v>
      </c>
      <c r="I30">
        <v>8.5936743881804833E-3</v>
      </c>
      <c r="J30">
        <v>4.1719097860807297E-2</v>
      </c>
      <c r="K30">
        <v>-9.4589850606541237E-4</v>
      </c>
      <c r="L30">
        <v>1.3375796178344057E-2</v>
      </c>
      <c r="M30">
        <v>3.1135572789920296E-2</v>
      </c>
      <c r="N30">
        <v>4.1095370927001884E-2</v>
      </c>
      <c r="O30">
        <v>3.7499135167546882E-2</v>
      </c>
      <c r="P30">
        <v>-1.7605633802816878E-2</v>
      </c>
      <c r="Q30">
        <v>0.20599999999999999</v>
      </c>
      <c r="S30">
        <v>2.46</v>
      </c>
      <c r="T30">
        <v>1.8406</v>
      </c>
      <c r="U30">
        <v>-2.8000000000000001E-2</v>
      </c>
      <c r="V30">
        <v>1.462</v>
      </c>
      <c r="W30">
        <v>8.2264214540015423E-3</v>
      </c>
      <c r="X30">
        <v>-5.3705692803429628E-4</v>
      </c>
      <c r="Y30">
        <v>-6.7968363816114374E-3</v>
      </c>
      <c r="Z30">
        <v>9.9277978339349371E-3</v>
      </c>
      <c r="AA30">
        <v>9.9277978339349371E-3</v>
      </c>
    </row>
    <row r="31" spans="1:27" x14ac:dyDescent="0.25">
      <c r="A31" s="1">
        <v>42433</v>
      </c>
      <c r="B31">
        <v>0.48051948051948051</v>
      </c>
      <c r="C31">
        <v>7.1032817161529316E-3</v>
      </c>
      <c r="D31">
        <v>-1.0807472595336653E-3</v>
      </c>
      <c r="E31">
        <v>9.0513598948389618E-3</v>
      </c>
      <c r="F31">
        <v>3.4987037176874569E-3</v>
      </c>
      <c r="G31">
        <v>-1.9910099460100916E-3</v>
      </c>
      <c r="H31">
        <v>-2.5264355165691699E-3</v>
      </c>
      <c r="I31">
        <v>-3.0673628620778715E-3</v>
      </c>
      <c r="J31">
        <v>6.8760453447314074E-3</v>
      </c>
      <c r="K31">
        <v>-2.7004779520617417E-3</v>
      </c>
      <c r="L31">
        <v>1.1313639220615901E-2</v>
      </c>
      <c r="M31">
        <v>-2.3857838163718892E-3</v>
      </c>
      <c r="N31">
        <v>1.2755463065526884E-2</v>
      </c>
      <c r="O31">
        <v>1.4404161202125065E-2</v>
      </c>
      <c r="P31">
        <v>-3.2706093189964203E-2</v>
      </c>
      <c r="Q31">
        <v>0.16900000000000001</v>
      </c>
      <c r="S31">
        <v>2.5569999999999999</v>
      </c>
      <c r="T31">
        <v>1.8336999999999999</v>
      </c>
      <c r="U31">
        <v>-0.01</v>
      </c>
      <c r="V31">
        <v>1.431</v>
      </c>
      <c r="W31">
        <v>-1.8282681599264272E-3</v>
      </c>
      <c r="X31">
        <v>-1.4654877631770091E-4</v>
      </c>
      <c r="Y31">
        <v>3.3594624860022737E-3</v>
      </c>
      <c r="Z31">
        <v>-6.8683773777608037E-3</v>
      </c>
      <c r="AA31">
        <v>-6.8683773777608037E-3</v>
      </c>
    </row>
    <row r="32" spans="1:27" x14ac:dyDescent="0.25">
      <c r="A32" s="1">
        <v>42444</v>
      </c>
      <c r="B32">
        <v>0.50595238095238093</v>
      </c>
      <c r="C32">
        <v>-5.5625086914197208E-3</v>
      </c>
      <c r="D32">
        <v>-1.3180338036905548E-3</v>
      </c>
      <c r="E32">
        <v>-5.9779323315157784E-3</v>
      </c>
      <c r="F32">
        <v>-1.2610091039911842E-3</v>
      </c>
      <c r="G32">
        <v>3.0715880332712331E-3</v>
      </c>
      <c r="H32">
        <v>1.6186338701654979E-2</v>
      </c>
      <c r="I32">
        <v>5.9145032207690296E-3</v>
      </c>
      <c r="J32">
        <v>-1.4782608695652621E-3</v>
      </c>
      <c r="K32">
        <v>5.6646888574365395E-3</v>
      </c>
      <c r="L32">
        <v>-6.0350030175015945E-3</v>
      </c>
      <c r="M32">
        <v>1.2119161445713011E-2</v>
      </c>
      <c r="N32">
        <v>1.7408481203291748E-2</v>
      </c>
      <c r="O32">
        <v>1.5176706000058937E-2</v>
      </c>
      <c r="P32">
        <v>-1.5311004784689053E-2</v>
      </c>
      <c r="Q32">
        <v>0.27900000000000003</v>
      </c>
      <c r="S32">
        <v>2.6920000000000002</v>
      </c>
      <c r="T32">
        <v>1.9592000000000001</v>
      </c>
      <c r="U32">
        <v>-3.9E-2</v>
      </c>
      <c r="V32">
        <v>1.5510000000000002</v>
      </c>
      <c r="W32">
        <v>7.5473096130762807E-2</v>
      </c>
      <c r="X32">
        <v>9.6357679707059773E-4</v>
      </c>
      <c r="Y32">
        <v>-2.8000973946920027E-3</v>
      </c>
      <c r="Z32">
        <v>2.9216790334762877E-2</v>
      </c>
      <c r="AA32">
        <v>2.9216790334762877E-2</v>
      </c>
    </row>
    <row r="33" spans="1:27" x14ac:dyDescent="0.25">
      <c r="A33" s="1">
        <v>42452</v>
      </c>
      <c r="B33">
        <v>0.46153846153846156</v>
      </c>
      <c r="C33">
        <v>-1.1204676734637098E-2</v>
      </c>
      <c r="D33">
        <v>-8.9970270693162657E-3</v>
      </c>
      <c r="E33">
        <v>-7.5345020514734351E-3</v>
      </c>
      <c r="F33">
        <v>-8.7736400857851837E-4</v>
      </c>
      <c r="G33">
        <v>9.4177695469532807E-4</v>
      </c>
      <c r="H33">
        <v>4.1573521606974584E-3</v>
      </c>
      <c r="I33">
        <v>8.0688277567686484E-4</v>
      </c>
      <c r="J33">
        <v>-5.2413793103447404E-3</v>
      </c>
      <c r="K33">
        <v>1.3194105339409123E-3</v>
      </c>
      <c r="L33">
        <v>-2.3460410557184508E-3</v>
      </c>
      <c r="M33">
        <v>-1.5756432404552267E-3</v>
      </c>
      <c r="N33">
        <v>1.9356871617674409E-2</v>
      </c>
      <c r="O33">
        <v>1.849745362625943E-2</v>
      </c>
      <c r="P33">
        <v>-1.3297872340425565E-2</v>
      </c>
      <c r="Q33">
        <v>0.21099999999999999</v>
      </c>
      <c r="S33">
        <v>2.601</v>
      </c>
      <c r="T33">
        <v>1.9403000000000001</v>
      </c>
      <c r="U33">
        <v>-9.7000000000000003E-2</v>
      </c>
      <c r="V33">
        <v>1.456</v>
      </c>
      <c r="W33">
        <v>2.5105660006459196E-2</v>
      </c>
      <c r="X33">
        <v>8.7787748731948945E-4</v>
      </c>
      <c r="Y33">
        <v>-2.6728222573199067E-3</v>
      </c>
      <c r="Z33">
        <v>2.3474464618959079E-2</v>
      </c>
      <c r="AA33">
        <v>2.3474464618959079E-2</v>
      </c>
    </row>
    <row r="34" spans="1:27" x14ac:dyDescent="0.25">
      <c r="A34" s="1">
        <v>42458</v>
      </c>
      <c r="B34">
        <v>0.48863636363636365</v>
      </c>
      <c r="C34">
        <v>8.6328898952732214E-3</v>
      </c>
      <c r="D34">
        <v>6.0850324008216994E-3</v>
      </c>
      <c r="E34">
        <v>1.267455695409847E-2</v>
      </c>
      <c r="F34">
        <v>5.4520270734892406E-4</v>
      </c>
      <c r="G34">
        <v>-2.1315647900758905E-2</v>
      </c>
      <c r="H34">
        <v>-1.7118746713785327E-2</v>
      </c>
      <c r="I34">
        <v>-1.8304507595926944E-2</v>
      </c>
      <c r="J34">
        <v>-2.3656927426955576E-2</v>
      </c>
      <c r="K34">
        <v>-1.4942467547760852E-2</v>
      </c>
      <c r="L34">
        <v>3.2973621103118411E-3</v>
      </c>
      <c r="M34">
        <v>-1.207543419385293E-2</v>
      </c>
      <c r="N34">
        <v>7.7411007042977875E-3</v>
      </c>
      <c r="O34">
        <v>1.1566194502397487E-2</v>
      </c>
      <c r="P34">
        <v>-1.2953367875647714E-2</v>
      </c>
      <c r="Q34">
        <v>0.18</v>
      </c>
      <c r="S34">
        <v>2.58</v>
      </c>
      <c r="T34">
        <v>1.8860000000000001</v>
      </c>
      <c r="U34">
        <v>-8.4000000000000005E-2</v>
      </c>
      <c r="V34">
        <v>1.4530000000000001</v>
      </c>
      <c r="W34">
        <v>-5.7035461178036595E-3</v>
      </c>
      <c r="X34">
        <v>-2.8267862364753649E-3</v>
      </c>
      <c r="Y34">
        <v>-4.5482483097725179E-3</v>
      </c>
      <c r="Z34">
        <v>5.6995627732667753E-3</v>
      </c>
      <c r="AA34">
        <v>5.6995627732667753E-3</v>
      </c>
    </row>
    <row r="35" spans="1:27" x14ac:dyDescent="0.25">
      <c r="A35" s="1">
        <v>42459</v>
      </c>
      <c r="B35">
        <v>0.51282051282051277</v>
      </c>
      <c r="C35">
        <v>9.1202469482252191E-3</v>
      </c>
      <c r="D35">
        <v>6.2838740083281941E-4</v>
      </c>
      <c r="E35">
        <v>2.4796863598699481E-3</v>
      </c>
      <c r="F35">
        <v>8.8166711666382014E-3</v>
      </c>
      <c r="G35">
        <v>8.5433565529091648E-3</v>
      </c>
      <c r="H35">
        <v>3.7142117577793066E-3</v>
      </c>
      <c r="I35">
        <v>6.0735319228721885E-3</v>
      </c>
      <c r="J35">
        <v>-5.0197895549763949E-3</v>
      </c>
      <c r="K35">
        <v>-9.498106929028971E-5</v>
      </c>
      <c r="L35">
        <v>1.3743651030773796E-2</v>
      </c>
      <c r="M35">
        <v>3.2695354744594063E-4</v>
      </c>
      <c r="N35">
        <v>-1.7998910960834724E-3</v>
      </c>
      <c r="O35">
        <v>-3.0755870752976477E-3</v>
      </c>
      <c r="P35">
        <v>-5.7742782152231054E-2</v>
      </c>
      <c r="Q35">
        <v>0.13700000000000001</v>
      </c>
      <c r="S35">
        <v>2.5739999999999998</v>
      </c>
      <c r="T35">
        <v>1.8035000000000001</v>
      </c>
      <c r="U35">
        <v>-8.3000000000000004E-2</v>
      </c>
      <c r="V35">
        <v>1.411</v>
      </c>
      <c r="W35">
        <v>-5.7035461178036595E-3</v>
      </c>
      <c r="X35">
        <v>1.9550342130987275E-3</v>
      </c>
      <c r="Y35">
        <v>3.8281057051123835E-3</v>
      </c>
      <c r="Z35">
        <v>5.6995627732667753E-3</v>
      </c>
      <c r="AA35">
        <v>5.6995627732667753E-3</v>
      </c>
    </row>
    <row r="36" spans="1:27" x14ac:dyDescent="0.25">
      <c r="A36" s="1">
        <v>42465</v>
      </c>
      <c r="B36">
        <v>0.4935064935064935</v>
      </c>
      <c r="C36">
        <v>2.6006888310958765E-3</v>
      </c>
      <c r="D36">
        <v>2.9633189171873742E-3</v>
      </c>
      <c r="E36">
        <v>-5.4752105124034056E-4</v>
      </c>
      <c r="F36">
        <v>-3.2082517199124583E-3</v>
      </c>
      <c r="G36">
        <v>5.3166876434442845E-3</v>
      </c>
      <c r="H36">
        <v>2.8015322666274933E-3</v>
      </c>
      <c r="I36">
        <v>3.0474590963267545E-3</v>
      </c>
      <c r="J36">
        <v>-5.6925996204932883E-3</v>
      </c>
      <c r="K36">
        <v>3.0377234158525113E-3</v>
      </c>
      <c r="L36">
        <v>-1.2005856515373226E-2</v>
      </c>
      <c r="M36">
        <v>-1.2623120241284091E-2</v>
      </c>
      <c r="N36">
        <v>-2.5296705798506514E-3</v>
      </c>
      <c r="O36">
        <v>1.0066082680189048E-3</v>
      </c>
      <c r="P36">
        <v>2.6285046728971917E-2</v>
      </c>
      <c r="Q36">
        <v>0.13100000000000001</v>
      </c>
      <c r="S36">
        <v>2.4649999999999999</v>
      </c>
      <c r="T36">
        <v>1.7618</v>
      </c>
      <c r="U36">
        <v>-7.4999999999999997E-2</v>
      </c>
      <c r="V36">
        <v>1.429</v>
      </c>
      <c r="W36">
        <v>-9.0513042537072597E-3</v>
      </c>
      <c r="X36">
        <v>3.1167819226647353E-3</v>
      </c>
      <c r="Y36">
        <v>-2.4579083200196861E-3</v>
      </c>
      <c r="Z36">
        <v>-3.8358856768486715E-3</v>
      </c>
      <c r="AA36">
        <v>-3.8358856768486715E-3</v>
      </c>
    </row>
    <row r="37" spans="1:27" x14ac:dyDescent="0.25">
      <c r="A37" s="1">
        <v>42468</v>
      </c>
      <c r="B37">
        <v>0.48717948717948717</v>
      </c>
      <c r="C37">
        <v>-4.7440345535652018E-3</v>
      </c>
      <c r="D37">
        <v>-2.9055690072637974E-3</v>
      </c>
      <c r="E37">
        <v>-1.905701627101597E-2</v>
      </c>
      <c r="F37">
        <v>-1.1975845083371128E-2</v>
      </c>
      <c r="G37">
        <v>-9.0392658426380335E-3</v>
      </c>
      <c r="H37">
        <v>-9.7553018283527138E-3</v>
      </c>
      <c r="I37">
        <v>-1.2989111007231768E-2</v>
      </c>
      <c r="J37">
        <v>-2.9381229235880379E-2</v>
      </c>
      <c r="K37">
        <v>-4.0151713101890252E-3</v>
      </c>
      <c r="L37">
        <v>-2.001194743130208E-2</v>
      </c>
      <c r="M37">
        <v>2.646445661449448E-3</v>
      </c>
      <c r="N37">
        <v>2.1940318261879366E-3</v>
      </c>
      <c r="O37">
        <v>3.8572273713273209E-3</v>
      </c>
      <c r="P37">
        <v>9.090909090909105E-2</v>
      </c>
      <c r="Q37">
        <v>8.8999999999999996E-2</v>
      </c>
      <c r="S37">
        <v>2.452</v>
      </c>
      <c r="T37">
        <v>1.6888999999999998</v>
      </c>
      <c r="U37">
        <v>-5.1999999999999998E-2</v>
      </c>
      <c r="V37">
        <v>1.3280000000000001</v>
      </c>
      <c r="W37">
        <v>6.1753091551491224E-2</v>
      </c>
      <c r="X37">
        <v>2.9222676797191482E-4</v>
      </c>
      <c r="Y37">
        <v>-4.9049662783566816E-3</v>
      </c>
      <c r="Z37">
        <v>5.7839734483315031E-2</v>
      </c>
      <c r="AA37">
        <v>5.7839734483315031E-2</v>
      </c>
    </row>
    <row r="38" spans="1:27" x14ac:dyDescent="0.25">
      <c r="A38" s="1">
        <v>42472</v>
      </c>
      <c r="B38">
        <v>0.5</v>
      </c>
      <c r="C38">
        <v>7.8567383918459743E-3</v>
      </c>
      <c r="D38">
        <v>7.5060532687651893E-3</v>
      </c>
      <c r="E38">
        <v>6.4828760395518881E-3</v>
      </c>
      <c r="F38">
        <v>-2.7397929283062838E-3</v>
      </c>
      <c r="G38">
        <v>2.2100243544218579E-3</v>
      </c>
      <c r="H38">
        <v>6.3114070914733755E-3</v>
      </c>
      <c r="I38">
        <v>4.2067596618109437E-3</v>
      </c>
      <c r="J38">
        <v>1.5266382801952361E-2</v>
      </c>
      <c r="K38">
        <v>-6.9144366668227875E-4</v>
      </c>
      <c r="L38">
        <v>1.2881965248651817E-2</v>
      </c>
      <c r="M38">
        <v>6.3042272670352784E-3</v>
      </c>
      <c r="N38">
        <v>-4.4490036355546714E-3</v>
      </c>
      <c r="O38">
        <v>-6.1350169683698219E-3</v>
      </c>
      <c r="P38">
        <v>1.6207314959265195E-2</v>
      </c>
      <c r="Q38">
        <v>0.111</v>
      </c>
      <c r="S38">
        <v>2.4089999999999998</v>
      </c>
      <c r="T38">
        <v>1.7254</v>
      </c>
      <c r="U38">
        <v>-8.5999999999999993E-2</v>
      </c>
      <c r="V38">
        <v>1.3940000000000001</v>
      </c>
      <c r="W38">
        <v>-1.9112928593897349E-2</v>
      </c>
      <c r="X38">
        <v>1.7530190884300634E-3</v>
      </c>
      <c r="Y38">
        <v>1.3493621197251393E-3</v>
      </c>
      <c r="Z38">
        <v>-1.7167088230918059E-2</v>
      </c>
      <c r="AA38">
        <v>-1.7167088230918059E-2</v>
      </c>
    </row>
    <row r="39" spans="1:27" x14ac:dyDescent="0.25">
      <c r="A39" s="1">
        <v>42473</v>
      </c>
      <c r="B39">
        <v>0.5</v>
      </c>
      <c r="C39">
        <v>2.5282674345108447E-3</v>
      </c>
      <c r="D39">
        <v>4.3258832011536796E-3</v>
      </c>
      <c r="E39">
        <v>8.0676642810670884E-3</v>
      </c>
      <c r="F39">
        <v>9.6621433013872604E-3</v>
      </c>
      <c r="G39">
        <v>7.7168688248236972E-3</v>
      </c>
      <c r="H39">
        <v>8.1049345295203194E-3</v>
      </c>
      <c r="I39">
        <v>6.1075907161884935E-3</v>
      </c>
      <c r="J39">
        <v>-4.1939443535189413E-3</v>
      </c>
      <c r="K39">
        <v>6.8176099817423008E-3</v>
      </c>
      <c r="L39">
        <v>1.5380065069505955E-2</v>
      </c>
      <c r="M39">
        <v>3.3421390400949491E-3</v>
      </c>
      <c r="N39">
        <v>1.1279190762821578E-2</v>
      </c>
      <c r="O39">
        <v>1.528375749146349E-2</v>
      </c>
      <c r="P39">
        <v>-3.4115138592750616E-2</v>
      </c>
      <c r="Q39">
        <v>0.16500000000000001</v>
      </c>
      <c r="S39">
        <v>2.4649999999999999</v>
      </c>
      <c r="T39">
        <v>1.7761</v>
      </c>
      <c r="U39">
        <v>-0.10199999999999999</v>
      </c>
      <c r="V39">
        <v>1.4419999999999999</v>
      </c>
      <c r="W39">
        <v>-1.2584021755862373E-2</v>
      </c>
      <c r="X39">
        <v>1.7499513902392572E-3</v>
      </c>
      <c r="Y39">
        <v>5.8801911062109635E-3</v>
      </c>
      <c r="Z39">
        <v>-3.3486637136256325E-3</v>
      </c>
      <c r="AA39">
        <v>-3.3486637136256325E-3</v>
      </c>
    </row>
    <row r="40" spans="1:27" x14ac:dyDescent="0.25">
      <c r="A40" s="1">
        <v>42475</v>
      </c>
      <c r="B40">
        <v>0.49367088607594939</v>
      </c>
      <c r="C40">
        <v>-3.4497324697267961E-3</v>
      </c>
      <c r="D40">
        <v>-2.7779982538297388E-3</v>
      </c>
      <c r="E40">
        <v>-2.987554004545756E-3</v>
      </c>
      <c r="F40">
        <v>1.7287578874580767E-4</v>
      </c>
      <c r="G40">
        <v>4.7212775955334241E-3</v>
      </c>
      <c r="H40">
        <v>6.7374153459469621E-3</v>
      </c>
      <c r="I40">
        <v>7.1301892938580025E-3</v>
      </c>
      <c r="J40">
        <v>1.0195248629412346E-2</v>
      </c>
      <c r="K40">
        <v>3.4732645071655632E-4</v>
      </c>
      <c r="L40">
        <v>-4.8654836863192275E-3</v>
      </c>
      <c r="M40">
        <v>6.5456473683123129E-3</v>
      </c>
      <c r="N40">
        <v>3.2343744849284706E-2</v>
      </c>
      <c r="O40">
        <v>2.9202065383806985E-2</v>
      </c>
      <c r="P40">
        <v>-3.4863451481698116E-3</v>
      </c>
      <c r="Q40">
        <v>0.16700000000000001</v>
      </c>
      <c r="S40">
        <v>2.5209999999999999</v>
      </c>
      <c r="T40">
        <v>1.7919</v>
      </c>
      <c r="U40">
        <v>-9.1999999999999998E-2</v>
      </c>
      <c r="V40">
        <v>1.45</v>
      </c>
      <c r="W40">
        <v>-3.3676168880250379E-2</v>
      </c>
      <c r="X40">
        <v>6.7567567567583531E-4</v>
      </c>
      <c r="Y40">
        <v>-3.6297640653359942E-4</v>
      </c>
      <c r="Z40">
        <v>-1.9687095890585482E-2</v>
      </c>
      <c r="AA40">
        <v>-1.9687095890585482E-2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workbookViewId="0">
      <selection activeCell="Y40" sqref="A1:Y40"/>
    </sheetView>
  </sheetViews>
  <sheetFormatPr defaultRowHeight="15" x14ac:dyDescent="0.25"/>
  <cols>
    <col min="1" max="1" width="10.7109375" bestFit="1" customWidth="1"/>
    <col min="17" max="17" width="15.140625" customWidth="1"/>
  </cols>
  <sheetData>
    <row r="1" spans="1:25" x14ac:dyDescent="0.25">
      <c r="A1" t="s">
        <v>1</v>
      </c>
      <c r="B1" t="s">
        <v>9</v>
      </c>
      <c r="C1" t="s">
        <v>6</v>
      </c>
      <c r="D1" t="s">
        <v>8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1">
        <v>42254</v>
      </c>
      <c r="B2">
        <v>3</v>
      </c>
      <c r="C2">
        <v>-5.767466247214692E-3</v>
      </c>
      <c r="D2">
        <v>-7.873441714660534E-3</v>
      </c>
      <c r="E2">
        <v>-1.5087912747757892E-2</v>
      </c>
      <c r="F2">
        <v>-1.5329578244401953E-2</v>
      </c>
      <c r="G2">
        <v>-2.8086785179391401E-2</v>
      </c>
      <c r="H2">
        <v>-2.7118078977770521E-2</v>
      </c>
      <c r="I2">
        <v>-2.7473249971713409E-2</v>
      </c>
      <c r="J2">
        <v>-3.3373315458971264E-2</v>
      </c>
      <c r="K2">
        <v>-2.4407097076249995E-2</v>
      </c>
      <c r="L2">
        <v>-2.9882281919710318E-2</v>
      </c>
      <c r="M2">
        <v>-2.6580616164666448E-3</v>
      </c>
      <c r="N2">
        <v>-2.1461975020885538E-2</v>
      </c>
      <c r="O2">
        <v>-2.0644347719969147E-2</v>
      </c>
      <c r="P2">
        <v>7.3206442166910746E-2</v>
      </c>
      <c r="Q2">
        <v>-5.5999999999999941E-4</v>
      </c>
      <c r="R2">
        <v>-5.9000000000000166E-4</v>
      </c>
      <c r="S2">
        <v>-3.5200000000000118E-4</v>
      </c>
      <c r="T2">
        <v>-4.1000000000000037E-4</v>
      </c>
      <c r="U2">
        <v>-7.6999999999999953E-4</v>
      </c>
      <c r="V2">
        <v>1.8749999999999822E-2</v>
      </c>
      <c r="W2">
        <v>-2.8743891922967668E-3</v>
      </c>
      <c r="X2">
        <v>-1.045903544450888E-3</v>
      </c>
      <c r="Y2">
        <v>2.4230806443810149E-2</v>
      </c>
    </row>
    <row r="3" spans="1:25" x14ac:dyDescent="0.25">
      <c r="A3" s="1">
        <v>42265</v>
      </c>
      <c r="B3">
        <v>2</v>
      </c>
      <c r="C3">
        <v>6.3254372942618264E-3</v>
      </c>
      <c r="D3">
        <v>-6.4854623624572838E-3</v>
      </c>
      <c r="E3">
        <v>1.7131996680674888E-3</v>
      </c>
      <c r="F3">
        <v>-2.5610055580335134E-3</v>
      </c>
      <c r="G3">
        <v>2.0017908494480707E-3</v>
      </c>
      <c r="H3">
        <v>2.3173475463988957E-4</v>
      </c>
      <c r="I3">
        <v>1.2300917340910544E-3</v>
      </c>
      <c r="J3">
        <v>9.9002746061569447E-3</v>
      </c>
      <c r="K3">
        <v>-6.7777454926066794E-3</v>
      </c>
      <c r="L3">
        <v>-2.3154848046309517E-3</v>
      </c>
      <c r="M3">
        <v>-1.6505336725541886E-3</v>
      </c>
      <c r="N3">
        <v>1.4344911840454388E-2</v>
      </c>
      <c r="O3">
        <v>1.3112861605323989E-2</v>
      </c>
      <c r="P3">
        <v>-5.4323223177908941E-3</v>
      </c>
      <c r="Q3">
        <v>7.0000000000000062E-5</v>
      </c>
      <c r="R3">
        <v>6.8999999999999953E-4</v>
      </c>
      <c r="S3">
        <v>-1.0369999999999991E-3</v>
      </c>
      <c r="T3">
        <v>-5.0000000000000043E-5</v>
      </c>
      <c r="U3">
        <v>1.3000000000000124E-4</v>
      </c>
      <c r="V3">
        <v>-1.889334903051032E-2</v>
      </c>
      <c r="W3">
        <v>4.3233895373973041E-4</v>
      </c>
      <c r="X3">
        <v>8.1376424087431509E-4</v>
      </c>
      <c r="Y3">
        <v>-2.0849420849420874E-2</v>
      </c>
    </row>
    <row r="4" spans="1:25" x14ac:dyDescent="0.25">
      <c r="A4" s="1">
        <v>42270</v>
      </c>
      <c r="B4">
        <v>-3</v>
      </c>
      <c r="C4">
        <v>-9.15715483330104E-3</v>
      </c>
      <c r="D4">
        <v>-3.8242297424055938E-3</v>
      </c>
      <c r="E4">
        <v>-1.2383652508826337E-2</v>
      </c>
      <c r="F4">
        <v>-1.2318439020422289E-2</v>
      </c>
      <c r="G4">
        <v>-3.4236179260713095E-2</v>
      </c>
      <c r="H4">
        <v>-3.7980561913291577E-2</v>
      </c>
      <c r="I4">
        <v>-3.4122309025597097E-2</v>
      </c>
      <c r="J4">
        <v>-3.1576622994258896E-2</v>
      </c>
      <c r="K4">
        <v>-2.8298937091464471E-2</v>
      </c>
      <c r="L4">
        <v>-1.86556114894878E-2</v>
      </c>
      <c r="M4">
        <v>1.1157545206432751E-3</v>
      </c>
      <c r="N4">
        <v>-1.9642724417556878E-2</v>
      </c>
      <c r="O4">
        <v>-1.97934191740788E-2</v>
      </c>
      <c r="P4">
        <v>5.6399132321041323E-2</v>
      </c>
      <c r="Q4">
        <v>-9.4000000000000084E-4</v>
      </c>
      <c r="R4">
        <v>3.2999999999999919E-4</v>
      </c>
      <c r="S4">
        <v>-6.7499999999999895E-4</v>
      </c>
      <c r="T4">
        <v>-5.0999999999999993E-4</v>
      </c>
      <c r="U4">
        <v>-9.9999999999999872E-4</v>
      </c>
      <c r="V4">
        <v>5.4104380436480914E-2</v>
      </c>
      <c r="W4">
        <v>-5.1538943210829302E-3</v>
      </c>
      <c r="X4">
        <v>-7.2353833586182859E-3</v>
      </c>
      <c r="Y4">
        <v>7.8199791047175227E-2</v>
      </c>
    </row>
    <row r="5" spans="1:25" x14ac:dyDescent="0.25">
      <c r="A5" s="1">
        <v>42276</v>
      </c>
      <c r="B5">
        <v>-19</v>
      </c>
      <c r="C5">
        <v>-3.9525691699615617E-4</v>
      </c>
      <c r="D5">
        <v>-4.8668977214071374E-3</v>
      </c>
      <c r="E5">
        <v>-5.8404449446550766E-3</v>
      </c>
      <c r="F5">
        <v>-2.5666117824929779E-2</v>
      </c>
      <c r="G5">
        <v>-2.7587453634062786E-2</v>
      </c>
      <c r="H5">
        <v>-2.1156976342128431E-2</v>
      </c>
      <c r="I5">
        <v>-2.3680119235760411E-2</v>
      </c>
      <c r="J5">
        <v>-2.8822815533980695E-2</v>
      </c>
      <c r="K5">
        <v>-2.4578450518169204E-2</v>
      </c>
      <c r="L5">
        <v>-2.1296296296296258E-2</v>
      </c>
      <c r="M5">
        <v>1.6403533809505877E-3</v>
      </c>
      <c r="N5">
        <v>-1.3165172581766305E-2</v>
      </c>
      <c r="O5">
        <v>-1.0414015586630909E-2</v>
      </c>
      <c r="P5">
        <v>6.9748903945795249E-2</v>
      </c>
      <c r="Q5">
        <v>-6.2000000000000054E-4</v>
      </c>
      <c r="R5">
        <v>-6.0000000000002272E-5</v>
      </c>
      <c r="S5">
        <v>-6.7400000000000131E-4</v>
      </c>
      <c r="T5">
        <v>3.3999999999999975E-4</v>
      </c>
      <c r="U5">
        <v>-6.8999999999999953E-4</v>
      </c>
      <c r="V5">
        <v>7.6238911886457705E-2</v>
      </c>
      <c r="W5">
        <v>-1.2429597980190388E-2</v>
      </c>
      <c r="X5">
        <v>-1.5344355893897821E-2</v>
      </c>
      <c r="Y5">
        <v>7.7210908829243641E-2</v>
      </c>
    </row>
    <row r="6" spans="1:25" x14ac:dyDescent="0.25">
      <c r="A6" s="1">
        <v>42279</v>
      </c>
      <c r="B6">
        <v>4</v>
      </c>
      <c r="C6">
        <v>1.9830777366491859E-4</v>
      </c>
      <c r="D6">
        <v>-1.2562814070351536E-3</v>
      </c>
      <c r="E6">
        <v>6.0656858636431998E-4</v>
      </c>
      <c r="F6">
        <v>1.9739274907162319E-3</v>
      </c>
      <c r="G6">
        <v>-6.4530030592845344E-3</v>
      </c>
      <c r="H6">
        <v>-1.5650425860519901E-2</v>
      </c>
      <c r="I6">
        <v>-1.0197795960227962E-2</v>
      </c>
      <c r="J6">
        <v>-3.9591898888382548E-3</v>
      </c>
      <c r="K6">
        <v>1.7916032209266408E-3</v>
      </c>
      <c r="L6">
        <v>5.4911531421597548E-3</v>
      </c>
      <c r="M6">
        <v>1.5786776012301384E-2</v>
      </c>
      <c r="N6">
        <v>1.9224011755131887E-2</v>
      </c>
      <c r="O6">
        <v>2.2378752232206089E-2</v>
      </c>
      <c r="P6">
        <v>-1.1314865392118567E-2</v>
      </c>
      <c r="Q6">
        <v>-5.0999999999999939E-4</v>
      </c>
      <c r="R6">
        <v>1.399999999999979E-4</v>
      </c>
      <c r="S6">
        <v>0</v>
      </c>
      <c r="T6">
        <v>-3.0999999999999973E-4</v>
      </c>
      <c r="U6">
        <v>-2.0000000000000017E-4</v>
      </c>
      <c r="V6">
        <v>3.7870841660134102E-2</v>
      </c>
      <c r="W6">
        <v>1.0795956423594877E-3</v>
      </c>
      <c r="X6">
        <v>-1.1165806219234131E-2</v>
      </c>
      <c r="Y6">
        <v>2.8334848350776154E-2</v>
      </c>
    </row>
    <row r="7" spans="1:25" x14ac:dyDescent="0.25">
      <c r="A7" s="1">
        <v>42285</v>
      </c>
      <c r="B7">
        <v>-5</v>
      </c>
      <c r="C7">
        <v>6.0418992578972208E-3</v>
      </c>
      <c r="D7">
        <v>9.1050410837218987E-3</v>
      </c>
      <c r="E7">
        <v>4.1732214647789423E-3</v>
      </c>
      <c r="F7">
        <v>8.0356782092205759E-3</v>
      </c>
      <c r="G7">
        <v>1.4375708057261516E-3</v>
      </c>
      <c r="H7">
        <v>6.8233020257846277E-3</v>
      </c>
      <c r="I7">
        <v>1.9595725585308532E-3</v>
      </c>
      <c r="J7">
        <v>6.542124009595085E-3</v>
      </c>
      <c r="K7">
        <v>1.6107717794049403E-3</v>
      </c>
      <c r="L7">
        <v>2.6658939437844253E-2</v>
      </c>
      <c r="M7">
        <v>3.0945329917146269E-2</v>
      </c>
      <c r="N7">
        <v>7.5266274792287202E-3</v>
      </c>
      <c r="O7">
        <v>1.174246530789258E-2</v>
      </c>
      <c r="P7">
        <v>-2.4454148471615644E-2</v>
      </c>
      <c r="Q7">
        <v>-3.0000000000000028E-5</v>
      </c>
      <c r="R7">
        <v>2.8000000000000469E-4</v>
      </c>
      <c r="S7">
        <v>3.5300000000000332E-4</v>
      </c>
      <c r="T7">
        <v>1.2000000000000011E-4</v>
      </c>
      <c r="U7">
        <v>2.8000000000000025E-4</v>
      </c>
      <c r="V7">
        <v>-1.9583656399050797E-2</v>
      </c>
      <c r="W7">
        <v>4.0741100009700215E-3</v>
      </c>
      <c r="X7">
        <v>1.0251519847419122E-2</v>
      </c>
      <c r="Y7">
        <v>-6.7597585302752172E-3</v>
      </c>
    </row>
    <row r="8" spans="1:25" x14ac:dyDescent="0.25">
      <c r="A8" s="1">
        <v>42290</v>
      </c>
      <c r="B8">
        <v>-2</v>
      </c>
      <c r="C8">
        <v>1.6969064090850416E-3</v>
      </c>
      <c r="D8">
        <v>1.9277823088899027E-3</v>
      </c>
      <c r="E8">
        <v>-1.6281783398008898E-4</v>
      </c>
      <c r="F8">
        <v>1.2755038736604885E-3</v>
      </c>
      <c r="G8">
        <v>-2.6992017254472422E-3</v>
      </c>
      <c r="H8">
        <v>2.3007745181546913E-3</v>
      </c>
      <c r="I8">
        <v>-9.1683562490962878E-4</v>
      </c>
      <c r="J8">
        <v>-8.6813029129000352E-3</v>
      </c>
      <c r="K8">
        <v>-7.0104236802074338E-3</v>
      </c>
      <c r="L8">
        <v>-7.5125208681133815E-3</v>
      </c>
      <c r="M8">
        <v>1.2536629858914461E-2</v>
      </c>
      <c r="N8">
        <v>1.6399162788287569E-2</v>
      </c>
      <c r="O8">
        <v>2.276900229512635E-2</v>
      </c>
      <c r="P8">
        <v>-5.9708509637987794E-2</v>
      </c>
      <c r="Q8">
        <v>-3.7000000000000032E-4</v>
      </c>
      <c r="R8">
        <v>0</v>
      </c>
      <c r="S8">
        <v>-1.5900000000000248E-4</v>
      </c>
      <c r="T8">
        <v>-1.3000000000000012E-4</v>
      </c>
      <c r="U8">
        <v>-4.400000000000004E-4</v>
      </c>
      <c r="V8">
        <v>-2.2282131661441995E-2</v>
      </c>
      <c r="W8">
        <v>3.1749086011159111E-3</v>
      </c>
      <c r="X8">
        <v>-1.8799201033955493E-3</v>
      </c>
      <c r="Y8">
        <v>-1.1799617590822264E-2</v>
      </c>
    </row>
    <row r="9" spans="1:25" x14ac:dyDescent="0.25">
      <c r="A9" s="1">
        <v>42297</v>
      </c>
      <c r="B9">
        <v>-16</v>
      </c>
      <c r="C9">
        <v>1.748931208705784E-3</v>
      </c>
      <c r="D9">
        <v>3.4546122748988495E-3</v>
      </c>
      <c r="E9">
        <v>2.3322413381641205E-3</v>
      </c>
      <c r="F9">
        <v>2.7052151629769483E-4</v>
      </c>
      <c r="G9">
        <v>2.7217885553043608E-4</v>
      </c>
      <c r="H9">
        <v>5.9261135957198174E-3</v>
      </c>
      <c r="I9">
        <v>2.177688342476003E-3</v>
      </c>
      <c r="J9">
        <v>2.0840819259790866E-3</v>
      </c>
      <c r="K9">
        <v>-4.0310189337162683E-3</v>
      </c>
      <c r="L9">
        <v>-1.0206896551724021E-2</v>
      </c>
      <c r="M9">
        <v>3.1853361002642799E-4</v>
      </c>
      <c r="N9">
        <v>-8.7782503635508435E-3</v>
      </c>
      <c r="O9">
        <v>-7.3646602560696328E-3</v>
      </c>
      <c r="P9">
        <v>-6.9578466226510982E-2</v>
      </c>
      <c r="Q9">
        <v>1.6999999999999904E-4</v>
      </c>
      <c r="R9">
        <v>2.0000000000002238E-5</v>
      </c>
      <c r="S9">
        <v>-1.0599999999999721E-4</v>
      </c>
      <c r="T9">
        <v>1.2000000000000011E-4</v>
      </c>
      <c r="U9">
        <v>2.0999999999999909E-4</v>
      </c>
      <c r="V9">
        <v>-1.8123359415229578E-2</v>
      </c>
      <c r="W9">
        <v>1.2973908029405568E-3</v>
      </c>
      <c r="X9">
        <v>2.6969981238273988E-3</v>
      </c>
      <c r="Y9">
        <v>-1.947430511249415E-2</v>
      </c>
    </row>
    <row r="10" spans="1:25" x14ac:dyDescent="0.25">
      <c r="A10" s="1">
        <v>42298</v>
      </c>
      <c r="B10">
        <v>-2</v>
      </c>
      <c r="C10">
        <v>-1.3579049466537763E-3</v>
      </c>
      <c r="D10">
        <v>-2.8567242894813605E-3</v>
      </c>
      <c r="E10">
        <v>1.5205463144338793E-3</v>
      </c>
      <c r="F10">
        <v>-1.4210831702448079E-3</v>
      </c>
      <c r="G10">
        <v>-6.4327274041413585E-3</v>
      </c>
      <c r="H10">
        <v>-1.6361169621941229E-3</v>
      </c>
      <c r="I10">
        <v>-4.9877140866249059E-3</v>
      </c>
      <c r="J10">
        <v>-9.5381526104416636E-3</v>
      </c>
      <c r="K10">
        <v>-1.1334423746877098E-3</v>
      </c>
      <c r="L10">
        <v>-2.7870680044606022E-4</v>
      </c>
      <c r="M10">
        <v>-3.00461253739992E-3</v>
      </c>
      <c r="N10">
        <v>4.1872503961397634E-3</v>
      </c>
      <c r="O10">
        <v>3.0306071249373012E-3</v>
      </c>
      <c r="P10">
        <v>3.4388646288209479E-2</v>
      </c>
      <c r="Q10">
        <v>6.1000000000000052E-4</v>
      </c>
      <c r="R10">
        <v>2.0000000000000017E-4</v>
      </c>
      <c r="S10">
        <v>4.4200000000000017E-4</v>
      </c>
      <c r="T10">
        <v>-1.8000000000000015E-4</v>
      </c>
      <c r="U10">
        <v>3.2999999999999919E-4</v>
      </c>
      <c r="V10">
        <v>9.2097521041734076E-4</v>
      </c>
      <c r="W10">
        <v>-4.7989250407909356E-4</v>
      </c>
      <c r="X10">
        <v>9.3556309203601806E-4</v>
      </c>
      <c r="Y10">
        <v>-2.3050031766687074E-3</v>
      </c>
    </row>
    <row r="11" spans="1:25" x14ac:dyDescent="0.25">
      <c r="A11" s="1">
        <v>42303</v>
      </c>
      <c r="B11">
        <v>-3</v>
      </c>
      <c r="C11">
        <v>-5.1968299337403767E-3</v>
      </c>
      <c r="D11">
        <v>3.0309590820523091E-3</v>
      </c>
      <c r="E11">
        <v>1.1195134422348207E-3</v>
      </c>
      <c r="F11">
        <v>1.1030396928638497E-2</v>
      </c>
      <c r="G11">
        <v>2.5292679574693055E-2</v>
      </c>
      <c r="H11">
        <v>2.8838244867265272E-2</v>
      </c>
      <c r="I11">
        <v>2.1681364464631203E-2</v>
      </c>
      <c r="J11">
        <v>6.2749572162008604E-3</v>
      </c>
      <c r="K11">
        <v>1.0633159146085314E-2</v>
      </c>
      <c r="L11">
        <v>5.8203991130820754E-3</v>
      </c>
      <c r="M11">
        <v>1.1673584935668169E-2</v>
      </c>
      <c r="N11">
        <v>2.1123494578775048E-2</v>
      </c>
      <c r="O11">
        <v>1.9509688977881856E-2</v>
      </c>
      <c r="P11">
        <v>1.0303687635574654E-2</v>
      </c>
      <c r="Q11">
        <v>1.6000000000000015E-4</v>
      </c>
      <c r="R11">
        <v>-1.6000000000000015E-4</v>
      </c>
      <c r="S11">
        <v>6.0299999999999796E-4</v>
      </c>
      <c r="T11">
        <v>-5.0000000000000043E-5</v>
      </c>
      <c r="U11">
        <v>6.2000000000000054E-4</v>
      </c>
      <c r="V11">
        <v>-4.8599392507593819E-2</v>
      </c>
      <c r="W11">
        <v>2.8699894767052481E-3</v>
      </c>
      <c r="X11">
        <v>3.5075412136091888E-3</v>
      </c>
      <c r="Y11">
        <v>-5.4873123132749502E-2</v>
      </c>
    </row>
    <row r="12" spans="1:25" x14ac:dyDescent="0.25">
      <c r="A12" s="1">
        <v>42305</v>
      </c>
      <c r="B12">
        <v>-3</v>
      </c>
      <c r="C12">
        <v>-3.387180823345548E-3</v>
      </c>
      <c r="D12">
        <v>-2.5932862699897807E-3</v>
      </c>
      <c r="E12">
        <v>-8.6494395077133523E-3</v>
      </c>
      <c r="F12">
        <v>-2.5540995953997614E-3</v>
      </c>
      <c r="G12">
        <v>-1.0222313885888346E-2</v>
      </c>
      <c r="H12">
        <v>-1.0105227684713114E-2</v>
      </c>
      <c r="I12">
        <v>-9.8371698002693853E-3</v>
      </c>
      <c r="J12">
        <v>-9.0192457922023683E-3</v>
      </c>
      <c r="K12">
        <v>-8.0644909942620968E-3</v>
      </c>
      <c r="L12">
        <v>-1.1401557285873332E-2</v>
      </c>
      <c r="M12">
        <v>-1.1511207701816462E-3</v>
      </c>
      <c r="N12">
        <v>-8.9765621371479254E-3</v>
      </c>
      <c r="O12">
        <v>-1.0186082014637776E-2</v>
      </c>
      <c r="P12">
        <v>-2.1254536029030602E-2</v>
      </c>
      <c r="Q12">
        <v>-5.6999999999999998E-4</v>
      </c>
      <c r="R12">
        <v>-2.8999999999999913E-4</v>
      </c>
      <c r="S12">
        <v>-1.9400000000000084E-4</v>
      </c>
      <c r="T12">
        <v>-1.3000000000000012E-4</v>
      </c>
      <c r="U12">
        <v>-6.7000000000000176E-4</v>
      </c>
      <c r="V12">
        <v>7.3353042896189269E-3</v>
      </c>
      <c r="W12">
        <v>1.5226494099733756E-3</v>
      </c>
      <c r="X12">
        <v>-3.2656869605784955E-3</v>
      </c>
      <c r="Y12">
        <v>6.1019095544374569E-3</v>
      </c>
    </row>
    <row r="13" spans="1:25" x14ac:dyDescent="0.25">
      <c r="A13" s="1">
        <v>42307</v>
      </c>
      <c r="B13">
        <v>2</v>
      </c>
      <c r="C13">
        <v>3.0793422000918724E-3</v>
      </c>
      <c r="D13">
        <v>-1.7175982251484978E-3</v>
      </c>
      <c r="E13">
        <v>3.4467458823019825E-3</v>
      </c>
      <c r="F13">
        <v>-4.4968545937285054E-4</v>
      </c>
      <c r="G13">
        <v>-9.7329969042536657E-4</v>
      </c>
      <c r="H13">
        <v>-2.8729795900279687E-3</v>
      </c>
      <c r="I13">
        <v>-2.2507446457123992E-3</v>
      </c>
      <c r="J13">
        <v>-2.2121384004537781E-2</v>
      </c>
      <c r="K13">
        <v>-6.5239678150921243E-3</v>
      </c>
      <c r="L13">
        <v>-9.3910073989754705E-3</v>
      </c>
      <c r="M13">
        <v>-5.2634920634920812E-3</v>
      </c>
      <c r="N13">
        <v>1.7293532991025096E-3</v>
      </c>
      <c r="O13">
        <v>-5.1706642364646171E-5</v>
      </c>
      <c r="P13">
        <v>1.3086150490730475E-2</v>
      </c>
      <c r="Q13">
        <v>9.2000000000000024E-4</v>
      </c>
      <c r="R13">
        <v>5.9999999999997833E-5</v>
      </c>
      <c r="S13">
        <v>7.1599999999999659E-4</v>
      </c>
      <c r="T13">
        <v>1.3000000000000012E-4</v>
      </c>
      <c r="U13">
        <v>1.25E-3</v>
      </c>
      <c r="V13">
        <v>-9.6728067961980857E-3</v>
      </c>
      <c r="W13">
        <v>1.0459256441950338E-3</v>
      </c>
      <c r="X13">
        <v>-2.5673940949935137E-3</v>
      </c>
      <c r="Y13">
        <v>8.4965936322602964E-3</v>
      </c>
    </row>
    <row r="14" spans="1:25" x14ac:dyDescent="0.25">
      <c r="A14" s="1">
        <v>42320</v>
      </c>
      <c r="B14">
        <v>5</v>
      </c>
      <c r="C14">
        <v>6.2173424168265878E-3</v>
      </c>
      <c r="D14">
        <v>4.3977869201305975E-3</v>
      </c>
      <c r="E14">
        <v>3.7217645352896067E-3</v>
      </c>
      <c r="F14">
        <v>-3.2280998405164185E-3</v>
      </c>
      <c r="G14">
        <v>8.2143089801636204E-3</v>
      </c>
      <c r="H14">
        <v>6.9559068434676963E-3</v>
      </c>
      <c r="I14">
        <v>6.7203830209610071E-3</v>
      </c>
      <c r="J14">
        <v>4.9697493517717461E-3</v>
      </c>
      <c r="K14">
        <v>3.4930712255070162E-3</v>
      </c>
      <c r="L14">
        <v>2.0426028596440826E-3</v>
      </c>
      <c r="M14">
        <v>-2.4616000077429812E-3</v>
      </c>
      <c r="N14">
        <v>1.0233203160348037E-3</v>
      </c>
      <c r="O14">
        <v>3.6741575861287679E-3</v>
      </c>
      <c r="P14">
        <v>2.2174148188209841E-2</v>
      </c>
      <c r="Q14">
        <v>-1.100000000000001E-4</v>
      </c>
      <c r="R14">
        <v>-2.0000000000000017E-4</v>
      </c>
      <c r="S14">
        <v>-1.7000000000000349E-5</v>
      </c>
      <c r="T14">
        <v>-1.0000000000000009E-5</v>
      </c>
      <c r="U14">
        <v>2.5000000000000353E-4</v>
      </c>
      <c r="V14">
        <v>-2.0721220527045725E-2</v>
      </c>
      <c r="W14">
        <v>2.1324992891669226E-3</v>
      </c>
      <c r="X14">
        <v>-2.3809523809523725E-3</v>
      </c>
      <c r="Y14">
        <v>-1.8934337497426457E-2</v>
      </c>
    </row>
    <row r="15" spans="1:25" x14ac:dyDescent="0.25">
      <c r="A15" s="1">
        <v>42326</v>
      </c>
      <c r="B15">
        <v>-1.5</v>
      </c>
      <c r="C15">
        <v>6.5776491481961408E-4</v>
      </c>
      <c r="D15">
        <v>4.8502741459299781E-3</v>
      </c>
      <c r="E15">
        <v>2.7874490035670885E-3</v>
      </c>
      <c r="F15">
        <v>-1.3393792099123392E-3</v>
      </c>
      <c r="G15">
        <v>2.768347587895037E-2</v>
      </c>
      <c r="H15">
        <v>2.4064637835648162E-2</v>
      </c>
      <c r="I15">
        <v>2.6681696374132757E-2</v>
      </c>
      <c r="J15">
        <v>1.8411284335560607E-2</v>
      </c>
      <c r="K15">
        <v>1.9910906907805836E-2</v>
      </c>
      <c r="L15">
        <v>-2.9248318221700709E-3</v>
      </c>
      <c r="M15">
        <v>9.9255501491957165E-3</v>
      </c>
      <c r="N15">
        <v>1.2217375857817903E-2</v>
      </c>
      <c r="O15">
        <v>9.277582992370359E-3</v>
      </c>
      <c r="P15">
        <v>5.4683544303797404E-2</v>
      </c>
      <c r="Q15">
        <v>-6.0000000000000056E-5</v>
      </c>
      <c r="R15">
        <v>2.0000000000000017E-4</v>
      </c>
      <c r="S15">
        <v>-1.7999999999998018E-5</v>
      </c>
      <c r="T15">
        <v>-4.0000000000000037E-5</v>
      </c>
      <c r="U15">
        <v>3.6999999999999924E-4</v>
      </c>
      <c r="V15">
        <v>-4.362207701031473E-2</v>
      </c>
      <c r="W15">
        <v>4.4634377967711636E-3</v>
      </c>
      <c r="X15">
        <v>7.1951073270182242E-4</v>
      </c>
      <c r="Y15">
        <v>-4.758276725291477E-2</v>
      </c>
    </row>
    <row r="16" spans="1:25" x14ac:dyDescent="0.25">
      <c r="A16" s="1">
        <v>42333</v>
      </c>
      <c r="B16">
        <v>0</v>
      </c>
      <c r="C16">
        <v>-2.6448029621792823E-3</v>
      </c>
      <c r="D16">
        <v>-3.3056688704458104E-3</v>
      </c>
      <c r="E16">
        <v>-5.1458991597542747E-3</v>
      </c>
      <c r="F16">
        <v>1.2220896294909966E-3</v>
      </c>
      <c r="G16">
        <v>-1.4080243479399179E-2</v>
      </c>
      <c r="H16">
        <v>-1.4272951260828393E-2</v>
      </c>
      <c r="I16">
        <v>-1.0350452505761609E-2</v>
      </c>
      <c r="J16">
        <v>-6.3647669910015248E-3</v>
      </c>
      <c r="K16">
        <v>-4.48180870955317E-3</v>
      </c>
      <c r="L16">
        <v>5.1739005461339804E-3</v>
      </c>
      <c r="M16">
        <v>-3.4050471431175122E-3</v>
      </c>
      <c r="N16">
        <v>2.2676273062971486E-3</v>
      </c>
      <c r="O16">
        <v>1.721578363003573E-3</v>
      </c>
      <c r="P16">
        <v>6.8783068783069279E-3</v>
      </c>
      <c r="Q16">
        <v>-1.3000000000000012E-4</v>
      </c>
      <c r="R16">
        <v>-2.0000000000000017E-4</v>
      </c>
      <c r="S16">
        <v>0</v>
      </c>
      <c r="T16">
        <v>-4.0000000000000037E-5</v>
      </c>
      <c r="U16">
        <v>-9.0000000000001185E-5</v>
      </c>
      <c r="V16">
        <v>2.0916306527695605E-2</v>
      </c>
      <c r="W16">
        <v>-2.8336639274584297E-4</v>
      </c>
      <c r="X16">
        <v>1.3289839313761487E-3</v>
      </c>
      <c r="Y16">
        <v>2.2284179319385089E-2</v>
      </c>
    </row>
    <row r="17" spans="1:25" x14ac:dyDescent="0.25">
      <c r="A17" s="1">
        <v>42342</v>
      </c>
      <c r="B17">
        <v>2</v>
      </c>
      <c r="C17">
        <v>1.2908835529396034E-2</v>
      </c>
      <c r="D17">
        <v>-1.732093419464753E-2</v>
      </c>
      <c r="E17">
        <v>7.6357005633160835E-3</v>
      </c>
      <c r="F17">
        <v>-1.4373578391063457E-2</v>
      </c>
      <c r="G17">
        <v>-3.5784465607775373E-2</v>
      </c>
      <c r="H17">
        <v>-3.5815843045856943E-2</v>
      </c>
      <c r="I17">
        <v>-3.6129225695225142E-2</v>
      </c>
      <c r="J17">
        <v>-2.3760783740312874E-2</v>
      </c>
      <c r="K17">
        <v>-2.2727237331663819E-2</v>
      </c>
      <c r="L17">
        <v>-5.6146572104019965E-3</v>
      </c>
      <c r="M17">
        <v>-3.4439463041324725E-3</v>
      </c>
      <c r="N17">
        <v>8.8774624300347327E-5</v>
      </c>
      <c r="O17">
        <v>4.2440053424552815E-4</v>
      </c>
      <c r="P17">
        <v>7.1734475374732432E-2</v>
      </c>
      <c r="Q17">
        <v>1.9600000000000008E-3</v>
      </c>
      <c r="R17">
        <v>4.2000000000000262E-4</v>
      </c>
      <c r="S17">
        <v>1.3390000000000012E-3</v>
      </c>
      <c r="T17">
        <v>-3.0000000000000028E-5</v>
      </c>
      <c r="U17">
        <v>1.2999999999999989E-3</v>
      </c>
      <c r="V17">
        <v>6.3406949181939121E-2</v>
      </c>
      <c r="W17">
        <v>-5.1277181654164616E-3</v>
      </c>
      <c r="X17">
        <v>-2.6363308053448664E-3</v>
      </c>
      <c r="Y17">
        <v>6.0928106872912613E-2</v>
      </c>
    </row>
    <row r="18" spans="1:25" x14ac:dyDescent="0.25">
      <c r="A18" s="1">
        <v>42353</v>
      </c>
      <c r="B18">
        <v>-26</v>
      </c>
      <c r="C18">
        <v>-4.667061066193412E-3</v>
      </c>
      <c r="D18">
        <v>-5.4151624548737232E-3</v>
      </c>
      <c r="E18">
        <v>-2.7044822576169913E-3</v>
      </c>
      <c r="F18">
        <v>4.7555866962836202E-3</v>
      </c>
      <c r="G18">
        <v>-1.6812614846270946E-2</v>
      </c>
      <c r="H18">
        <v>-1.9411879621588191E-2</v>
      </c>
      <c r="I18">
        <v>-1.9970591999900145E-2</v>
      </c>
      <c r="J18">
        <v>-2.1163179250537012E-2</v>
      </c>
      <c r="K18">
        <v>-1.3224073458115271E-2</v>
      </c>
      <c r="L18">
        <v>1.6164817749603877E-2</v>
      </c>
      <c r="M18">
        <v>-5.2539820367405454E-3</v>
      </c>
      <c r="N18">
        <v>-1.8047391432767235E-2</v>
      </c>
      <c r="O18">
        <v>-1.3959251634387604E-2</v>
      </c>
      <c r="P18">
        <v>-7.0754716981132004E-2</v>
      </c>
      <c r="Q18">
        <v>3.3999999999999921E-4</v>
      </c>
      <c r="R18">
        <v>-3.5000000000000141E-4</v>
      </c>
      <c r="S18">
        <v>9.4700000000000448E-4</v>
      </c>
      <c r="T18">
        <v>-2.200000000000002E-4</v>
      </c>
      <c r="U18">
        <v>2.6999999999999914E-4</v>
      </c>
      <c r="V18">
        <v>4.422919542195447E-2</v>
      </c>
      <c r="W18">
        <v>-1.1627906976744207E-2</v>
      </c>
      <c r="X18">
        <v>-8.6770623742454811E-3</v>
      </c>
      <c r="Y18">
        <v>4.6245827400266171E-2</v>
      </c>
    </row>
    <row r="19" spans="1:25" x14ac:dyDescent="0.25">
      <c r="A19" s="1">
        <v>42359</v>
      </c>
      <c r="B19">
        <v>1</v>
      </c>
      <c r="C19">
        <v>-4.0265753976242991E-4</v>
      </c>
      <c r="D19">
        <v>-4.2138913106655185E-3</v>
      </c>
      <c r="E19">
        <v>-1.1285915330993213E-2</v>
      </c>
      <c r="F19">
        <v>-1.7797236873680844E-2</v>
      </c>
      <c r="G19">
        <v>-1.1176815163526088E-2</v>
      </c>
      <c r="H19">
        <v>-1.2099883406033851E-2</v>
      </c>
      <c r="I19">
        <v>-1.3836508421367855E-2</v>
      </c>
      <c r="J19">
        <v>-8.8244321669735948E-3</v>
      </c>
      <c r="K19">
        <v>-8.2129736142655396E-3</v>
      </c>
      <c r="L19">
        <v>-3.3577533577533458E-3</v>
      </c>
      <c r="M19">
        <v>-5.5428985141445786E-3</v>
      </c>
      <c r="N19">
        <v>-1.8950518664266558E-2</v>
      </c>
      <c r="O19">
        <v>-1.7645442286430169E-2</v>
      </c>
      <c r="P19">
        <v>7.9903964443033493E-2</v>
      </c>
      <c r="Q19">
        <v>-5.0999999999999939E-4</v>
      </c>
      <c r="R19">
        <v>-8.699999999999974E-4</v>
      </c>
      <c r="S19">
        <v>-1.9399999999999639E-4</v>
      </c>
      <c r="T19">
        <v>-2.999999999999997E-4</v>
      </c>
      <c r="U19">
        <v>-1.9000000000000128E-4</v>
      </c>
      <c r="V19">
        <v>1.7888815689454107E-2</v>
      </c>
      <c r="W19">
        <v>-7.7384407041980463E-4</v>
      </c>
      <c r="X19">
        <v>-3.7579857196542443E-3</v>
      </c>
      <c r="Y19">
        <v>1.5566773749426277E-2</v>
      </c>
    </row>
    <row r="20" spans="1:25" x14ac:dyDescent="0.25">
      <c r="A20" s="1">
        <v>42395</v>
      </c>
      <c r="B20">
        <v>-10.5</v>
      </c>
      <c r="C20">
        <v>-1.1216263582193298E-3</v>
      </c>
      <c r="D20">
        <v>-5.3022269353129037E-3</v>
      </c>
      <c r="E20">
        <v>-5.2993732812444128E-3</v>
      </c>
      <c r="F20">
        <v>-1.5637946405160252E-2</v>
      </c>
      <c r="G20">
        <v>-5.8477779135699404E-3</v>
      </c>
      <c r="H20">
        <v>-2.9421764527571836E-3</v>
      </c>
      <c r="I20">
        <v>-7.0884920333023071E-3</v>
      </c>
      <c r="J20">
        <v>-3.445116364302736E-2</v>
      </c>
      <c r="K20">
        <v>-3.899993389841705E-3</v>
      </c>
      <c r="L20">
        <v>-1.7217865666553034E-2</v>
      </c>
      <c r="M20">
        <v>1.401355207395949E-2</v>
      </c>
      <c r="N20">
        <v>8.9854486208416073E-3</v>
      </c>
      <c r="O20">
        <v>1.3418813992242651E-2</v>
      </c>
      <c r="P20">
        <v>4.9599999999999866E-2</v>
      </c>
      <c r="Q20">
        <v>-1.3000000000000012E-4</v>
      </c>
      <c r="R20">
        <v>2.9999999999996697E-5</v>
      </c>
      <c r="S20">
        <v>-5.0699999999999964E-4</v>
      </c>
      <c r="T20">
        <v>-1.3999999999999985E-4</v>
      </c>
      <c r="U20">
        <v>-2.39999999999998E-4</v>
      </c>
      <c r="V20">
        <v>3.3761625719048727E-3</v>
      </c>
      <c r="W20">
        <v>-1.1865915158705276E-3</v>
      </c>
      <c r="X20">
        <v>-9.8947101357351741E-3</v>
      </c>
      <c r="Y20">
        <v>1.0909779316313317E-2</v>
      </c>
    </row>
    <row r="21" spans="1:25" x14ac:dyDescent="0.25">
      <c r="A21" s="1">
        <v>42398</v>
      </c>
      <c r="B21">
        <v>4</v>
      </c>
      <c r="C21">
        <v>8.9925530420120747E-3</v>
      </c>
      <c r="D21">
        <v>4.6682482589730512E-3</v>
      </c>
      <c r="E21">
        <v>1.0223714043843035E-2</v>
      </c>
      <c r="F21">
        <v>5.5285589102205268E-3</v>
      </c>
      <c r="G21">
        <v>-1.3286579185272429E-2</v>
      </c>
      <c r="H21">
        <v>-2.4413965642527624E-2</v>
      </c>
      <c r="I21">
        <v>-2.1045057122297761E-2</v>
      </c>
      <c r="J21">
        <v>-3.6467077037866003E-2</v>
      </c>
      <c r="K21">
        <v>-9.7806980203226646E-3</v>
      </c>
      <c r="L21">
        <v>1.5780445969125312E-2</v>
      </c>
      <c r="M21">
        <v>5.5866785148552811E-3</v>
      </c>
      <c r="N21">
        <v>-7.1353164079066556E-3</v>
      </c>
      <c r="O21">
        <v>-6.1397872492325867E-3</v>
      </c>
      <c r="P21">
        <v>-3.3406100110687564E-2</v>
      </c>
      <c r="Q21">
        <v>-3.8999999999999978E-4</v>
      </c>
      <c r="R21">
        <v>1.2000000000000011E-4</v>
      </c>
      <c r="S21">
        <v>-2.0899999999999698E-4</v>
      </c>
      <c r="T21">
        <v>1.5000000000000012E-4</v>
      </c>
      <c r="U21">
        <v>-4.0000000000000034E-4</v>
      </c>
      <c r="V21">
        <v>2.2251594861487423E-2</v>
      </c>
      <c r="W21">
        <v>2.5633441782508815E-3</v>
      </c>
      <c r="X21">
        <v>5.0871168765103114E-3</v>
      </c>
      <c r="Y21">
        <v>2.9138481104252767E-2</v>
      </c>
    </row>
    <row r="22" spans="1:25" x14ac:dyDescent="0.25">
      <c r="A22" s="1">
        <v>42405</v>
      </c>
      <c r="B22">
        <v>9</v>
      </c>
      <c r="C22">
        <v>-9.5870711497647587E-4</v>
      </c>
      <c r="D22">
        <v>-1.0265379058626567E-2</v>
      </c>
      <c r="E22">
        <v>-1.0471721125811628E-2</v>
      </c>
      <c r="F22">
        <v>1.5267734362336416E-3</v>
      </c>
      <c r="G22">
        <v>3.7142532694889319E-4</v>
      </c>
      <c r="H22">
        <v>-4.3943604647465051E-3</v>
      </c>
      <c r="I22">
        <v>2.9931333998474141E-3</v>
      </c>
      <c r="J22">
        <v>4.0191586838817184E-2</v>
      </c>
      <c r="K22">
        <v>1.055653967525183E-2</v>
      </c>
      <c r="L22">
        <v>7.6335877862596657E-3</v>
      </c>
      <c r="M22">
        <v>8.9141004862236528E-3</v>
      </c>
      <c r="N22">
        <v>-8.5078164764050834E-3</v>
      </c>
      <c r="O22">
        <v>-1.2415823419400285E-2</v>
      </c>
      <c r="P22">
        <v>9.5541401273884219E-3</v>
      </c>
      <c r="Q22">
        <v>2.799999999999997E-4</v>
      </c>
      <c r="R22">
        <v>5.1000000000000155E-4</v>
      </c>
      <c r="S22">
        <v>-4.659999999999975E-4</v>
      </c>
      <c r="T22">
        <v>-8.0000000000000007E-5</v>
      </c>
      <c r="U22">
        <v>3.3999999999999807E-4</v>
      </c>
      <c r="V22">
        <v>8.3395054009600678E-3</v>
      </c>
      <c r="W22">
        <v>2.8653295128939771E-3</v>
      </c>
      <c r="X22">
        <v>-3.1948881789137795E-3</v>
      </c>
      <c r="Y22">
        <v>1.5965895261920382E-2</v>
      </c>
    </row>
    <row r="23" spans="1:25" x14ac:dyDescent="0.25">
      <c r="A23" s="1">
        <v>42416</v>
      </c>
      <c r="B23">
        <v>3</v>
      </c>
      <c r="C23">
        <v>-4.6886850996344931E-3</v>
      </c>
      <c r="D23">
        <v>4.2685292976329947E-3</v>
      </c>
      <c r="E23">
        <v>7.8832739346308411E-3</v>
      </c>
      <c r="F23">
        <v>1.9518009053731911E-2</v>
      </c>
      <c r="G23">
        <v>3.0084654548367284E-2</v>
      </c>
      <c r="H23">
        <v>2.6688567952530828E-2</v>
      </c>
      <c r="I23">
        <v>2.8195024962266446E-2</v>
      </c>
      <c r="J23">
        <v>3.6263967952772536E-2</v>
      </c>
      <c r="K23">
        <v>2.0442918214310657E-2</v>
      </c>
      <c r="L23">
        <v>1.7349063150589927E-2</v>
      </c>
      <c r="M23">
        <v>3.4411012814412834E-2</v>
      </c>
      <c r="N23">
        <v>7.1557407034624765E-2</v>
      </c>
      <c r="O23">
        <v>8.0206974955695953E-2</v>
      </c>
      <c r="P23">
        <v>-4.0967092008059147E-2</v>
      </c>
      <c r="Q23">
        <v>-2.4000000000000022E-4</v>
      </c>
      <c r="R23">
        <v>9.6000000000000089E-4</v>
      </c>
      <c r="S23">
        <v>8.9099999999999954E-4</v>
      </c>
      <c r="T23">
        <v>-2.0000000000000019E-5</v>
      </c>
      <c r="U23">
        <v>1.6000000000000015E-4</v>
      </c>
      <c r="V23">
        <v>-3.1663452103001477E-2</v>
      </c>
      <c r="W23">
        <v>6.3044130891622974E-3</v>
      </c>
      <c r="X23">
        <v>1.4949067336949229E-2</v>
      </c>
      <c r="Y23">
        <v>-2.8677694885933636E-2</v>
      </c>
    </row>
    <row r="24" spans="1:25" x14ac:dyDescent="0.25">
      <c r="A24" s="1">
        <v>42417</v>
      </c>
      <c r="B24">
        <v>-18</v>
      </c>
      <c r="C24">
        <v>-8.9366124004155445E-3</v>
      </c>
      <c r="D24">
        <v>-7.9598145285935118E-3</v>
      </c>
      <c r="E24">
        <v>-1.3630401537726877E-2</v>
      </c>
      <c r="F24">
        <v>1.651669365823305E-2</v>
      </c>
      <c r="G24">
        <v>-1.1153635866594236E-3</v>
      </c>
      <c r="H24">
        <v>-7.7909467309087432E-3</v>
      </c>
      <c r="I24">
        <v>-4.4497454011650506E-3</v>
      </c>
      <c r="J24">
        <v>-5.1881993896235601E-3</v>
      </c>
      <c r="K24">
        <v>6.5055251464558594E-3</v>
      </c>
      <c r="L24">
        <v>2.2169167803546941E-2</v>
      </c>
      <c r="M24">
        <v>1.2267284123865574E-2</v>
      </c>
      <c r="N24">
        <v>1.9878196894633771E-3</v>
      </c>
      <c r="O24">
        <v>3.6990319060847821E-3</v>
      </c>
      <c r="P24">
        <v>-4.5868347338935522E-2</v>
      </c>
      <c r="Q24">
        <v>2.9000000000000027E-4</v>
      </c>
      <c r="R24">
        <v>8.0000000000000074E-5</v>
      </c>
      <c r="S24">
        <v>2.42E-4</v>
      </c>
      <c r="T24">
        <v>-5.8E-4</v>
      </c>
      <c r="U24">
        <v>1.0000000000000009E-4</v>
      </c>
      <c r="V24">
        <v>-1.5899501174989616E-3</v>
      </c>
      <c r="W24">
        <v>-1.6905330151153475E-3</v>
      </c>
      <c r="X24">
        <v>9.1240875912412811E-4</v>
      </c>
      <c r="Y24">
        <v>1.4639749948796466E-2</v>
      </c>
    </row>
    <row r="25" spans="1:25" x14ac:dyDescent="0.25">
      <c r="A25" s="1">
        <v>42423</v>
      </c>
      <c r="B25">
        <v>-7.5</v>
      </c>
      <c r="C25">
        <v>-1.7770373455504584E-2</v>
      </c>
      <c r="D25">
        <v>-8.6539947457889843E-3</v>
      </c>
      <c r="E25">
        <v>-1.470951029974088E-2</v>
      </c>
      <c r="F25">
        <v>1.4454212683415291E-2</v>
      </c>
      <c r="G25">
        <v>1.7916003637190148E-2</v>
      </c>
      <c r="H25">
        <v>1.9763422649005991E-2</v>
      </c>
      <c r="I25">
        <v>2.1894428867487381E-2</v>
      </c>
      <c r="J25">
        <v>3.844954795801736E-2</v>
      </c>
      <c r="K25">
        <v>1.4705313912235285E-2</v>
      </c>
      <c r="L25">
        <v>2.4801587301587213E-2</v>
      </c>
      <c r="M25">
        <v>8.3009148101997887E-3</v>
      </c>
      <c r="N25">
        <v>9.0109894239240873E-3</v>
      </c>
      <c r="O25">
        <v>6.3321515381400406E-3</v>
      </c>
      <c r="P25">
        <v>-5.7041699449252636E-2</v>
      </c>
      <c r="Q25">
        <v>-2.6000000000000025E-4</v>
      </c>
      <c r="R25">
        <v>2.4000000000000022E-4</v>
      </c>
      <c r="S25">
        <v>6.9000000000001284E-5</v>
      </c>
      <c r="T25">
        <v>-1.7999999999999998E-4</v>
      </c>
      <c r="U25">
        <v>-1.9999999999999795E-4</v>
      </c>
      <c r="V25">
        <v>-4.4694017877607184E-2</v>
      </c>
      <c r="W25">
        <v>6.4893248129984649E-3</v>
      </c>
      <c r="X25">
        <v>8.6295723853684336E-3</v>
      </c>
      <c r="Y25">
        <v>-4.1185013462986864E-2</v>
      </c>
    </row>
    <row r="26" spans="1:25" x14ac:dyDescent="0.25">
      <c r="A26" s="1">
        <v>42424</v>
      </c>
      <c r="B26">
        <v>-1</v>
      </c>
      <c r="C26">
        <v>-9.0459363957596794E-3</v>
      </c>
      <c r="D26">
        <v>-8.1839438815276555E-3</v>
      </c>
      <c r="E26">
        <v>-1.6049575913116954E-2</v>
      </c>
      <c r="F26">
        <v>-1.2454381906964795E-2</v>
      </c>
      <c r="G26">
        <v>-1.4022844115662791E-2</v>
      </c>
      <c r="H26">
        <v>-1.6380480049803636E-2</v>
      </c>
      <c r="I26">
        <v>-1.5859382189637672E-2</v>
      </c>
      <c r="J26">
        <v>-2.4817372160512385E-2</v>
      </c>
      <c r="K26">
        <v>-1.2491449601091609E-2</v>
      </c>
      <c r="L26">
        <v>-2.1297192642787954E-2</v>
      </c>
      <c r="M26">
        <v>-3.7451631255911444E-3</v>
      </c>
      <c r="N26">
        <v>-3.6620828561763075E-3</v>
      </c>
      <c r="O26">
        <v>-6.7923076923076531E-3</v>
      </c>
      <c r="P26">
        <v>5.0479766374635027E-2</v>
      </c>
      <c r="Q26">
        <v>7.0000000000000062E-5</v>
      </c>
      <c r="R26">
        <v>-3.5000000000000141E-4</v>
      </c>
      <c r="S26">
        <v>-2.9299999999999883E-4</v>
      </c>
      <c r="T26">
        <v>9.0000000000000006E-5</v>
      </c>
      <c r="U26">
        <v>3.9999999999999812E-4</v>
      </c>
      <c r="V26">
        <v>-4.4939465524878042E-3</v>
      </c>
      <c r="W26">
        <v>9.843488532323974E-5</v>
      </c>
      <c r="X26">
        <v>-2.0431617928744483E-3</v>
      </c>
      <c r="Y26">
        <v>5.7317575116129227E-3</v>
      </c>
    </row>
    <row r="27" spans="1:25" x14ac:dyDescent="0.25">
      <c r="A27" s="1">
        <v>42426</v>
      </c>
      <c r="B27">
        <v>-3</v>
      </c>
      <c r="C27">
        <v>2.5131040425072637E-3</v>
      </c>
      <c r="D27">
        <v>2.135231316725994E-3</v>
      </c>
      <c r="E27">
        <v>9.7798259088581752E-3</v>
      </c>
      <c r="F27">
        <v>1.1348326251425123E-2</v>
      </c>
      <c r="G27">
        <v>2.2407312037041383E-2</v>
      </c>
      <c r="H27">
        <v>1.785379262200304E-2</v>
      </c>
      <c r="I27">
        <v>2.0274870223810915E-2</v>
      </c>
      <c r="J27">
        <v>2.5847457627118597E-2</v>
      </c>
      <c r="K27">
        <v>2.48211236062299E-2</v>
      </c>
      <c r="L27">
        <v>3.3046926635822427E-3</v>
      </c>
      <c r="M27">
        <v>-1.8066719643020868E-2</v>
      </c>
      <c r="N27">
        <v>1.4108630485825557E-2</v>
      </c>
      <c r="O27">
        <v>1.7913166683534154E-2</v>
      </c>
      <c r="P27">
        <v>-3.437250199840125E-2</v>
      </c>
      <c r="Q27">
        <v>-1.5999999999999988E-4</v>
      </c>
      <c r="R27">
        <v>9.999999999998898E-6</v>
      </c>
      <c r="S27">
        <v>-3.2699999999999949E-4</v>
      </c>
      <c r="T27">
        <v>-1.4000000000000004E-4</v>
      </c>
      <c r="U27">
        <v>2.9999999999998917E-5</v>
      </c>
      <c r="V27">
        <v>-1.4711851564543577E-2</v>
      </c>
      <c r="W27">
        <v>1.4820669894279881E-3</v>
      </c>
      <c r="X27">
        <v>5.3653551354113649E-3</v>
      </c>
      <c r="Y27">
        <v>-4.0318001135717374E-3</v>
      </c>
    </row>
    <row r="28" spans="1:25" x14ac:dyDescent="0.25">
      <c r="A28" s="1">
        <v>42430</v>
      </c>
      <c r="B28">
        <v>0</v>
      </c>
      <c r="C28">
        <v>3.316271357508338E-3</v>
      </c>
      <c r="D28">
        <v>9.0665405234942043E-3</v>
      </c>
      <c r="E28">
        <v>-8.7413250407676335E-3</v>
      </c>
      <c r="F28">
        <v>-8.1209414542747771E-3</v>
      </c>
      <c r="G28">
        <v>9.0345040177817193E-3</v>
      </c>
      <c r="H28">
        <v>-1.8815763194685031E-3</v>
      </c>
      <c r="I28">
        <v>5.6637397752257179E-3</v>
      </c>
      <c r="J28">
        <v>1.2482524465748046E-2</v>
      </c>
      <c r="K28">
        <v>1.7716506370568652E-4</v>
      </c>
      <c r="L28">
        <v>8.6493679308050631E-3</v>
      </c>
      <c r="M28">
        <v>-1.2243252903019641E-2</v>
      </c>
      <c r="N28">
        <v>-9.9855390368788211E-3</v>
      </c>
      <c r="O28">
        <v>-1.0234352955531767E-2</v>
      </c>
      <c r="P28">
        <v>1.5510204081632617E-2</v>
      </c>
      <c r="Q28">
        <v>-3.9999999999999996E-4</v>
      </c>
      <c r="R28">
        <v>1.5000000000000123E-4</v>
      </c>
      <c r="S28">
        <v>-2.7599999999999847E-4</v>
      </c>
      <c r="T28">
        <v>5.0000000000000043E-5</v>
      </c>
      <c r="U28">
        <v>-6.2000000000000054E-4</v>
      </c>
      <c r="V28">
        <v>-4.1445198836081443E-2</v>
      </c>
      <c r="W28">
        <v>2.80470402991706E-3</v>
      </c>
      <c r="X28">
        <v>1.0728259497664983E-2</v>
      </c>
      <c r="Y28">
        <v>-3.0515941588651896E-2</v>
      </c>
    </row>
    <row r="29" spans="1:25" x14ac:dyDescent="0.25">
      <c r="A29" s="1">
        <v>42431</v>
      </c>
      <c r="B29">
        <v>-2</v>
      </c>
      <c r="C29">
        <v>2.514909822519229E-3</v>
      </c>
      <c r="D29">
        <v>2.9689819517149107E-3</v>
      </c>
      <c r="E29">
        <v>1.4276514209563107E-2</v>
      </c>
      <c r="F29">
        <v>2.3868794087660294E-2</v>
      </c>
      <c r="G29">
        <v>1.2240585269492676E-2</v>
      </c>
      <c r="H29">
        <v>2.3354466373191274E-2</v>
      </c>
      <c r="I29">
        <v>1.7190868199949083E-2</v>
      </c>
      <c r="J29">
        <v>1.8936778775027197E-2</v>
      </c>
      <c r="K29">
        <v>9.1502667666050197E-3</v>
      </c>
      <c r="L29">
        <v>3.562005277044844E-2</v>
      </c>
      <c r="M29">
        <v>1.5520705822574143E-2</v>
      </c>
      <c r="N29">
        <v>3.6657440430878374E-3</v>
      </c>
      <c r="O29">
        <v>2.2961050968910435E-3</v>
      </c>
      <c r="P29">
        <v>-8.6816720257234747E-2</v>
      </c>
      <c r="Q29">
        <v>3.8999999999999994E-4</v>
      </c>
      <c r="R29">
        <v>-4.4999999999999928E-4</v>
      </c>
      <c r="S29">
        <v>9.019999999999984E-4</v>
      </c>
      <c r="T29">
        <v>0</v>
      </c>
      <c r="U29">
        <v>6.0000000000000049E-4</v>
      </c>
      <c r="V29">
        <v>-3.9351594199965589E-2</v>
      </c>
      <c r="W29">
        <v>5.0049067713444639E-3</v>
      </c>
      <c r="X29">
        <v>1.0489510489510634E-2</v>
      </c>
      <c r="Y29">
        <v>-5.0515140831276728E-2</v>
      </c>
    </row>
    <row r="30" spans="1:25" x14ac:dyDescent="0.25">
      <c r="A30" s="1">
        <v>42432</v>
      </c>
      <c r="B30">
        <v>-5</v>
      </c>
      <c r="C30">
        <v>9.0309633027523262E-3</v>
      </c>
      <c r="D30">
        <v>9.1142790371581128E-3</v>
      </c>
      <c r="E30">
        <v>4.3062802539761691E-3</v>
      </c>
      <c r="F30">
        <v>4.0943210250967699E-3</v>
      </c>
      <c r="G30">
        <v>4.0959054560638641E-3</v>
      </c>
      <c r="H30">
        <v>6.1190718275712097E-3</v>
      </c>
      <c r="I30">
        <v>8.5936743881804833E-3</v>
      </c>
      <c r="J30">
        <v>4.1719097860807297E-2</v>
      </c>
      <c r="K30">
        <v>-9.4589850606541237E-4</v>
      </c>
      <c r="L30">
        <v>1.3375796178344057E-2</v>
      </c>
      <c r="M30">
        <v>3.1135572789920296E-2</v>
      </c>
      <c r="N30">
        <v>4.1095370927001884E-2</v>
      </c>
      <c r="O30">
        <v>3.7499135167546882E-2</v>
      </c>
      <c r="P30">
        <v>-1.7605633802816878E-2</v>
      </c>
      <c r="Q30">
        <v>5.9999999999999995E-4</v>
      </c>
      <c r="R30">
        <v>1.0599999999999987E-3</v>
      </c>
      <c r="S30">
        <v>1.5700000000000048E-4</v>
      </c>
      <c r="T30">
        <v>3.2000000000000003E-4</v>
      </c>
      <c r="U30">
        <v>6.4999999999999943E-4</v>
      </c>
      <c r="V30">
        <v>8.2264214540015423E-3</v>
      </c>
      <c r="W30">
        <v>-5.3705692803429628E-4</v>
      </c>
      <c r="X30">
        <v>-6.7968363816114374E-3</v>
      </c>
      <c r="Y30">
        <v>9.9277978339349371E-3</v>
      </c>
    </row>
    <row r="31" spans="1:25" x14ac:dyDescent="0.25">
      <c r="A31" s="1">
        <v>42433</v>
      </c>
      <c r="B31">
        <v>-3</v>
      </c>
      <c r="C31">
        <v>7.1032817161529316E-3</v>
      </c>
      <c r="D31">
        <v>-1.0807472595336653E-3</v>
      </c>
      <c r="E31">
        <v>9.0513598948389618E-3</v>
      </c>
      <c r="F31">
        <v>3.4987037176874569E-3</v>
      </c>
      <c r="G31">
        <v>-1.9910099460100916E-3</v>
      </c>
      <c r="H31">
        <v>-2.5264355165691699E-3</v>
      </c>
      <c r="I31">
        <v>-3.0673628620778715E-3</v>
      </c>
      <c r="J31">
        <v>6.8760453447314074E-3</v>
      </c>
      <c r="K31">
        <v>-2.7004779520617417E-3</v>
      </c>
      <c r="L31">
        <v>1.1313639220615901E-2</v>
      </c>
      <c r="M31">
        <v>-2.3857838163718892E-3</v>
      </c>
      <c r="N31">
        <v>1.2755463065526884E-2</v>
      </c>
      <c r="O31">
        <v>1.4404161202125065E-2</v>
      </c>
      <c r="P31">
        <v>-3.2706093189964203E-2</v>
      </c>
      <c r="Q31">
        <v>-3.6999999999999978E-4</v>
      </c>
      <c r="R31">
        <v>9.6999999999999973E-4</v>
      </c>
      <c r="S31">
        <v>-6.9000000000001284E-5</v>
      </c>
      <c r="T31">
        <v>1.8000000000000001E-4</v>
      </c>
      <c r="U31">
        <v>-3.0999999999999919E-4</v>
      </c>
      <c r="V31">
        <v>-1.8282681599264272E-3</v>
      </c>
      <c r="W31">
        <v>-1.4654877631770091E-4</v>
      </c>
      <c r="X31">
        <v>3.3594624860022737E-3</v>
      </c>
      <c r="Y31">
        <v>-6.8683773777608037E-3</v>
      </c>
    </row>
    <row r="32" spans="1:25" x14ac:dyDescent="0.25">
      <c r="A32" s="1">
        <v>42444</v>
      </c>
      <c r="B32">
        <v>1</v>
      </c>
      <c r="C32">
        <v>-5.5625086914197208E-3</v>
      </c>
      <c r="D32">
        <v>-1.3180338036905548E-3</v>
      </c>
      <c r="E32">
        <v>-5.9779323315157784E-3</v>
      </c>
      <c r="F32">
        <v>-1.2610091039911842E-3</v>
      </c>
      <c r="G32">
        <v>3.0715880332712331E-3</v>
      </c>
      <c r="H32">
        <v>1.6186338701654979E-2</v>
      </c>
      <c r="I32">
        <v>5.9145032207690296E-3</v>
      </c>
      <c r="J32">
        <v>-1.4782608695652621E-3</v>
      </c>
      <c r="K32">
        <v>5.6646888574365395E-3</v>
      </c>
      <c r="L32">
        <v>-6.0350030175015945E-3</v>
      </c>
      <c r="M32">
        <v>1.2119161445713011E-2</v>
      </c>
      <c r="N32">
        <v>1.7408481203291748E-2</v>
      </c>
      <c r="O32">
        <v>1.5176706000058937E-2</v>
      </c>
      <c r="P32">
        <v>-1.5311004784689053E-2</v>
      </c>
      <c r="Q32">
        <v>8.0000000000000074E-5</v>
      </c>
      <c r="R32">
        <v>1.4000000000000235E-4</v>
      </c>
      <c r="S32">
        <v>-2.4699999999999944E-4</v>
      </c>
      <c r="T32">
        <v>-3.4000000000000002E-4</v>
      </c>
      <c r="U32">
        <v>-2.39999999999998E-4</v>
      </c>
      <c r="V32">
        <v>7.5473096130762807E-2</v>
      </c>
      <c r="W32">
        <v>9.6357679707059773E-4</v>
      </c>
      <c r="X32">
        <v>-2.8000973946920027E-3</v>
      </c>
      <c r="Y32">
        <v>2.9216790334762877E-2</v>
      </c>
    </row>
    <row r="33" spans="1:25" x14ac:dyDescent="0.25">
      <c r="A33" s="1">
        <v>42452</v>
      </c>
      <c r="B33">
        <v>-6</v>
      </c>
      <c r="C33">
        <v>-1.1204676734637098E-2</v>
      </c>
      <c r="D33">
        <v>-8.9970270693162657E-3</v>
      </c>
      <c r="E33">
        <v>-7.5345020514734351E-3</v>
      </c>
      <c r="F33">
        <v>-8.7736400857851837E-4</v>
      </c>
      <c r="G33">
        <v>9.4177695469532807E-4</v>
      </c>
      <c r="H33">
        <v>4.1573521606974584E-3</v>
      </c>
      <c r="I33">
        <v>8.0688277567686484E-4</v>
      </c>
      <c r="J33">
        <v>-5.2413793103447404E-3</v>
      </c>
      <c r="K33">
        <v>1.3194105339409123E-3</v>
      </c>
      <c r="L33">
        <v>-2.3460410557184508E-3</v>
      </c>
      <c r="M33">
        <v>-1.5756432404552267E-3</v>
      </c>
      <c r="N33">
        <v>1.9356871617674409E-2</v>
      </c>
      <c r="O33">
        <v>1.849745362625943E-2</v>
      </c>
      <c r="P33">
        <v>-1.3297872340425565E-2</v>
      </c>
      <c r="Q33">
        <v>-1.9000000000000017E-4</v>
      </c>
      <c r="R33">
        <v>3.6999999999999924E-4</v>
      </c>
      <c r="S33">
        <v>2.4800000000000153E-4</v>
      </c>
      <c r="T33">
        <v>-4.0000000000000037E-5</v>
      </c>
      <c r="U33">
        <v>-2.0999999999999909E-4</v>
      </c>
      <c r="V33">
        <v>2.5105660006459196E-2</v>
      </c>
      <c r="W33">
        <v>8.7787748731948945E-4</v>
      </c>
      <c r="X33">
        <v>-2.6728222573199067E-3</v>
      </c>
      <c r="Y33">
        <v>2.3474464618959079E-2</v>
      </c>
    </row>
    <row r="34" spans="1:25" x14ac:dyDescent="0.25">
      <c r="A34" s="1">
        <v>42458</v>
      </c>
      <c r="B34">
        <v>-2</v>
      </c>
      <c r="C34">
        <v>8.6328898952732214E-3</v>
      </c>
      <c r="D34">
        <v>6.0850324008216994E-3</v>
      </c>
      <c r="E34">
        <v>1.267455695409847E-2</v>
      </c>
      <c r="F34">
        <v>5.4520270734892406E-4</v>
      </c>
      <c r="G34">
        <v>-2.1315647900758905E-2</v>
      </c>
      <c r="H34">
        <v>-1.7118746713785327E-2</v>
      </c>
      <c r="I34">
        <v>-1.8304507595926944E-2</v>
      </c>
      <c r="J34">
        <v>-2.3656927426955576E-2</v>
      </c>
      <c r="K34">
        <v>-1.4942467547760852E-2</v>
      </c>
      <c r="L34">
        <v>3.2973621103118411E-3</v>
      </c>
      <c r="M34">
        <v>-1.207543419385293E-2</v>
      </c>
      <c r="N34">
        <v>7.7411007042977875E-3</v>
      </c>
      <c r="O34">
        <v>1.1566194502397487E-2</v>
      </c>
      <c r="P34">
        <v>-1.2953367875647714E-2</v>
      </c>
      <c r="Q34">
        <v>-1.4000000000000012E-4</v>
      </c>
      <c r="R34">
        <v>-6.8999999999999953E-4</v>
      </c>
      <c r="S34">
        <v>-1.399999999999979E-4</v>
      </c>
      <c r="T34">
        <v>8.9999999999999938E-5</v>
      </c>
      <c r="U34">
        <v>4.0000000000000037E-5</v>
      </c>
      <c r="V34">
        <v>-5.7035461178036595E-3</v>
      </c>
      <c r="W34">
        <v>-2.8267862364753649E-3</v>
      </c>
      <c r="X34">
        <v>-4.5482483097725179E-3</v>
      </c>
      <c r="Y34">
        <v>5.6995627732667753E-3</v>
      </c>
    </row>
    <row r="35" spans="1:25" x14ac:dyDescent="0.25">
      <c r="A35" s="1">
        <v>42459</v>
      </c>
      <c r="B35">
        <v>2</v>
      </c>
      <c r="C35">
        <v>9.1202469482252191E-3</v>
      </c>
      <c r="D35">
        <v>6.2838740083281941E-4</v>
      </c>
      <c r="E35">
        <v>2.4796863598699481E-3</v>
      </c>
      <c r="F35">
        <v>8.8166711666382014E-3</v>
      </c>
      <c r="G35">
        <v>8.5433565529091648E-3</v>
      </c>
      <c r="H35">
        <v>3.7142117577793066E-3</v>
      </c>
      <c r="I35">
        <v>6.0735319228721885E-3</v>
      </c>
      <c r="J35">
        <v>-5.0197895549763949E-3</v>
      </c>
      <c r="K35">
        <v>-9.498106929028971E-5</v>
      </c>
      <c r="L35">
        <v>1.3743651030773796E-2</v>
      </c>
      <c r="M35">
        <v>3.2695354744594063E-4</v>
      </c>
      <c r="N35">
        <v>-1.7998910960834724E-3</v>
      </c>
      <c r="O35">
        <v>-3.0755870752976477E-3</v>
      </c>
      <c r="P35">
        <v>-5.7742782152231054E-2</v>
      </c>
      <c r="Q35">
        <v>-4.2999999999999983E-4</v>
      </c>
      <c r="R35">
        <v>-6.0000000000002272E-5</v>
      </c>
      <c r="S35">
        <v>-8.2500000000000021E-4</v>
      </c>
      <c r="T35">
        <v>1.0000000000000009E-5</v>
      </c>
      <c r="U35">
        <v>-4.200000000000004E-4</v>
      </c>
      <c r="V35">
        <v>-5.7035461178036595E-3</v>
      </c>
      <c r="W35">
        <v>1.9550342130987275E-3</v>
      </c>
      <c r="X35">
        <v>3.8281057051123835E-3</v>
      </c>
      <c r="Y35">
        <v>5.6995627732667753E-3</v>
      </c>
    </row>
    <row r="36" spans="1:25" x14ac:dyDescent="0.25">
      <c r="A36" s="1">
        <v>42465</v>
      </c>
      <c r="B36">
        <v>-1</v>
      </c>
      <c r="C36">
        <v>2.6006888310958765E-3</v>
      </c>
      <c r="D36">
        <v>2.9633189171873742E-3</v>
      </c>
      <c r="E36">
        <v>-5.4752105124034056E-4</v>
      </c>
      <c r="F36">
        <v>-3.2082517199124583E-3</v>
      </c>
      <c r="G36">
        <v>5.3166876434442845E-3</v>
      </c>
      <c r="H36">
        <v>2.8015322666274933E-3</v>
      </c>
      <c r="I36">
        <v>3.0474590963267545E-3</v>
      </c>
      <c r="J36">
        <v>-5.6925996204932883E-3</v>
      </c>
      <c r="K36">
        <v>3.0377234158525113E-3</v>
      </c>
      <c r="L36">
        <v>-1.2005856515373226E-2</v>
      </c>
      <c r="M36">
        <v>-1.2623120241284091E-2</v>
      </c>
      <c r="N36">
        <v>-2.5296705798506514E-3</v>
      </c>
      <c r="O36">
        <v>1.0066082680189048E-3</v>
      </c>
      <c r="P36">
        <v>2.6285046728971917E-2</v>
      </c>
      <c r="Q36">
        <v>-3.0000000000000028E-5</v>
      </c>
      <c r="R36">
        <v>-6.2000000000000282E-4</v>
      </c>
      <c r="S36">
        <v>-8.6999999999999296E-5</v>
      </c>
      <c r="T36">
        <v>-1.6000000000000001E-4</v>
      </c>
      <c r="U36">
        <v>2.0000000000000017E-4</v>
      </c>
      <c r="V36">
        <v>-9.0513042537072597E-3</v>
      </c>
      <c r="W36">
        <v>3.1167819226647353E-3</v>
      </c>
      <c r="X36">
        <v>-2.4579083200196861E-3</v>
      </c>
      <c r="Y36">
        <v>-3.8358856768486715E-3</v>
      </c>
    </row>
    <row r="37" spans="1:25" x14ac:dyDescent="0.25">
      <c r="A37" s="1">
        <v>42468</v>
      </c>
      <c r="B37">
        <v>-2</v>
      </c>
      <c r="C37">
        <v>-4.7440345535652018E-3</v>
      </c>
      <c r="D37">
        <v>-2.9055690072637974E-3</v>
      </c>
      <c r="E37">
        <v>-1.905701627101597E-2</v>
      </c>
      <c r="F37">
        <v>-1.1975845083371128E-2</v>
      </c>
      <c r="G37">
        <v>-9.0392658426380335E-3</v>
      </c>
      <c r="H37">
        <v>-9.7553018283527138E-3</v>
      </c>
      <c r="I37">
        <v>-1.2989111007231768E-2</v>
      </c>
      <c r="J37">
        <v>-2.9381229235880379E-2</v>
      </c>
      <c r="K37">
        <v>-4.0151713101890252E-3</v>
      </c>
      <c r="L37">
        <v>-2.001194743130208E-2</v>
      </c>
      <c r="M37">
        <v>2.646445661449448E-3</v>
      </c>
      <c r="N37">
        <v>2.1940318261879366E-3</v>
      </c>
      <c r="O37">
        <v>3.8572273713273209E-3</v>
      </c>
      <c r="P37">
        <v>9.090909090909105E-2</v>
      </c>
      <c r="Q37">
        <v>-2.9999999999999997E-4</v>
      </c>
      <c r="R37">
        <v>1.6999999999999904E-4</v>
      </c>
      <c r="S37">
        <v>-6.6000000000000282E-4</v>
      </c>
      <c r="T37">
        <v>6.0000000000000056E-5</v>
      </c>
      <c r="U37">
        <v>-5.2999999999999933E-4</v>
      </c>
      <c r="V37">
        <v>6.1753091551491224E-2</v>
      </c>
      <c r="W37">
        <v>2.9222676797191482E-4</v>
      </c>
      <c r="X37">
        <v>-4.9049662783566816E-3</v>
      </c>
      <c r="Y37">
        <v>5.7839734483315031E-2</v>
      </c>
    </row>
    <row r="38" spans="1:25" x14ac:dyDescent="0.25">
      <c r="A38" s="1">
        <v>42472</v>
      </c>
      <c r="B38">
        <v>0</v>
      </c>
      <c r="C38">
        <v>7.8567383918459743E-3</v>
      </c>
      <c r="D38">
        <v>7.5060532687651893E-3</v>
      </c>
      <c r="E38">
        <v>6.4828760395518881E-3</v>
      </c>
      <c r="F38">
        <v>-2.7397929283062838E-3</v>
      </c>
      <c r="G38">
        <v>2.2100243544218579E-3</v>
      </c>
      <c r="H38">
        <v>6.3114070914733755E-3</v>
      </c>
      <c r="I38">
        <v>4.2067596618109437E-3</v>
      </c>
      <c r="J38">
        <v>1.5266382801952361E-2</v>
      </c>
      <c r="K38">
        <v>-6.9144366668227875E-4</v>
      </c>
      <c r="L38">
        <v>1.2881965248651817E-2</v>
      </c>
      <c r="M38">
        <v>6.3042272670352784E-3</v>
      </c>
      <c r="N38">
        <v>-4.4490036355546714E-3</v>
      </c>
      <c r="O38">
        <v>-6.1350169683698219E-3</v>
      </c>
      <c r="P38">
        <v>1.6207314959265195E-2</v>
      </c>
      <c r="Q38">
        <v>1.6000000000000001E-4</v>
      </c>
      <c r="R38">
        <v>4.9999999999998932E-5</v>
      </c>
      <c r="S38">
        <v>8.7000000000001518E-5</v>
      </c>
      <c r="T38">
        <v>-1.0999999999999996E-4</v>
      </c>
      <c r="U38">
        <v>3.1000000000000141E-4</v>
      </c>
      <c r="V38">
        <v>-1.9112928593897349E-2</v>
      </c>
      <c r="W38">
        <v>1.7530190884300634E-3</v>
      </c>
      <c r="X38">
        <v>1.3493621197251393E-3</v>
      </c>
      <c r="Y38">
        <v>-1.7167088230918059E-2</v>
      </c>
    </row>
    <row r="39" spans="1:25" x14ac:dyDescent="0.25">
      <c r="A39" s="1">
        <v>42473</v>
      </c>
      <c r="B39">
        <v>0</v>
      </c>
      <c r="C39">
        <v>2.5282674345108447E-3</v>
      </c>
      <c r="D39">
        <v>4.3258832011536796E-3</v>
      </c>
      <c r="E39">
        <v>8.0676642810670884E-3</v>
      </c>
      <c r="F39">
        <v>9.6621433013872604E-3</v>
      </c>
      <c r="G39">
        <v>7.7168688248236972E-3</v>
      </c>
      <c r="H39">
        <v>8.1049345295203194E-3</v>
      </c>
      <c r="I39">
        <v>6.1075907161884935E-3</v>
      </c>
      <c r="J39">
        <v>-4.1939443535189413E-3</v>
      </c>
      <c r="K39">
        <v>6.8176099817423008E-3</v>
      </c>
      <c r="L39">
        <v>1.5380065069505955E-2</v>
      </c>
      <c r="M39">
        <v>3.3421390400949491E-3</v>
      </c>
      <c r="N39">
        <v>1.1279190762821578E-2</v>
      </c>
      <c r="O39">
        <v>1.528375749146349E-2</v>
      </c>
      <c r="P39">
        <v>-3.4115138592750616E-2</v>
      </c>
      <c r="Q39">
        <v>5.4000000000000012E-4</v>
      </c>
      <c r="R39">
        <v>5.6000000000000049E-4</v>
      </c>
      <c r="S39">
        <v>5.0699999999999964E-4</v>
      </c>
      <c r="T39">
        <v>-1.6000000000000001E-4</v>
      </c>
      <c r="U39">
        <v>4.7999999999999822E-4</v>
      </c>
      <c r="V39">
        <v>-1.2584021755862373E-2</v>
      </c>
      <c r="W39">
        <v>1.7499513902392572E-3</v>
      </c>
      <c r="X39">
        <v>5.8801911062109635E-3</v>
      </c>
      <c r="Y39">
        <v>-3.3486637136256325E-3</v>
      </c>
    </row>
    <row r="40" spans="1:25" x14ac:dyDescent="0.25">
      <c r="A40" s="1">
        <v>42475</v>
      </c>
      <c r="B40">
        <v>-1</v>
      </c>
      <c r="C40">
        <v>-3.4497324697267961E-3</v>
      </c>
      <c r="D40">
        <v>-2.7779982538297388E-3</v>
      </c>
      <c r="E40">
        <v>-2.987554004545756E-3</v>
      </c>
      <c r="F40">
        <v>1.7287578874580767E-4</v>
      </c>
      <c r="G40">
        <v>4.7212775955334241E-3</v>
      </c>
      <c r="H40">
        <v>6.7374153459469621E-3</v>
      </c>
      <c r="I40">
        <v>7.1301892938580025E-3</v>
      </c>
      <c r="J40">
        <v>1.0195248629412346E-2</v>
      </c>
      <c r="K40">
        <v>3.4732645071655632E-4</v>
      </c>
      <c r="L40">
        <v>-4.8654836863192275E-3</v>
      </c>
      <c r="M40">
        <v>6.5456473683123129E-3</v>
      </c>
      <c r="N40">
        <v>3.2343744849284706E-2</v>
      </c>
      <c r="O40">
        <v>2.9202065383806985E-2</v>
      </c>
      <c r="P40">
        <v>-3.4863451481698116E-3</v>
      </c>
      <c r="Q40">
        <v>3.9000000000000005E-4</v>
      </c>
      <c r="R40">
        <v>3.0000000000001136E-5</v>
      </c>
      <c r="S40">
        <v>2.8000000000000025E-4</v>
      </c>
      <c r="T40">
        <v>-1.6000000000000001E-4</v>
      </c>
      <c r="U40">
        <v>2.6999999999999914E-4</v>
      </c>
      <c r="V40">
        <v>-3.3676168880250379E-2</v>
      </c>
      <c r="W40">
        <v>6.7567567567583531E-4</v>
      </c>
      <c r="X40">
        <v>-3.6297640653359942E-4</v>
      </c>
      <c r="Y40">
        <v>-1.9687095890585482E-2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opLeftCell="A28" workbookViewId="0">
      <selection activeCell="B1" activeCellId="2" sqref="E1:E1048576 C1:C1048576 B1:B1048576"/>
    </sheetView>
  </sheetViews>
  <sheetFormatPr defaultRowHeight="15" x14ac:dyDescent="0.25"/>
  <cols>
    <col min="17" max="17" width="11.42578125" customWidth="1"/>
  </cols>
  <sheetData>
    <row r="1" spans="1:25" x14ac:dyDescent="0.25">
      <c r="A1" t="s">
        <v>9</v>
      </c>
      <c r="B1" t="s">
        <v>6</v>
      </c>
      <c r="C1" t="s">
        <v>8</v>
      </c>
      <c r="D1" t="s">
        <v>7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>
        <v>0.51807228915662651</v>
      </c>
      <c r="B2">
        <v>-5.767466247214692E-3</v>
      </c>
      <c r="C2">
        <v>-7.873441714660534E-3</v>
      </c>
      <c r="D2">
        <v>-1.5087912747757892E-2</v>
      </c>
      <c r="E2">
        <v>2.3374988762023818E-3</v>
      </c>
      <c r="F2">
        <v>-1.5329578244401953E-2</v>
      </c>
      <c r="G2">
        <v>-2.8086785179391401E-2</v>
      </c>
      <c r="H2">
        <v>-2.7118078977770521E-2</v>
      </c>
      <c r="I2">
        <v>-2.7473249971713409E-2</v>
      </c>
      <c r="J2">
        <v>-3.3373315458971264E-2</v>
      </c>
      <c r="K2">
        <v>-2.4407097076249995E-2</v>
      </c>
      <c r="L2">
        <v>-2.9882281919710318E-2</v>
      </c>
      <c r="M2">
        <v>-2.6580616164666448E-3</v>
      </c>
      <c r="N2">
        <v>-2.1461975020885538E-2</v>
      </c>
      <c r="O2">
        <v>-2.0644347719969147E-2</v>
      </c>
      <c r="P2">
        <v>7.3206442166910746E-2</v>
      </c>
      <c r="Q2">
        <v>0.66800000000000004</v>
      </c>
      <c r="R2">
        <v>2.6269999999999998</v>
      </c>
      <c r="S2">
        <v>2.1244000000000001</v>
      </c>
      <c r="T2">
        <v>0.36</v>
      </c>
      <c r="U2">
        <v>1.8260000000000001</v>
      </c>
      <c r="V2">
        <v>1.8749999999999822E-2</v>
      </c>
      <c r="W2">
        <v>-2.8743891922967668E-3</v>
      </c>
      <c r="X2">
        <v>-1.045903544450888E-3</v>
      </c>
      <c r="Y2">
        <v>2.4230806443810149E-2</v>
      </c>
    </row>
    <row r="3" spans="1:25" x14ac:dyDescent="0.25">
      <c r="A3">
        <v>0.51282051282051277</v>
      </c>
      <c r="B3">
        <v>6.3254372942618264E-3</v>
      </c>
      <c r="C3">
        <v>-6.4854623624572838E-3</v>
      </c>
      <c r="D3">
        <v>1.7131996680674888E-3</v>
      </c>
      <c r="E3">
        <v>1.2843224092116801E-2</v>
      </c>
      <c r="F3">
        <v>-2.5610055580335134E-3</v>
      </c>
      <c r="G3">
        <v>2.0017908494480707E-3</v>
      </c>
      <c r="H3">
        <v>2.3173475463988957E-4</v>
      </c>
      <c r="I3">
        <v>1.2300917340910544E-3</v>
      </c>
      <c r="J3">
        <v>9.9002746061569447E-3</v>
      </c>
      <c r="K3">
        <v>-6.7777454926066794E-3</v>
      </c>
      <c r="L3">
        <v>-2.3154848046309517E-3</v>
      </c>
      <c r="M3">
        <v>-1.6505336725541886E-3</v>
      </c>
      <c r="N3">
        <v>1.4344911840454388E-2</v>
      </c>
      <c r="O3">
        <v>1.3112861605323989E-2</v>
      </c>
      <c r="P3">
        <v>-5.4323223177908941E-3</v>
      </c>
      <c r="Q3">
        <v>0.78100000000000003</v>
      </c>
      <c r="R3">
        <v>2.8650000000000002</v>
      </c>
      <c r="S3">
        <v>2.1903000000000001</v>
      </c>
      <c r="T3">
        <v>0.36499999999999999</v>
      </c>
      <c r="U3">
        <v>1.9550000000000001</v>
      </c>
      <c r="V3">
        <v>-1.889334903051032E-2</v>
      </c>
      <c r="W3">
        <v>4.3233895373973041E-4</v>
      </c>
      <c r="X3">
        <v>8.1376424087431509E-4</v>
      </c>
      <c r="Y3">
        <v>-2.0849420849420874E-2</v>
      </c>
    </row>
    <row r="4" spans="1:25" x14ac:dyDescent="0.25">
      <c r="A4">
        <v>0.48192771084337349</v>
      </c>
      <c r="B4">
        <v>-9.15715483330104E-3</v>
      </c>
      <c r="C4">
        <v>-3.8242297424055938E-3</v>
      </c>
      <c r="D4">
        <v>-1.2383652508826337E-2</v>
      </c>
      <c r="E4">
        <v>-6.2555853440571241E-3</v>
      </c>
      <c r="F4">
        <v>-1.2318439020422289E-2</v>
      </c>
      <c r="G4">
        <v>-3.4236179260713095E-2</v>
      </c>
      <c r="H4">
        <v>-3.7980561913291577E-2</v>
      </c>
      <c r="I4">
        <v>-3.4122309025597097E-2</v>
      </c>
      <c r="J4">
        <v>-3.1576622994258896E-2</v>
      </c>
      <c r="K4">
        <v>-2.8298937091464471E-2</v>
      </c>
      <c r="L4">
        <v>-1.86556114894878E-2</v>
      </c>
      <c r="M4">
        <v>1.1157545206432751E-3</v>
      </c>
      <c r="N4">
        <v>-1.9642724417556878E-2</v>
      </c>
      <c r="O4">
        <v>-1.97934191740788E-2</v>
      </c>
      <c r="P4">
        <v>5.6399132321041323E-2</v>
      </c>
      <c r="Q4">
        <v>0.59</v>
      </c>
      <c r="R4">
        <v>2.75</v>
      </c>
      <c r="S4">
        <v>2.1337000000000002</v>
      </c>
      <c r="T4">
        <v>0.314</v>
      </c>
      <c r="U4">
        <v>1.784</v>
      </c>
      <c r="V4">
        <v>5.4104380436480914E-2</v>
      </c>
      <c r="W4">
        <v>-5.1538943210829302E-3</v>
      </c>
      <c r="X4">
        <v>-7.2353833586182859E-3</v>
      </c>
      <c r="Y4">
        <v>7.8199791047175227E-2</v>
      </c>
    </row>
    <row r="5" spans="1:25" x14ac:dyDescent="0.25">
      <c r="A5">
        <v>0.39560439560439559</v>
      </c>
      <c r="B5">
        <v>-3.9525691699615617E-4</v>
      </c>
      <c r="C5">
        <v>-4.8668977214071374E-3</v>
      </c>
      <c r="D5">
        <v>-5.8404449446550766E-3</v>
      </c>
      <c r="E5">
        <v>4.3769539973204097E-3</v>
      </c>
      <c r="F5">
        <v>-2.5666117824929779E-2</v>
      </c>
      <c r="G5">
        <v>-2.7587453634062786E-2</v>
      </c>
      <c r="H5">
        <v>-2.1156976342128431E-2</v>
      </c>
      <c r="I5">
        <v>-2.3680119235760411E-2</v>
      </c>
      <c r="J5">
        <v>-2.8822815533980695E-2</v>
      </c>
      <c r="K5">
        <v>-2.4578450518169204E-2</v>
      </c>
      <c r="L5">
        <v>-2.1296296296296258E-2</v>
      </c>
      <c r="M5">
        <v>1.6403533809505877E-3</v>
      </c>
      <c r="N5">
        <v>-1.3165172581766305E-2</v>
      </c>
      <c r="O5">
        <v>-1.0414015586630909E-2</v>
      </c>
      <c r="P5">
        <v>6.9748903945795249E-2</v>
      </c>
      <c r="Q5">
        <v>0.58699999999999997</v>
      </c>
      <c r="R5">
        <v>2.6859999999999999</v>
      </c>
      <c r="S5">
        <v>2.0949</v>
      </c>
      <c r="T5">
        <v>0.35799999999999998</v>
      </c>
      <c r="U5">
        <v>1.7709999999999999</v>
      </c>
      <c r="V5">
        <v>7.6238911886457705E-2</v>
      </c>
      <c r="W5">
        <v>-1.2429597980190388E-2</v>
      </c>
      <c r="X5">
        <v>-1.5344355893897821E-2</v>
      </c>
      <c r="Y5">
        <v>7.7210908829243641E-2</v>
      </c>
    </row>
    <row r="6" spans="1:25" x14ac:dyDescent="0.25">
      <c r="A6">
        <v>0.52500000000000002</v>
      </c>
      <c r="B6">
        <v>1.9830777366491859E-4</v>
      </c>
      <c r="C6">
        <v>-1.2562814070351536E-3</v>
      </c>
      <c r="D6">
        <v>6.0656858636431998E-4</v>
      </c>
      <c r="E6">
        <v>1.6104500313143255E-3</v>
      </c>
      <c r="F6">
        <v>1.9739274907162319E-3</v>
      </c>
      <c r="G6">
        <v>-6.4530030592845344E-3</v>
      </c>
      <c r="H6">
        <v>-1.5650425860519901E-2</v>
      </c>
      <c r="I6">
        <v>-1.0197795960227962E-2</v>
      </c>
      <c r="J6">
        <v>-3.9591898888382548E-3</v>
      </c>
      <c r="K6">
        <v>1.7916032209266408E-3</v>
      </c>
      <c r="L6">
        <v>5.4911531421597548E-3</v>
      </c>
      <c r="M6">
        <v>1.5786776012301384E-2</v>
      </c>
      <c r="N6">
        <v>1.9224011755131887E-2</v>
      </c>
      <c r="O6">
        <v>2.2378752232206089E-2</v>
      </c>
      <c r="P6">
        <v>-1.1314865392118567E-2</v>
      </c>
      <c r="Q6">
        <v>0.53600000000000003</v>
      </c>
      <c r="R6">
        <v>2.6189999999999998</v>
      </c>
      <c r="S6">
        <v>2.0367999999999999</v>
      </c>
      <c r="T6">
        <v>0.32500000000000001</v>
      </c>
      <c r="U6">
        <v>1.742</v>
      </c>
      <c r="V6">
        <v>3.7870841660134102E-2</v>
      </c>
      <c r="W6">
        <v>1.0795956423594877E-3</v>
      </c>
      <c r="X6">
        <v>-1.1165806219234131E-2</v>
      </c>
      <c r="Y6">
        <v>2.8334848350776154E-2</v>
      </c>
    </row>
    <row r="7" spans="1:25" x14ac:dyDescent="0.25">
      <c r="A7">
        <v>0.46987951807228917</v>
      </c>
      <c r="B7">
        <v>6.0418992578972208E-3</v>
      </c>
      <c r="C7">
        <v>9.1050410837218987E-3</v>
      </c>
      <c r="D7">
        <v>4.1732214647789423E-3</v>
      </c>
      <c r="E7">
        <v>-3.1050390347764356E-3</v>
      </c>
      <c r="F7">
        <v>8.0356782092205759E-3</v>
      </c>
      <c r="G7">
        <v>1.4375708057261516E-3</v>
      </c>
      <c r="H7">
        <v>6.8233020257846277E-3</v>
      </c>
      <c r="I7">
        <v>1.9595725585308532E-3</v>
      </c>
      <c r="J7">
        <v>6.542124009595085E-3</v>
      </c>
      <c r="K7">
        <v>1.6107717794049403E-3</v>
      </c>
      <c r="L7">
        <v>2.6658939437844253E-2</v>
      </c>
      <c r="M7">
        <v>3.0945329917146269E-2</v>
      </c>
      <c r="N7">
        <v>7.5266274792287202E-3</v>
      </c>
      <c r="O7">
        <v>1.174246530789258E-2</v>
      </c>
      <c r="P7">
        <v>-2.4454148471615644E-2</v>
      </c>
      <c r="Q7">
        <v>0.59299999999999997</v>
      </c>
      <c r="R7">
        <v>2.6310000000000002</v>
      </c>
      <c r="S7">
        <v>2.0668000000000002</v>
      </c>
      <c r="T7">
        <v>0.34100000000000003</v>
      </c>
      <c r="U7">
        <v>1.8260000000000001</v>
      </c>
      <c r="V7">
        <v>-1.9583656399050797E-2</v>
      </c>
      <c r="W7">
        <v>4.0741100009700215E-3</v>
      </c>
      <c r="X7">
        <v>1.0251519847419122E-2</v>
      </c>
      <c r="Y7">
        <v>-6.7597585302752172E-3</v>
      </c>
    </row>
    <row r="8" spans="1:25" x14ac:dyDescent="0.25">
      <c r="A8">
        <v>0.48809523809523808</v>
      </c>
      <c r="B8">
        <v>1.6969064090850416E-3</v>
      </c>
      <c r="C8">
        <v>1.9277823088899027E-3</v>
      </c>
      <c r="D8">
        <v>-1.6281783398008898E-4</v>
      </c>
      <c r="E8">
        <v>0</v>
      </c>
      <c r="F8">
        <v>1.2755038736604885E-3</v>
      </c>
      <c r="G8">
        <v>-2.6992017254472422E-3</v>
      </c>
      <c r="H8">
        <v>2.3007745181546913E-3</v>
      </c>
      <c r="I8">
        <v>-9.1683562490962878E-4</v>
      </c>
      <c r="J8">
        <v>-8.6813029129000352E-3</v>
      </c>
      <c r="K8">
        <v>-7.0104236802074338E-3</v>
      </c>
      <c r="L8">
        <v>-7.5125208681133815E-3</v>
      </c>
      <c r="M8">
        <v>1.2536629858914461E-2</v>
      </c>
      <c r="N8">
        <v>1.6399162788287569E-2</v>
      </c>
      <c r="O8">
        <v>2.276900229512635E-2</v>
      </c>
      <c r="P8">
        <v>-5.9708509637987794E-2</v>
      </c>
      <c r="Q8">
        <v>0.57799999999999996</v>
      </c>
      <c r="R8">
        <v>2.7080000000000002</v>
      </c>
      <c r="S8">
        <v>2.0880999999999998</v>
      </c>
      <c r="T8">
        <v>0.32</v>
      </c>
      <c r="U8">
        <v>1.8180000000000001</v>
      </c>
      <c r="V8">
        <v>-2.2282131661441995E-2</v>
      </c>
      <c r="W8">
        <v>3.1749086011159111E-3</v>
      </c>
      <c r="X8">
        <v>-1.8799201033955493E-3</v>
      </c>
      <c r="Y8">
        <v>-1.1799617590822264E-2</v>
      </c>
    </row>
    <row r="9" spans="1:25" x14ac:dyDescent="0.25">
      <c r="A9">
        <v>0.40909090909090912</v>
      </c>
      <c r="B9">
        <v>1.748931208705784E-3</v>
      </c>
      <c r="C9">
        <v>3.4546122748988495E-3</v>
      </c>
      <c r="D9">
        <v>2.3322413381641205E-3</v>
      </c>
      <c r="E9">
        <v>-1.850546351780058E-3</v>
      </c>
      <c r="F9">
        <v>2.7052151629769483E-4</v>
      </c>
      <c r="G9">
        <v>2.7217885553043608E-4</v>
      </c>
      <c r="H9">
        <v>5.9261135957198174E-3</v>
      </c>
      <c r="I9">
        <v>2.177688342476003E-3</v>
      </c>
      <c r="J9">
        <v>2.0840819259790866E-3</v>
      </c>
      <c r="K9">
        <v>-4.0310189337162683E-3</v>
      </c>
      <c r="L9">
        <v>-1.0206896551724021E-2</v>
      </c>
      <c r="M9">
        <v>3.1853361002642799E-4</v>
      </c>
      <c r="N9">
        <v>-8.7782503635508435E-3</v>
      </c>
      <c r="O9">
        <v>-7.3646602560696328E-3</v>
      </c>
      <c r="P9">
        <v>-6.9578466226510982E-2</v>
      </c>
      <c r="Q9">
        <v>0.56499999999999995</v>
      </c>
      <c r="R9">
        <v>2.597</v>
      </c>
      <c r="S9">
        <v>2.0228000000000002</v>
      </c>
      <c r="T9">
        <v>0.33200000000000002</v>
      </c>
      <c r="U9">
        <v>1.8220000000000001</v>
      </c>
      <c r="V9">
        <v>-1.8123359415229578E-2</v>
      </c>
      <c r="W9">
        <v>1.2973908029405568E-3</v>
      </c>
      <c r="X9">
        <v>2.6969981238273988E-3</v>
      </c>
      <c r="Y9">
        <v>-1.947430511249415E-2</v>
      </c>
    </row>
    <row r="10" spans="1:25" x14ac:dyDescent="0.25">
      <c r="A10">
        <v>0.48780487804878048</v>
      </c>
      <c r="B10">
        <v>-1.3579049466537763E-3</v>
      </c>
      <c r="C10">
        <v>-2.8567242894813605E-3</v>
      </c>
      <c r="D10">
        <v>1.5205463144338793E-3</v>
      </c>
      <c r="E10">
        <v>1.6774079632735361E-3</v>
      </c>
      <c r="F10">
        <v>-1.4210831702448079E-3</v>
      </c>
      <c r="G10">
        <v>-6.4327274041413585E-3</v>
      </c>
      <c r="H10">
        <v>-1.6361169621941229E-3</v>
      </c>
      <c r="I10">
        <v>-4.9877140866249059E-3</v>
      </c>
      <c r="J10">
        <v>-9.5381526104416636E-3</v>
      </c>
      <c r="K10">
        <v>-1.1334423746877098E-3</v>
      </c>
      <c r="L10">
        <v>-2.7870680044606022E-4</v>
      </c>
      <c r="M10">
        <v>-3.00461253739992E-3</v>
      </c>
      <c r="N10">
        <v>4.1872503961397634E-3</v>
      </c>
      <c r="O10">
        <v>3.0306071249373012E-3</v>
      </c>
      <c r="P10">
        <v>3.4388646288209479E-2</v>
      </c>
      <c r="Q10">
        <v>0.626</v>
      </c>
      <c r="R10">
        <v>2.617</v>
      </c>
      <c r="S10">
        <v>2.0670000000000002</v>
      </c>
      <c r="T10">
        <v>0.314</v>
      </c>
      <c r="U10">
        <v>1.855</v>
      </c>
      <c r="V10">
        <v>9.2097521041734076E-4</v>
      </c>
      <c r="W10">
        <v>-4.7989250407909356E-4</v>
      </c>
      <c r="X10">
        <v>9.3556309203601806E-4</v>
      </c>
      <c r="Y10">
        <v>-2.3050031766687074E-3</v>
      </c>
    </row>
    <row r="11" spans="1:25" x14ac:dyDescent="0.25">
      <c r="A11">
        <v>0.48148148148148145</v>
      </c>
      <c r="B11">
        <v>-5.1968299337403767E-3</v>
      </c>
      <c r="C11">
        <v>3.0309590820523091E-3</v>
      </c>
      <c r="D11">
        <v>1.1195134422348207E-3</v>
      </c>
      <c r="E11">
        <v>-8.1915563957153381E-3</v>
      </c>
      <c r="F11">
        <v>1.1030396928638497E-2</v>
      </c>
      <c r="G11">
        <v>2.5292679574693055E-2</v>
      </c>
      <c r="H11">
        <v>2.8838244867265272E-2</v>
      </c>
      <c r="I11">
        <v>2.1681364464631203E-2</v>
      </c>
      <c r="J11">
        <v>6.2749572162008604E-3</v>
      </c>
      <c r="K11">
        <v>1.0633159146085314E-2</v>
      </c>
      <c r="L11">
        <v>5.8203991130820754E-3</v>
      </c>
      <c r="M11">
        <v>1.1673584935668169E-2</v>
      </c>
      <c r="N11">
        <v>2.1123494578775048E-2</v>
      </c>
      <c r="O11">
        <v>1.9509688977881856E-2</v>
      </c>
      <c r="P11">
        <v>1.0303687635574654E-2</v>
      </c>
      <c r="Q11">
        <v>0.51200000000000001</v>
      </c>
      <c r="R11">
        <v>2.6109999999999998</v>
      </c>
      <c r="S11">
        <v>2.0865999999999998</v>
      </c>
      <c r="T11">
        <v>0.30299999999999999</v>
      </c>
      <c r="U11">
        <v>1.861</v>
      </c>
      <c r="V11">
        <v>-4.8599392507593819E-2</v>
      </c>
      <c r="W11">
        <v>2.8699894767052481E-3</v>
      </c>
      <c r="X11">
        <v>3.5075412136091888E-3</v>
      </c>
      <c r="Y11">
        <v>-5.4873123132749502E-2</v>
      </c>
    </row>
    <row r="12" spans="1:25" x14ac:dyDescent="0.25">
      <c r="A12">
        <v>0.48314606741573035</v>
      </c>
      <c r="B12">
        <v>-3.387180823345548E-3</v>
      </c>
      <c r="C12">
        <v>-2.5932862699897807E-3</v>
      </c>
      <c r="D12">
        <v>-8.6494395077133523E-3</v>
      </c>
      <c r="E12">
        <v>-6.3302586362812274E-4</v>
      </c>
      <c r="F12">
        <v>-2.5540995953997614E-3</v>
      </c>
      <c r="G12">
        <v>-1.0222313885888346E-2</v>
      </c>
      <c r="H12">
        <v>-1.0105227684713114E-2</v>
      </c>
      <c r="I12">
        <v>-9.8371698002693853E-3</v>
      </c>
      <c r="J12">
        <v>-9.0192457922023683E-3</v>
      </c>
      <c r="K12">
        <v>-8.0644909942620968E-3</v>
      </c>
      <c r="L12">
        <v>-1.1401557285873332E-2</v>
      </c>
      <c r="M12">
        <v>-1.1511207701816462E-3</v>
      </c>
      <c r="N12">
        <v>-8.9765621371479254E-3</v>
      </c>
      <c r="O12">
        <v>-1.0186082014637776E-2</v>
      </c>
      <c r="P12">
        <v>-2.1254536029030602E-2</v>
      </c>
      <c r="Q12">
        <v>0.443</v>
      </c>
      <c r="R12">
        <v>2.6320000000000001</v>
      </c>
      <c r="S12">
        <v>2.0369999999999999</v>
      </c>
      <c r="T12">
        <v>0.308</v>
      </c>
      <c r="U12">
        <v>1.7629999999999999</v>
      </c>
      <c r="V12">
        <v>7.3353042896189269E-3</v>
      </c>
      <c r="W12">
        <v>1.5226494099733756E-3</v>
      </c>
      <c r="X12">
        <v>-3.2656869605784955E-3</v>
      </c>
      <c r="Y12">
        <v>6.1019095544374569E-3</v>
      </c>
    </row>
    <row r="13" spans="1:25" x14ac:dyDescent="0.25">
      <c r="A13">
        <v>0.51249999999999996</v>
      </c>
      <c r="B13">
        <v>3.0793422000918724E-3</v>
      </c>
      <c r="C13">
        <v>-1.7175982251484978E-3</v>
      </c>
      <c r="D13">
        <v>3.4467458823019825E-3</v>
      </c>
      <c r="E13">
        <v>4.9436967865970072E-3</v>
      </c>
      <c r="F13">
        <v>-4.4968545937285054E-4</v>
      </c>
      <c r="G13">
        <v>-9.7329969042536657E-4</v>
      </c>
      <c r="H13">
        <v>-2.8729795900279687E-3</v>
      </c>
      <c r="I13">
        <v>-2.2507446457123992E-3</v>
      </c>
      <c r="J13">
        <v>-2.2121384004537781E-2</v>
      </c>
      <c r="K13">
        <v>-6.5239678150921243E-3</v>
      </c>
      <c r="L13">
        <v>-9.3910073989754705E-3</v>
      </c>
      <c r="M13">
        <v>-5.2634920634920812E-3</v>
      </c>
      <c r="N13">
        <v>1.7293532991025096E-3</v>
      </c>
      <c r="O13">
        <v>-5.1706642364646171E-5</v>
      </c>
      <c r="P13">
        <v>1.3086150490730475E-2</v>
      </c>
      <c r="Q13">
        <v>0.53</v>
      </c>
      <c r="R13">
        <v>2.581</v>
      </c>
      <c r="S13">
        <v>2.1724999999999999</v>
      </c>
      <c r="T13">
        <v>0.3</v>
      </c>
      <c r="U13">
        <v>1.921</v>
      </c>
      <c r="V13">
        <v>-9.6728067961980857E-3</v>
      </c>
      <c r="W13">
        <v>1.0459256441950338E-3</v>
      </c>
      <c r="X13">
        <v>-2.5673940949935137E-3</v>
      </c>
      <c r="Y13">
        <v>8.4965936322602964E-3</v>
      </c>
    </row>
    <row r="14" spans="1:25" x14ac:dyDescent="0.25">
      <c r="A14">
        <v>0.53012048192771088</v>
      </c>
      <c r="B14">
        <v>6.2173424168265878E-3</v>
      </c>
      <c r="C14">
        <v>4.3977869201305975E-3</v>
      </c>
      <c r="D14">
        <v>3.7217645352896067E-3</v>
      </c>
      <c r="E14">
        <v>1.7717269675494585E-3</v>
      </c>
      <c r="F14">
        <v>-3.2280998405164185E-3</v>
      </c>
      <c r="G14">
        <v>8.2143089801636204E-3</v>
      </c>
      <c r="H14">
        <v>6.9559068434676963E-3</v>
      </c>
      <c r="I14">
        <v>6.7203830209610071E-3</v>
      </c>
      <c r="J14">
        <v>4.9697493517717461E-3</v>
      </c>
      <c r="K14">
        <v>3.4930712255070162E-3</v>
      </c>
      <c r="L14">
        <v>2.0426028596440826E-3</v>
      </c>
      <c r="M14">
        <v>-2.4616000077429812E-3</v>
      </c>
      <c r="N14">
        <v>1.0233203160348037E-3</v>
      </c>
      <c r="O14">
        <v>3.6741575861287679E-3</v>
      </c>
      <c r="P14">
        <v>2.2174148188209841E-2</v>
      </c>
      <c r="Q14">
        <v>0.61</v>
      </c>
      <c r="R14">
        <v>2.8660000000000001</v>
      </c>
      <c r="S14">
        <v>2.3418999999999999</v>
      </c>
      <c r="T14">
        <v>0.318</v>
      </c>
      <c r="U14">
        <v>2.0510000000000002</v>
      </c>
      <c r="V14">
        <v>-2.0721220527045725E-2</v>
      </c>
      <c r="W14">
        <v>2.1324992891669226E-3</v>
      </c>
      <c r="X14">
        <v>-2.3809523809523725E-3</v>
      </c>
      <c r="Y14">
        <v>-1.8934337497426457E-2</v>
      </c>
    </row>
    <row r="15" spans="1:25" x14ac:dyDescent="0.25">
      <c r="A15">
        <v>0.4911242603550296</v>
      </c>
      <c r="B15">
        <v>6.5776491481961408E-4</v>
      </c>
      <c r="C15">
        <v>4.8502741459299781E-3</v>
      </c>
      <c r="D15">
        <v>2.7874490035670885E-3</v>
      </c>
      <c r="E15">
        <v>-4.1175369642522108E-3</v>
      </c>
      <c r="F15">
        <v>-1.3393792099123392E-3</v>
      </c>
      <c r="G15">
        <v>2.768347587895037E-2</v>
      </c>
      <c r="H15">
        <v>2.4064637835648162E-2</v>
      </c>
      <c r="I15">
        <v>2.6681696374132757E-2</v>
      </c>
      <c r="J15">
        <v>1.8411284335560607E-2</v>
      </c>
      <c r="K15">
        <v>1.9910906907805836E-2</v>
      </c>
      <c r="L15">
        <v>-2.9248318221700709E-3</v>
      </c>
      <c r="M15">
        <v>9.9255501491957165E-3</v>
      </c>
      <c r="N15">
        <v>1.2217375857817903E-2</v>
      </c>
      <c r="O15">
        <v>9.277582992370359E-3</v>
      </c>
      <c r="P15">
        <v>5.4683544303797404E-2</v>
      </c>
      <c r="Q15">
        <v>0.52400000000000002</v>
      </c>
      <c r="R15">
        <v>2.9140000000000001</v>
      </c>
      <c r="S15">
        <v>2.2658</v>
      </c>
      <c r="T15">
        <v>0.29899999999999999</v>
      </c>
      <c r="U15">
        <v>1.976</v>
      </c>
      <c r="V15">
        <v>-4.362207701031473E-2</v>
      </c>
      <c r="W15">
        <v>4.4634377967711636E-3</v>
      </c>
      <c r="X15">
        <v>7.1951073270182242E-4</v>
      </c>
      <c r="Y15">
        <v>-4.758276725291477E-2</v>
      </c>
    </row>
    <row r="16" spans="1:25" x14ac:dyDescent="0.25">
      <c r="A16">
        <v>0.5</v>
      </c>
      <c r="B16">
        <v>-2.6448029621792823E-3</v>
      </c>
      <c r="C16">
        <v>-3.3056688704458104E-3</v>
      </c>
      <c r="D16">
        <v>-5.1458991597542747E-3</v>
      </c>
      <c r="E16">
        <v>6.5814215870618753E-4</v>
      </c>
      <c r="F16">
        <v>1.2220896294909966E-3</v>
      </c>
      <c r="G16">
        <v>-1.4080243479399179E-2</v>
      </c>
      <c r="H16">
        <v>-1.4272951260828393E-2</v>
      </c>
      <c r="I16">
        <v>-1.0350452505761609E-2</v>
      </c>
      <c r="J16">
        <v>-6.3647669910015248E-3</v>
      </c>
      <c r="K16">
        <v>-4.48180870955317E-3</v>
      </c>
      <c r="L16">
        <v>5.1739005461339804E-3</v>
      </c>
      <c r="M16">
        <v>-3.4050471431175122E-3</v>
      </c>
      <c r="N16">
        <v>2.2676273062971486E-3</v>
      </c>
      <c r="O16">
        <v>1.721578363003573E-3</v>
      </c>
      <c r="P16">
        <v>6.8783068783069279E-3</v>
      </c>
      <c r="Q16">
        <v>0.51700000000000002</v>
      </c>
      <c r="R16">
        <v>2.915</v>
      </c>
      <c r="S16">
        <v>2.2376999999999998</v>
      </c>
      <c r="T16">
        <v>0.32</v>
      </c>
      <c r="U16">
        <v>1.8679999999999999</v>
      </c>
      <c r="V16">
        <v>2.0916306527695605E-2</v>
      </c>
      <c r="W16">
        <v>-2.8336639274584297E-4</v>
      </c>
      <c r="X16">
        <v>1.3289839313761487E-3</v>
      </c>
      <c r="Y16">
        <v>2.2284179319385089E-2</v>
      </c>
    </row>
    <row r="17" spans="1:25" x14ac:dyDescent="0.25">
      <c r="A17">
        <v>0.51219512195121952</v>
      </c>
      <c r="B17">
        <v>1.2908835529396034E-2</v>
      </c>
      <c r="C17">
        <v>-1.732093419464753E-2</v>
      </c>
      <c r="D17">
        <v>7.6357005633160835E-3</v>
      </c>
      <c r="E17">
        <v>3.0617051342439972E-2</v>
      </c>
      <c r="F17">
        <v>-1.4373578391063457E-2</v>
      </c>
      <c r="G17">
        <v>-3.5784465607775373E-2</v>
      </c>
      <c r="H17">
        <v>-3.5815843045856943E-2</v>
      </c>
      <c r="I17">
        <v>-3.6129225695225142E-2</v>
      </c>
      <c r="J17">
        <v>-2.3760783740312874E-2</v>
      </c>
      <c r="K17">
        <v>-2.2727237331663819E-2</v>
      </c>
      <c r="L17">
        <v>-5.6146572104019965E-3</v>
      </c>
      <c r="M17">
        <v>-3.4439463041324725E-3</v>
      </c>
      <c r="N17">
        <v>8.8774624300347327E-5</v>
      </c>
      <c r="O17">
        <v>4.2440053424552815E-4</v>
      </c>
      <c r="P17">
        <v>7.1734475374732432E-2</v>
      </c>
      <c r="Q17">
        <v>0.66600000000000004</v>
      </c>
      <c r="R17">
        <v>2.8420000000000001</v>
      </c>
      <c r="S17">
        <v>2.3136000000000001</v>
      </c>
      <c r="T17">
        <v>0.31900000000000001</v>
      </c>
      <c r="U17">
        <v>1.883</v>
      </c>
      <c r="V17">
        <v>6.3406949181939121E-2</v>
      </c>
      <c r="W17">
        <v>-5.1277181654164616E-3</v>
      </c>
      <c r="X17">
        <v>-2.6363308053448664E-3</v>
      </c>
      <c r="Y17">
        <v>6.0928106872912613E-2</v>
      </c>
    </row>
    <row r="18" spans="1:25" x14ac:dyDescent="0.25">
      <c r="A18">
        <v>0.35555555555555557</v>
      </c>
      <c r="B18">
        <v>-4.667061066193412E-3</v>
      </c>
      <c r="C18">
        <v>-5.4151624548737232E-3</v>
      </c>
      <c r="D18">
        <v>-2.7044822576169913E-3</v>
      </c>
      <c r="E18">
        <v>5.4614964500276919E-4</v>
      </c>
      <c r="F18">
        <v>4.7555866962836202E-3</v>
      </c>
      <c r="G18">
        <v>-1.6812614846270946E-2</v>
      </c>
      <c r="H18">
        <v>-1.9411879621588191E-2</v>
      </c>
      <c r="I18">
        <v>-1.9970591999900145E-2</v>
      </c>
      <c r="J18">
        <v>-2.1163179250537012E-2</v>
      </c>
      <c r="K18">
        <v>-1.3224073458115271E-2</v>
      </c>
      <c r="L18">
        <v>1.6164817749603877E-2</v>
      </c>
      <c r="M18">
        <v>-5.2539820367405454E-3</v>
      </c>
      <c r="N18">
        <v>-1.8047391432767235E-2</v>
      </c>
      <c r="O18">
        <v>-1.3959251634387604E-2</v>
      </c>
      <c r="P18">
        <v>-7.0754716981132004E-2</v>
      </c>
      <c r="Q18">
        <v>0.57399999999999995</v>
      </c>
      <c r="R18">
        <v>2.8159999999999998</v>
      </c>
      <c r="S18">
        <v>2.2217000000000002</v>
      </c>
      <c r="T18">
        <v>0.3</v>
      </c>
      <c r="U18">
        <v>1.8399999999999999</v>
      </c>
      <c r="V18">
        <v>4.422919542195447E-2</v>
      </c>
      <c r="W18">
        <v>-1.1627906976744207E-2</v>
      </c>
      <c r="X18">
        <v>-8.6770623742454811E-3</v>
      </c>
      <c r="Y18">
        <v>4.6245827400266171E-2</v>
      </c>
    </row>
    <row r="19" spans="1:25" x14ac:dyDescent="0.25">
      <c r="A19">
        <v>0.50602409638554213</v>
      </c>
      <c r="B19">
        <v>-4.0265753976242991E-4</v>
      </c>
      <c r="C19">
        <v>-4.2138913106655185E-3</v>
      </c>
      <c r="D19">
        <v>-1.1285915330993213E-2</v>
      </c>
      <c r="E19">
        <v>3.8795492333272286E-3</v>
      </c>
      <c r="F19">
        <v>-1.7797236873680844E-2</v>
      </c>
      <c r="G19">
        <v>-1.1176815163526088E-2</v>
      </c>
      <c r="H19">
        <v>-1.2099883406033851E-2</v>
      </c>
      <c r="I19">
        <v>-1.3836508421367855E-2</v>
      </c>
      <c r="J19">
        <v>-8.8244321669735948E-3</v>
      </c>
      <c r="K19">
        <v>-8.2129736142655396E-3</v>
      </c>
      <c r="L19">
        <v>-3.3577533577533458E-3</v>
      </c>
      <c r="M19">
        <v>-5.5428985141445786E-3</v>
      </c>
      <c r="N19">
        <v>-1.8950518664266558E-2</v>
      </c>
      <c r="O19">
        <v>-1.7645442286430169E-2</v>
      </c>
      <c r="P19">
        <v>7.9903964443033493E-2</v>
      </c>
      <c r="Q19">
        <v>0.54800000000000004</v>
      </c>
      <c r="R19">
        <v>2.7560000000000002</v>
      </c>
      <c r="S19">
        <v>2.2040000000000002</v>
      </c>
      <c r="T19">
        <v>0.27</v>
      </c>
      <c r="U19">
        <v>1.831</v>
      </c>
      <c r="V19">
        <v>1.7888815689454107E-2</v>
      </c>
      <c r="W19">
        <v>-7.7384407041980463E-4</v>
      </c>
      <c r="X19">
        <v>-3.7579857196542443E-3</v>
      </c>
      <c r="Y19">
        <v>1.5566773749426277E-2</v>
      </c>
    </row>
    <row r="20" spans="1:25" x14ac:dyDescent="0.25">
      <c r="A20">
        <v>0.44067796610169491</v>
      </c>
      <c r="B20">
        <v>-1.1216263582193298E-3</v>
      </c>
      <c r="C20">
        <v>-5.3022269353129037E-3</v>
      </c>
      <c r="D20">
        <v>-5.2993732812444128E-3</v>
      </c>
      <c r="E20">
        <v>4.9092256391254363E-3</v>
      </c>
      <c r="F20">
        <v>-1.5637946405160252E-2</v>
      </c>
      <c r="G20">
        <v>-5.8477779135699404E-3</v>
      </c>
      <c r="H20">
        <v>-2.9421764527571836E-3</v>
      </c>
      <c r="I20">
        <v>-7.0884920333023071E-3</v>
      </c>
      <c r="J20">
        <v>-3.445116364302736E-2</v>
      </c>
      <c r="K20">
        <v>-3.899993389841705E-3</v>
      </c>
      <c r="L20">
        <v>-1.7217865666553034E-2</v>
      </c>
      <c r="M20">
        <v>1.401355207395949E-2</v>
      </c>
      <c r="N20">
        <v>8.9854486208416073E-3</v>
      </c>
      <c r="O20">
        <v>1.3418813992242651E-2</v>
      </c>
      <c r="P20">
        <v>4.9599999999999866E-2</v>
      </c>
      <c r="Q20">
        <v>0.47099999999999997</v>
      </c>
      <c r="R20">
        <v>2.7359999999999998</v>
      </c>
      <c r="S20">
        <v>2.0011999999999999</v>
      </c>
      <c r="T20">
        <v>0.22600000000000001</v>
      </c>
      <c r="U20">
        <v>1.6870000000000001</v>
      </c>
      <c r="V20">
        <v>3.3761625719048727E-3</v>
      </c>
      <c r="W20">
        <v>-1.1865915158705276E-3</v>
      </c>
      <c r="X20">
        <v>-9.8947101357351741E-3</v>
      </c>
      <c r="Y20">
        <v>1.0909779316313317E-2</v>
      </c>
    </row>
    <row r="21" spans="1:25" x14ac:dyDescent="0.25">
      <c r="A21">
        <v>0.52500000000000002</v>
      </c>
      <c r="B21">
        <v>8.9925530420120747E-3</v>
      </c>
      <c r="C21">
        <v>4.6682482589730512E-3</v>
      </c>
      <c r="D21">
        <v>1.0223714043843035E-2</v>
      </c>
      <c r="E21">
        <v>4.3146975121639564E-3</v>
      </c>
      <c r="F21">
        <v>5.5285589102205268E-3</v>
      </c>
      <c r="G21">
        <v>-1.3286579185272429E-2</v>
      </c>
      <c r="H21">
        <v>-2.4413965642527624E-2</v>
      </c>
      <c r="I21">
        <v>-2.1045057122297761E-2</v>
      </c>
      <c r="J21">
        <v>-3.6467077037866003E-2</v>
      </c>
      <c r="K21">
        <v>-9.7806980203226646E-3</v>
      </c>
      <c r="L21">
        <v>1.5780445969125312E-2</v>
      </c>
      <c r="M21">
        <v>5.5866785148552811E-3</v>
      </c>
      <c r="N21">
        <v>-7.1353164079066556E-3</v>
      </c>
      <c r="O21">
        <v>-6.1397872492325867E-3</v>
      </c>
      <c r="P21">
        <v>-3.3406100110687564E-2</v>
      </c>
      <c r="Q21">
        <v>0.40400000000000003</v>
      </c>
      <c r="R21">
        <v>2.6890000000000001</v>
      </c>
      <c r="S21">
        <v>1.9784000000000002</v>
      </c>
      <c r="T21">
        <v>0.22900000000000001</v>
      </c>
      <c r="U21">
        <v>1.67</v>
      </c>
      <c r="V21">
        <v>2.2251594861487423E-2</v>
      </c>
      <c r="W21">
        <v>2.5633441782508815E-3</v>
      </c>
      <c r="X21">
        <v>5.0871168765103114E-3</v>
      </c>
      <c r="Y21">
        <v>2.9138481104252767E-2</v>
      </c>
    </row>
    <row r="22" spans="1:25" x14ac:dyDescent="0.25">
      <c r="A22">
        <v>0.55555555555555558</v>
      </c>
      <c r="B22">
        <v>-9.5870711497647587E-4</v>
      </c>
      <c r="C22">
        <v>-1.0265379058626567E-2</v>
      </c>
      <c r="D22">
        <v>-1.0471721125811628E-2</v>
      </c>
      <c r="E22">
        <v>9.3651508329581912E-3</v>
      </c>
      <c r="F22">
        <v>1.5267734362336416E-3</v>
      </c>
      <c r="G22">
        <v>3.7142532694889319E-4</v>
      </c>
      <c r="H22">
        <v>-4.3943604647465051E-3</v>
      </c>
      <c r="I22">
        <v>2.9931333998474141E-3</v>
      </c>
      <c r="J22">
        <v>4.0191586838817184E-2</v>
      </c>
      <c r="K22">
        <v>1.055653967525183E-2</v>
      </c>
      <c r="L22">
        <v>7.6335877862596657E-3</v>
      </c>
      <c r="M22">
        <v>8.9141004862236528E-3</v>
      </c>
      <c r="N22">
        <v>-8.5078164764050834E-3</v>
      </c>
      <c r="O22">
        <v>-1.2415823419400285E-2</v>
      </c>
      <c r="P22">
        <v>9.5541401273884219E-3</v>
      </c>
      <c r="Q22">
        <v>0.30299999999999999</v>
      </c>
      <c r="R22">
        <v>2.5720000000000001</v>
      </c>
      <c r="S22">
        <v>1.8395000000000001</v>
      </c>
      <c r="T22">
        <v>5.7000000000000002E-2</v>
      </c>
      <c r="U22">
        <v>1.5659999999999998</v>
      </c>
      <c r="V22">
        <v>8.3395054009600678E-3</v>
      </c>
      <c r="W22">
        <v>2.8653295128939771E-3</v>
      </c>
      <c r="X22">
        <v>-3.1948881789137795E-3</v>
      </c>
      <c r="Y22">
        <v>1.5965895261920382E-2</v>
      </c>
    </row>
    <row r="23" spans="1:25" x14ac:dyDescent="0.25">
      <c r="A23">
        <v>0.52</v>
      </c>
      <c r="B23">
        <v>-4.6886850996344931E-3</v>
      </c>
      <c r="C23">
        <v>4.2685292976329947E-3</v>
      </c>
      <c r="D23">
        <v>7.8832739346308411E-3</v>
      </c>
      <c r="E23">
        <v>-8.8841506751954347E-3</v>
      </c>
      <c r="F23">
        <v>1.9518009053731911E-2</v>
      </c>
      <c r="G23">
        <v>3.0084654548367284E-2</v>
      </c>
      <c r="H23">
        <v>2.6688567952530828E-2</v>
      </c>
      <c r="I23">
        <v>2.8195024962266446E-2</v>
      </c>
      <c r="J23">
        <v>3.6263967952772536E-2</v>
      </c>
      <c r="K23">
        <v>2.0442918214310657E-2</v>
      </c>
      <c r="L23">
        <v>1.7349063150589927E-2</v>
      </c>
      <c r="M23">
        <v>3.4411012814412834E-2</v>
      </c>
      <c r="N23">
        <v>7.1557407034624765E-2</v>
      </c>
      <c r="O23">
        <v>8.0206974955695953E-2</v>
      </c>
      <c r="P23">
        <v>-4.0967092008059147E-2</v>
      </c>
      <c r="Q23">
        <v>0.23699999999999999</v>
      </c>
      <c r="R23">
        <v>2.516</v>
      </c>
      <c r="S23">
        <v>1.7481</v>
      </c>
      <c r="T23">
        <v>8.7999999999999995E-2</v>
      </c>
      <c r="U23">
        <v>1.43</v>
      </c>
      <c r="V23">
        <v>-3.1663452103001477E-2</v>
      </c>
      <c r="W23">
        <v>6.3044130891622974E-3</v>
      </c>
      <c r="X23">
        <v>1.4949067336949229E-2</v>
      </c>
      <c r="Y23">
        <v>-2.8677694885933636E-2</v>
      </c>
    </row>
    <row r="24" spans="1:25" x14ac:dyDescent="0.25">
      <c r="A24">
        <v>0.4</v>
      </c>
      <c r="B24">
        <v>-8.9366124004155445E-3</v>
      </c>
      <c r="C24">
        <v>-7.9598145285935118E-3</v>
      </c>
      <c r="D24">
        <v>-1.3630401537726877E-2</v>
      </c>
      <c r="E24">
        <v>-1.0756543564000021E-3</v>
      </c>
      <c r="F24">
        <v>1.651669365823305E-2</v>
      </c>
      <c r="G24">
        <v>-1.1153635866594236E-3</v>
      </c>
      <c r="H24">
        <v>-7.7909467309087432E-3</v>
      </c>
      <c r="I24">
        <v>-4.4497454011650506E-3</v>
      </c>
      <c r="J24">
        <v>-5.1881993896235601E-3</v>
      </c>
      <c r="K24">
        <v>6.5055251464558594E-3</v>
      </c>
      <c r="L24">
        <v>2.2169167803546941E-2</v>
      </c>
      <c r="M24">
        <v>1.2267284123865574E-2</v>
      </c>
      <c r="N24">
        <v>1.9878196894633771E-3</v>
      </c>
      <c r="O24">
        <v>3.6990319060847821E-3</v>
      </c>
      <c r="P24">
        <v>-4.5868347338935522E-2</v>
      </c>
      <c r="Q24">
        <v>0.26600000000000001</v>
      </c>
      <c r="R24">
        <v>2.524</v>
      </c>
      <c r="S24">
        <v>1.7723</v>
      </c>
      <c r="T24">
        <v>0.03</v>
      </c>
      <c r="U24">
        <v>1.44</v>
      </c>
      <c r="V24">
        <v>-1.5899501174989616E-3</v>
      </c>
      <c r="W24">
        <v>-1.6905330151153475E-3</v>
      </c>
      <c r="X24">
        <v>9.1240875912412811E-4</v>
      </c>
      <c r="Y24">
        <v>1.4639749948796466E-2</v>
      </c>
    </row>
    <row r="25" spans="1:25" x14ac:dyDescent="0.25">
      <c r="A25">
        <v>0.45664739884393063</v>
      </c>
      <c r="B25">
        <v>-1.7770373455504584E-2</v>
      </c>
      <c r="C25">
        <v>-8.6539947457889843E-3</v>
      </c>
      <c r="D25">
        <v>-1.470951029974088E-2</v>
      </c>
      <c r="E25">
        <v>-8.9847259658580869E-3</v>
      </c>
      <c r="F25">
        <v>1.4454212683415291E-2</v>
      </c>
      <c r="G25">
        <v>1.7916003637190148E-2</v>
      </c>
      <c r="H25">
        <v>1.9763422649005991E-2</v>
      </c>
      <c r="I25">
        <v>2.1894428867487381E-2</v>
      </c>
      <c r="J25">
        <v>3.844954795801736E-2</v>
      </c>
      <c r="K25">
        <v>1.4705313912235285E-2</v>
      </c>
      <c r="L25">
        <v>2.4801587301587213E-2</v>
      </c>
      <c r="M25">
        <v>8.3009148101997887E-3</v>
      </c>
      <c r="N25">
        <v>9.0109894239240873E-3</v>
      </c>
      <c r="O25">
        <v>6.3321515381400406E-3</v>
      </c>
      <c r="P25">
        <v>-5.7041699449252636E-2</v>
      </c>
      <c r="Q25">
        <v>0.17599999999999999</v>
      </c>
      <c r="R25">
        <v>2.4540000000000002</v>
      </c>
      <c r="S25">
        <v>1.7518</v>
      </c>
      <c r="T25">
        <v>-5.0000000000000001E-3</v>
      </c>
      <c r="U25">
        <v>1.3940000000000001</v>
      </c>
      <c r="V25">
        <v>-4.4694017877607184E-2</v>
      </c>
      <c r="W25">
        <v>6.4893248129984649E-3</v>
      </c>
      <c r="X25">
        <v>8.6295723853684336E-3</v>
      </c>
      <c r="Y25">
        <v>-4.1185013462986864E-2</v>
      </c>
    </row>
    <row r="26" spans="1:25" x14ac:dyDescent="0.25">
      <c r="A26">
        <v>0.49375000000000002</v>
      </c>
      <c r="B26">
        <v>-9.0459363957596794E-3</v>
      </c>
      <c r="C26">
        <v>-8.1839438815276555E-3</v>
      </c>
      <c r="D26">
        <v>-1.6049575913116954E-2</v>
      </c>
      <c r="E26">
        <v>-9.0661831368987755E-4</v>
      </c>
      <c r="F26">
        <v>-1.2454381906964795E-2</v>
      </c>
      <c r="G26">
        <v>-1.4022844115662791E-2</v>
      </c>
      <c r="H26">
        <v>-1.6380480049803636E-2</v>
      </c>
      <c r="I26">
        <v>-1.5859382189637672E-2</v>
      </c>
      <c r="J26">
        <v>-2.4817372160512385E-2</v>
      </c>
      <c r="K26">
        <v>-1.2491449601091609E-2</v>
      </c>
      <c r="L26">
        <v>-2.1297192642787954E-2</v>
      </c>
      <c r="M26">
        <v>-3.7451631255911444E-3</v>
      </c>
      <c r="N26">
        <v>-3.6620828561763075E-3</v>
      </c>
      <c r="O26">
        <v>-6.7923076923076531E-3</v>
      </c>
      <c r="P26">
        <v>5.0479766374635027E-2</v>
      </c>
      <c r="Q26">
        <v>0.183</v>
      </c>
      <c r="R26">
        <v>2.419</v>
      </c>
      <c r="S26">
        <v>1.7225000000000001</v>
      </c>
      <c r="T26">
        <v>4.0000000000000001E-3</v>
      </c>
      <c r="U26">
        <v>1.4339999999999999</v>
      </c>
      <c r="V26">
        <v>-4.4939465524878042E-3</v>
      </c>
      <c r="W26">
        <v>9.843488532323974E-5</v>
      </c>
      <c r="X26">
        <v>-2.0431617928744483E-3</v>
      </c>
      <c r="Y26">
        <v>5.7317575116129227E-3</v>
      </c>
    </row>
    <row r="27" spans="1:25" x14ac:dyDescent="0.25">
      <c r="A27">
        <v>0.48101265822784811</v>
      </c>
      <c r="B27">
        <v>2.5131040425072637E-3</v>
      </c>
      <c r="C27">
        <v>2.135231316725994E-3</v>
      </c>
      <c r="D27">
        <v>9.7798259088581752E-3</v>
      </c>
      <c r="E27">
        <v>4.5400889857427629E-4</v>
      </c>
      <c r="F27">
        <v>1.1348326251425123E-2</v>
      </c>
      <c r="G27">
        <v>2.2407312037041383E-2</v>
      </c>
      <c r="H27">
        <v>1.785379262200304E-2</v>
      </c>
      <c r="I27">
        <v>2.0274870223810915E-2</v>
      </c>
      <c r="J27">
        <v>2.5847457627118597E-2</v>
      </c>
      <c r="K27">
        <v>2.48211236062299E-2</v>
      </c>
      <c r="L27">
        <v>3.3046926635822427E-3</v>
      </c>
      <c r="M27">
        <v>-1.8066719643020868E-2</v>
      </c>
      <c r="N27">
        <v>1.4108630485825557E-2</v>
      </c>
      <c r="O27">
        <v>1.7913166683534154E-2</v>
      </c>
      <c r="P27">
        <v>-3.437250199840125E-2</v>
      </c>
      <c r="Q27">
        <v>0.13800000000000001</v>
      </c>
      <c r="R27">
        <v>2.399</v>
      </c>
      <c r="S27">
        <v>1.7157</v>
      </c>
      <c r="T27">
        <v>-6.9000000000000006E-2</v>
      </c>
      <c r="U27">
        <v>1.3639999999999999</v>
      </c>
      <c r="V27">
        <v>-1.4711851564543577E-2</v>
      </c>
      <c r="W27">
        <v>1.4820669894279881E-3</v>
      </c>
      <c r="X27">
        <v>5.3653551354113649E-3</v>
      </c>
      <c r="Y27">
        <v>-4.0318001135717374E-3</v>
      </c>
    </row>
    <row r="28" spans="1:25" x14ac:dyDescent="0.25">
      <c r="A28">
        <v>0.5</v>
      </c>
      <c r="B28">
        <v>3.316271357508338E-3</v>
      </c>
      <c r="C28">
        <v>9.0665405234942043E-3</v>
      </c>
      <c r="D28">
        <v>-8.7413250407676335E-3</v>
      </c>
      <c r="E28">
        <v>-5.5789281141394031E-3</v>
      </c>
      <c r="F28">
        <v>-8.1209414542747771E-3</v>
      </c>
      <c r="G28">
        <v>9.0345040177817193E-3</v>
      </c>
      <c r="H28">
        <v>-1.8815763194685031E-3</v>
      </c>
      <c r="I28">
        <v>5.6637397752257179E-3</v>
      </c>
      <c r="J28">
        <v>1.2482524465748046E-2</v>
      </c>
      <c r="K28">
        <v>1.7716506370568652E-4</v>
      </c>
      <c r="L28">
        <v>8.6493679308050631E-3</v>
      </c>
      <c r="M28">
        <v>-1.2243252903019641E-2</v>
      </c>
      <c r="N28">
        <v>-9.9855390368788211E-3</v>
      </c>
      <c r="O28">
        <v>-1.0234352955531767E-2</v>
      </c>
      <c r="P28">
        <v>1.5510204081632617E-2</v>
      </c>
      <c r="Q28">
        <v>0.107</v>
      </c>
      <c r="R28">
        <v>2.399</v>
      </c>
      <c r="S28">
        <v>1.7347000000000001</v>
      </c>
      <c r="T28">
        <v>-0.06</v>
      </c>
      <c r="U28">
        <v>1.337</v>
      </c>
      <c r="V28">
        <v>-4.1445198836081443E-2</v>
      </c>
      <c r="W28">
        <v>2.80470402991706E-3</v>
      </c>
      <c r="X28">
        <v>1.0728259497664983E-2</v>
      </c>
      <c r="Y28">
        <v>-3.0515941588651896E-2</v>
      </c>
    </row>
    <row r="29" spans="1:25" x14ac:dyDescent="0.25">
      <c r="A29">
        <v>0.48684210526315791</v>
      </c>
      <c r="B29">
        <v>2.514909822519229E-3</v>
      </c>
      <c r="C29">
        <v>2.9689819517149107E-3</v>
      </c>
      <c r="D29">
        <v>1.4276514209563107E-2</v>
      </c>
      <c r="E29">
        <v>-4.5985468591924761E-4</v>
      </c>
      <c r="F29">
        <v>2.3868794087660294E-2</v>
      </c>
      <c r="G29">
        <v>1.2240585269492676E-2</v>
      </c>
      <c r="H29">
        <v>2.3354466373191274E-2</v>
      </c>
      <c r="I29">
        <v>1.7190868199949083E-2</v>
      </c>
      <c r="J29">
        <v>1.8936778775027197E-2</v>
      </c>
      <c r="K29">
        <v>9.1502667666050197E-3</v>
      </c>
      <c r="L29">
        <v>3.562005277044844E-2</v>
      </c>
      <c r="M29">
        <v>1.5520705822574143E-2</v>
      </c>
      <c r="N29">
        <v>3.6657440430878374E-3</v>
      </c>
      <c r="O29">
        <v>2.2961050968910435E-3</v>
      </c>
      <c r="P29">
        <v>-8.6816720257234747E-2</v>
      </c>
      <c r="Q29">
        <v>0.14599999999999999</v>
      </c>
      <c r="R29">
        <v>2.3540000000000001</v>
      </c>
      <c r="S29">
        <v>1.8249</v>
      </c>
      <c r="T29">
        <v>-0.06</v>
      </c>
      <c r="U29">
        <v>1.397</v>
      </c>
      <c r="V29">
        <v>-3.9351594199965589E-2</v>
      </c>
      <c r="W29">
        <v>5.0049067713444639E-3</v>
      </c>
      <c r="X29">
        <v>1.0489510489510634E-2</v>
      </c>
      <c r="Y29">
        <v>-5.0515140831276728E-2</v>
      </c>
    </row>
    <row r="30" spans="1:25" x14ac:dyDescent="0.25">
      <c r="A30">
        <v>0.46666666666666667</v>
      </c>
      <c r="B30">
        <v>9.0309633027523262E-3</v>
      </c>
      <c r="C30">
        <v>9.1142790371581128E-3</v>
      </c>
      <c r="D30">
        <v>4.3062802539761691E-3</v>
      </c>
      <c r="E30">
        <v>0</v>
      </c>
      <c r="F30">
        <v>4.0943210250967699E-3</v>
      </c>
      <c r="G30">
        <v>4.0959054560638641E-3</v>
      </c>
      <c r="H30">
        <v>6.1190718275712097E-3</v>
      </c>
      <c r="I30">
        <v>8.5936743881804833E-3</v>
      </c>
      <c r="J30">
        <v>4.1719097860807297E-2</v>
      </c>
      <c r="K30">
        <v>-9.4589850606541237E-4</v>
      </c>
      <c r="L30">
        <v>1.3375796178344057E-2</v>
      </c>
      <c r="M30">
        <v>3.1135572789920296E-2</v>
      </c>
      <c r="N30">
        <v>4.1095370927001884E-2</v>
      </c>
      <c r="O30">
        <v>3.7499135167546882E-2</v>
      </c>
      <c r="P30">
        <v>-1.7605633802816878E-2</v>
      </c>
      <c r="Q30">
        <v>0.20599999999999999</v>
      </c>
      <c r="R30">
        <v>2.46</v>
      </c>
      <c r="S30">
        <v>1.8406</v>
      </c>
      <c r="T30">
        <v>-2.8000000000000001E-2</v>
      </c>
      <c r="U30">
        <v>1.462</v>
      </c>
      <c r="V30">
        <v>8.2264214540015423E-3</v>
      </c>
      <c r="W30">
        <v>-5.3705692803429628E-4</v>
      </c>
      <c r="X30">
        <v>-6.7968363816114374E-3</v>
      </c>
      <c r="Y30">
        <v>9.9277978339349371E-3</v>
      </c>
    </row>
    <row r="31" spans="1:25" x14ac:dyDescent="0.25">
      <c r="A31">
        <v>0.48051948051948051</v>
      </c>
      <c r="B31">
        <v>7.1032817161529316E-3</v>
      </c>
      <c r="C31">
        <v>-1.0807472595336653E-3</v>
      </c>
      <c r="D31">
        <v>9.0513598948389618E-3</v>
      </c>
      <c r="E31">
        <v>8.189179241810729E-3</v>
      </c>
      <c r="F31">
        <v>3.4987037176874569E-3</v>
      </c>
      <c r="G31">
        <v>-1.9910099460100916E-3</v>
      </c>
      <c r="H31">
        <v>-2.5264355165691699E-3</v>
      </c>
      <c r="I31">
        <v>-3.0673628620778715E-3</v>
      </c>
      <c r="J31">
        <v>6.8760453447314074E-3</v>
      </c>
      <c r="K31">
        <v>-2.7004779520617417E-3</v>
      </c>
      <c r="L31">
        <v>1.1313639220615901E-2</v>
      </c>
      <c r="M31">
        <v>-2.3857838163718892E-3</v>
      </c>
      <c r="N31">
        <v>1.2755463065526884E-2</v>
      </c>
      <c r="O31">
        <v>1.4404161202125065E-2</v>
      </c>
      <c r="P31">
        <v>-3.2706093189964203E-2</v>
      </c>
      <c r="Q31">
        <v>0.16900000000000001</v>
      </c>
      <c r="R31">
        <v>2.5569999999999999</v>
      </c>
      <c r="S31">
        <v>1.8336999999999999</v>
      </c>
      <c r="T31">
        <v>-0.01</v>
      </c>
      <c r="U31">
        <v>1.431</v>
      </c>
      <c r="V31">
        <v>-1.8282681599264272E-3</v>
      </c>
      <c r="W31">
        <v>-1.4654877631770091E-4</v>
      </c>
      <c r="X31">
        <v>3.3594624860022737E-3</v>
      </c>
      <c r="Y31">
        <v>-6.8683773777608037E-3</v>
      </c>
    </row>
    <row r="32" spans="1:25" x14ac:dyDescent="0.25">
      <c r="A32">
        <v>0.50595238095238093</v>
      </c>
      <c r="B32">
        <v>-5.5625086914197208E-3</v>
      </c>
      <c r="C32">
        <v>-1.3180338036905548E-3</v>
      </c>
      <c r="D32">
        <v>-5.9779323315157784E-3</v>
      </c>
      <c r="E32">
        <v>-4.7508067407672216E-3</v>
      </c>
      <c r="F32">
        <v>-1.2610091039911842E-3</v>
      </c>
      <c r="G32">
        <v>3.0715880332712331E-3</v>
      </c>
      <c r="H32">
        <v>1.6186338701654979E-2</v>
      </c>
      <c r="I32">
        <v>5.9145032207690296E-3</v>
      </c>
      <c r="J32">
        <v>-1.4782608695652621E-3</v>
      </c>
      <c r="K32">
        <v>5.6646888574365395E-3</v>
      </c>
      <c r="L32">
        <v>-6.0350030175015945E-3</v>
      </c>
      <c r="M32">
        <v>1.2119161445713011E-2</v>
      </c>
      <c r="N32">
        <v>1.7408481203291748E-2</v>
      </c>
      <c r="O32">
        <v>1.5176706000058937E-2</v>
      </c>
      <c r="P32">
        <v>-1.5311004784689053E-2</v>
      </c>
      <c r="Q32">
        <v>0.27900000000000003</v>
      </c>
      <c r="R32">
        <v>2.6920000000000002</v>
      </c>
      <c r="S32">
        <v>1.9592000000000001</v>
      </c>
      <c r="T32">
        <v>-3.9E-2</v>
      </c>
      <c r="U32">
        <v>1.5510000000000002</v>
      </c>
      <c r="V32">
        <v>7.5473096130762807E-2</v>
      </c>
      <c r="W32">
        <v>9.6357679707059773E-4</v>
      </c>
      <c r="X32">
        <v>-2.8000973946920027E-3</v>
      </c>
      <c r="Y32">
        <v>2.9216790334762877E-2</v>
      </c>
    </row>
    <row r="33" spans="1:25" x14ac:dyDescent="0.25">
      <c r="A33">
        <v>0.46153846153846156</v>
      </c>
      <c r="B33">
        <v>-1.1204676734637098E-2</v>
      </c>
      <c r="C33">
        <v>-8.9970270693162657E-3</v>
      </c>
      <c r="D33">
        <v>-7.5345020514734351E-3</v>
      </c>
      <c r="E33">
        <v>-2.1350413664266198E-3</v>
      </c>
      <c r="F33">
        <v>-8.7736400857851837E-4</v>
      </c>
      <c r="G33">
        <v>9.4177695469532807E-4</v>
      </c>
      <c r="H33">
        <v>4.1573521606974584E-3</v>
      </c>
      <c r="I33">
        <v>8.0688277567686484E-4</v>
      </c>
      <c r="J33">
        <v>-5.2413793103447404E-3</v>
      </c>
      <c r="K33">
        <v>1.3194105339409123E-3</v>
      </c>
      <c r="L33">
        <v>-2.3460410557184508E-3</v>
      </c>
      <c r="M33">
        <v>-1.5756432404552267E-3</v>
      </c>
      <c r="N33">
        <v>1.9356871617674409E-2</v>
      </c>
      <c r="O33">
        <v>1.849745362625943E-2</v>
      </c>
      <c r="P33">
        <v>-1.3297872340425565E-2</v>
      </c>
      <c r="Q33">
        <v>0.21099999999999999</v>
      </c>
      <c r="R33">
        <v>2.601</v>
      </c>
      <c r="S33">
        <v>1.9403000000000001</v>
      </c>
      <c r="T33">
        <v>-9.7000000000000003E-2</v>
      </c>
      <c r="U33">
        <v>1.456</v>
      </c>
      <c r="V33">
        <v>2.5105660006459196E-2</v>
      </c>
      <c r="W33">
        <v>8.7787748731948945E-4</v>
      </c>
      <c r="X33">
        <v>-2.6728222573199067E-3</v>
      </c>
      <c r="Y33">
        <v>2.3474464618959079E-2</v>
      </c>
    </row>
    <row r="34" spans="1:25" x14ac:dyDescent="0.25">
      <c r="A34">
        <v>0.48863636363636365</v>
      </c>
      <c r="B34">
        <v>8.6328898952732214E-3</v>
      </c>
      <c r="C34">
        <v>6.0850324008216994E-3</v>
      </c>
      <c r="D34">
        <v>1.267455695409847E-2</v>
      </c>
      <c r="E34">
        <v>2.5969374048535609E-3</v>
      </c>
      <c r="F34">
        <v>5.4520270734892406E-4</v>
      </c>
      <c r="G34">
        <v>-2.1315647900758905E-2</v>
      </c>
      <c r="H34">
        <v>-1.7118746713785327E-2</v>
      </c>
      <c r="I34">
        <v>-1.8304507595926944E-2</v>
      </c>
      <c r="J34">
        <v>-2.3656927426955576E-2</v>
      </c>
      <c r="K34">
        <v>-1.4942467547760852E-2</v>
      </c>
      <c r="L34">
        <v>3.2973621103118411E-3</v>
      </c>
      <c r="M34">
        <v>-1.207543419385293E-2</v>
      </c>
      <c r="N34">
        <v>7.7411007042977875E-3</v>
      </c>
      <c r="O34">
        <v>1.1566194502397487E-2</v>
      </c>
      <c r="P34">
        <v>-1.2953367875647714E-2</v>
      </c>
      <c r="Q34">
        <v>0.18</v>
      </c>
      <c r="R34">
        <v>2.58</v>
      </c>
      <c r="S34">
        <v>1.8860000000000001</v>
      </c>
      <c r="T34">
        <v>-8.4000000000000005E-2</v>
      </c>
      <c r="U34">
        <v>1.4530000000000001</v>
      </c>
      <c r="V34">
        <v>-5.7035461178036595E-3</v>
      </c>
      <c r="W34">
        <v>-2.8267862364753649E-3</v>
      </c>
      <c r="X34">
        <v>-4.5482483097725179E-3</v>
      </c>
      <c r="Y34">
        <v>5.6995627732667753E-3</v>
      </c>
    </row>
    <row r="35" spans="1:25" x14ac:dyDescent="0.25">
      <c r="A35">
        <v>0.51282051282051277</v>
      </c>
      <c r="B35">
        <v>9.1202469482252191E-3</v>
      </c>
      <c r="C35">
        <v>6.2838740083281941E-4</v>
      </c>
      <c r="D35">
        <v>2.4796863598699481E-3</v>
      </c>
      <c r="E35">
        <v>8.4851732761701548E-3</v>
      </c>
      <c r="F35">
        <v>8.8166711666382014E-3</v>
      </c>
      <c r="G35">
        <v>8.5433565529091648E-3</v>
      </c>
      <c r="H35">
        <v>3.7142117577793066E-3</v>
      </c>
      <c r="I35">
        <v>6.0735319228721885E-3</v>
      </c>
      <c r="J35">
        <v>-5.0197895549763949E-3</v>
      </c>
      <c r="K35">
        <v>-9.498106929028971E-5</v>
      </c>
      <c r="L35">
        <v>1.3743651030773796E-2</v>
      </c>
      <c r="M35">
        <v>3.2695354744594063E-4</v>
      </c>
      <c r="N35">
        <v>-1.7998910960834724E-3</v>
      </c>
      <c r="O35">
        <v>-3.0755870752976477E-3</v>
      </c>
      <c r="P35">
        <v>-5.7742782152231054E-2</v>
      </c>
      <c r="Q35">
        <v>0.13700000000000001</v>
      </c>
      <c r="R35">
        <v>2.5739999999999998</v>
      </c>
      <c r="S35">
        <v>1.8035000000000001</v>
      </c>
      <c r="T35">
        <v>-8.3000000000000004E-2</v>
      </c>
      <c r="U35">
        <v>1.411</v>
      </c>
      <c r="V35">
        <v>-5.7035461178036595E-3</v>
      </c>
      <c r="W35">
        <v>1.9550342130987275E-3</v>
      </c>
      <c r="X35">
        <v>3.8281057051123835E-3</v>
      </c>
      <c r="Y35">
        <v>5.6995627732667753E-3</v>
      </c>
    </row>
    <row r="36" spans="1:25" x14ac:dyDescent="0.25">
      <c r="A36">
        <v>0.4935064935064935</v>
      </c>
      <c r="B36">
        <v>2.6006888310958765E-3</v>
      </c>
      <c r="C36">
        <v>2.9633189171873742E-3</v>
      </c>
      <c r="D36">
        <v>-5.4752105124034056E-4</v>
      </c>
      <c r="E36">
        <v>0</v>
      </c>
      <c r="F36">
        <v>-3.2082517199124583E-3</v>
      </c>
      <c r="G36">
        <v>5.3166876434442845E-3</v>
      </c>
      <c r="H36">
        <v>2.8015322666274933E-3</v>
      </c>
      <c r="I36">
        <v>3.0474590963267545E-3</v>
      </c>
      <c r="J36">
        <v>-5.6925996204932883E-3</v>
      </c>
      <c r="K36">
        <v>3.0377234158525113E-3</v>
      </c>
      <c r="L36">
        <v>-1.2005856515373226E-2</v>
      </c>
      <c r="M36">
        <v>-1.2623120241284091E-2</v>
      </c>
      <c r="N36">
        <v>-2.5296705798506514E-3</v>
      </c>
      <c r="O36">
        <v>1.0066082680189048E-3</v>
      </c>
      <c r="P36">
        <v>2.6285046728971917E-2</v>
      </c>
      <c r="Q36">
        <v>0.13100000000000001</v>
      </c>
      <c r="R36">
        <v>2.4649999999999999</v>
      </c>
      <c r="S36">
        <v>1.7618</v>
      </c>
      <c r="T36">
        <v>-7.4999999999999997E-2</v>
      </c>
      <c r="U36">
        <v>1.429</v>
      </c>
      <c r="V36">
        <v>-9.0513042537072597E-3</v>
      </c>
      <c r="W36">
        <v>3.1167819226647353E-3</v>
      </c>
      <c r="X36">
        <v>-2.4579083200196861E-3</v>
      </c>
      <c r="Y36">
        <v>-3.8358856768486715E-3</v>
      </c>
    </row>
    <row r="37" spans="1:25" x14ac:dyDescent="0.25">
      <c r="A37">
        <v>0.48717948717948717</v>
      </c>
      <c r="B37">
        <v>-4.7440345535652018E-3</v>
      </c>
      <c r="C37">
        <v>-2.9055690072637974E-3</v>
      </c>
      <c r="D37">
        <v>-1.905701627101597E-2</v>
      </c>
      <c r="E37">
        <v>-1.8422668655144699E-3</v>
      </c>
      <c r="F37">
        <v>-1.1975845083371128E-2</v>
      </c>
      <c r="G37">
        <v>-9.0392658426380335E-3</v>
      </c>
      <c r="H37">
        <v>-9.7553018283527138E-3</v>
      </c>
      <c r="I37">
        <v>-1.2989111007231768E-2</v>
      </c>
      <c r="J37">
        <v>-2.9381229235880379E-2</v>
      </c>
      <c r="K37">
        <v>-4.0151713101890252E-3</v>
      </c>
      <c r="L37">
        <v>-2.001194743130208E-2</v>
      </c>
      <c r="M37">
        <v>2.646445661449448E-3</v>
      </c>
      <c r="N37">
        <v>2.1940318261879366E-3</v>
      </c>
      <c r="O37">
        <v>3.8572273713273209E-3</v>
      </c>
      <c r="P37">
        <v>9.090909090909105E-2</v>
      </c>
      <c r="Q37">
        <v>8.8999999999999996E-2</v>
      </c>
      <c r="R37">
        <v>2.452</v>
      </c>
      <c r="S37">
        <v>1.6888999999999998</v>
      </c>
      <c r="T37">
        <v>-5.1999999999999998E-2</v>
      </c>
      <c r="U37">
        <v>1.3280000000000001</v>
      </c>
      <c r="V37">
        <v>6.1753091551491224E-2</v>
      </c>
      <c r="W37">
        <v>2.9222676797191482E-4</v>
      </c>
      <c r="X37">
        <v>-4.9049662783566816E-3</v>
      </c>
      <c r="Y37">
        <v>5.7839734483315031E-2</v>
      </c>
    </row>
    <row r="38" spans="1:25" x14ac:dyDescent="0.25">
      <c r="A38">
        <v>0.5</v>
      </c>
      <c r="B38">
        <v>7.8567383918459743E-3</v>
      </c>
      <c r="C38">
        <v>7.5060532687651893E-3</v>
      </c>
      <c r="D38">
        <v>6.4828760395518881E-3</v>
      </c>
      <c r="E38">
        <v>7.8954294236344104E-4</v>
      </c>
      <c r="F38">
        <v>-2.7397929283062838E-3</v>
      </c>
      <c r="G38">
        <v>2.2100243544218579E-3</v>
      </c>
      <c r="H38">
        <v>6.3114070914733755E-3</v>
      </c>
      <c r="I38">
        <v>4.2067596618109437E-3</v>
      </c>
      <c r="J38">
        <v>1.5266382801952361E-2</v>
      </c>
      <c r="K38">
        <v>-6.9144366668227896E-4</v>
      </c>
      <c r="L38">
        <v>1.2881965248651817E-2</v>
      </c>
      <c r="M38">
        <v>6.3042272670352784E-3</v>
      </c>
      <c r="N38">
        <v>-4.4490036355546714E-3</v>
      </c>
      <c r="O38">
        <v>-6.1350169683698219E-3</v>
      </c>
      <c r="P38">
        <v>1.6207314959265195E-2</v>
      </c>
      <c r="Q38">
        <v>0.111</v>
      </c>
      <c r="R38">
        <v>2.4089999999999998</v>
      </c>
      <c r="S38">
        <v>1.7254</v>
      </c>
      <c r="T38">
        <v>-8.5999999999999993E-2</v>
      </c>
      <c r="U38">
        <v>1.3940000000000001</v>
      </c>
      <c r="V38">
        <v>-1.9112928593897349E-2</v>
      </c>
      <c r="W38">
        <v>1.7530190884300634E-3</v>
      </c>
      <c r="X38">
        <v>1.3493621197251393E-3</v>
      </c>
      <c r="Y38">
        <v>-1.7167088230918059E-2</v>
      </c>
    </row>
    <row r="39" spans="1:25" x14ac:dyDescent="0.25">
      <c r="A39">
        <v>0.5</v>
      </c>
      <c r="B39">
        <v>2.5282674345108447E-3</v>
      </c>
      <c r="C39">
        <v>4.3258832011536796E-3</v>
      </c>
      <c r="D39">
        <v>8.0676642810670884E-3</v>
      </c>
      <c r="E39">
        <v>-1.9284712482467992E-3</v>
      </c>
      <c r="F39">
        <v>9.6621433013872604E-3</v>
      </c>
      <c r="G39">
        <v>7.7168688248236972E-3</v>
      </c>
      <c r="H39">
        <v>8.1049345295203194E-3</v>
      </c>
      <c r="I39">
        <v>6.1075907161884935E-3</v>
      </c>
      <c r="J39">
        <v>-4.1939443535189413E-3</v>
      </c>
      <c r="K39">
        <v>6.8176099817423008E-3</v>
      </c>
      <c r="L39">
        <v>1.5380065069505955E-2</v>
      </c>
      <c r="M39">
        <v>3.3421390400949491E-3</v>
      </c>
      <c r="N39">
        <v>1.1279190762821578E-2</v>
      </c>
      <c r="O39">
        <v>1.528375749146349E-2</v>
      </c>
      <c r="P39">
        <v>-3.4115138592750616E-2</v>
      </c>
      <c r="Q39">
        <v>0.16500000000000001</v>
      </c>
      <c r="R39">
        <v>2.4649999999999999</v>
      </c>
      <c r="S39">
        <v>1.7761</v>
      </c>
      <c r="T39">
        <v>-0.10199999999999999</v>
      </c>
      <c r="U39">
        <v>1.4419999999999999</v>
      </c>
      <c r="V39">
        <v>-1.2584021755862373E-2</v>
      </c>
      <c r="W39">
        <v>1.7499513902392572E-3</v>
      </c>
      <c r="X39">
        <v>5.8801911062109635E-3</v>
      </c>
      <c r="Y39">
        <v>-3.3486637136256325E-3</v>
      </c>
    </row>
    <row r="40" spans="1:25" x14ac:dyDescent="0.25">
      <c r="A40">
        <v>0.49367088607594939</v>
      </c>
      <c r="B40">
        <v>-3.4497324697267961E-3</v>
      </c>
      <c r="C40">
        <v>-2.7779982538297388E-3</v>
      </c>
      <c r="D40">
        <v>-2.987554004545756E-3</v>
      </c>
      <c r="E40">
        <v>-5.3219797764758603E-4</v>
      </c>
      <c r="F40">
        <v>1.7287578874580767E-4</v>
      </c>
      <c r="G40">
        <v>4.7212775955334241E-3</v>
      </c>
      <c r="H40">
        <v>6.7374153459469621E-3</v>
      </c>
      <c r="I40">
        <v>7.1301892938580025E-3</v>
      </c>
      <c r="J40">
        <v>1.0195248629412346E-2</v>
      </c>
      <c r="K40">
        <v>3.4732645071655632E-4</v>
      </c>
      <c r="L40">
        <v>-4.8654836863192275E-3</v>
      </c>
      <c r="M40">
        <v>6.5456473683123129E-3</v>
      </c>
      <c r="N40">
        <v>3.2343744849284706E-2</v>
      </c>
      <c r="O40">
        <v>2.9202065383806985E-2</v>
      </c>
      <c r="P40">
        <v>-3.4863451481698116E-3</v>
      </c>
      <c r="Q40">
        <v>0.16700000000000001</v>
      </c>
      <c r="R40">
        <v>2.5209999999999999</v>
      </c>
      <c r="S40">
        <v>1.7919</v>
      </c>
      <c r="T40">
        <v>-9.1999999999999998E-2</v>
      </c>
      <c r="U40">
        <v>1.45</v>
      </c>
      <c r="V40">
        <v>-3.3676168880250379E-2</v>
      </c>
      <c r="W40">
        <v>6.7567567567583531E-4</v>
      </c>
      <c r="X40">
        <v>-3.6297640653359942E-4</v>
      </c>
      <c r="Y40">
        <v>-1.9687095890585482E-2</v>
      </c>
    </row>
    <row r="43" spans="1:25" x14ac:dyDescent="0.25">
      <c r="A43" t="s">
        <v>9</v>
      </c>
      <c r="B43" t="s">
        <v>6</v>
      </c>
      <c r="C43" t="s">
        <v>8</v>
      </c>
      <c r="D43" t="s">
        <v>7</v>
      </c>
      <c r="E43" t="s">
        <v>5</v>
      </c>
      <c r="F43" t="s">
        <v>10</v>
      </c>
      <c r="G43" t="s">
        <v>11</v>
      </c>
      <c r="H43" t="s">
        <v>12</v>
      </c>
      <c r="I43" t="s">
        <v>13</v>
      </c>
      <c r="J43" t="s">
        <v>14</v>
      </c>
      <c r="K43" t="s">
        <v>15</v>
      </c>
      <c r="L43" t="s">
        <v>16</v>
      </c>
      <c r="M43" t="s">
        <v>17</v>
      </c>
      <c r="N43" t="s">
        <v>18</v>
      </c>
      <c r="O43" t="s">
        <v>19</v>
      </c>
      <c r="P43" t="s">
        <v>29</v>
      </c>
      <c r="Q43" t="s">
        <v>20</v>
      </c>
      <c r="R43" t="s">
        <v>21</v>
      </c>
      <c r="S43" t="s">
        <v>22</v>
      </c>
      <c r="T43" t="s">
        <v>23</v>
      </c>
      <c r="U43" t="s">
        <v>24</v>
      </c>
      <c r="V43" t="s">
        <v>25</v>
      </c>
      <c r="W43" t="s">
        <v>26</v>
      </c>
      <c r="X43" t="s">
        <v>27</v>
      </c>
      <c r="Y43" t="s">
        <v>28</v>
      </c>
    </row>
    <row r="44" spans="1:25" x14ac:dyDescent="0.25">
      <c r="A44">
        <f>IF(A3-A2&gt;0,1,0)</f>
        <v>0</v>
      </c>
      <c r="B44">
        <f>IF(B3&gt;0,1,0)</f>
        <v>1</v>
      </c>
      <c r="C44">
        <f t="shared" ref="C44:Y44" si="0">IF(C3&gt;0,1,0)</f>
        <v>0</v>
      </c>
      <c r="D44">
        <f t="shared" si="0"/>
        <v>1</v>
      </c>
      <c r="E44">
        <f t="shared" si="0"/>
        <v>1</v>
      </c>
      <c r="F44">
        <f t="shared" si="0"/>
        <v>0</v>
      </c>
      <c r="G44">
        <f t="shared" si="0"/>
        <v>1</v>
      </c>
      <c r="H44">
        <f t="shared" si="0"/>
        <v>1</v>
      </c>
      <c r="I44">
        <f t="shared" si="0"/>
        <v>1</v>
      </c>
      <c r="J44">
        <f t="shared" si="0"/>
        <v>1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1</v>
      </c>
      <c r="O44">
        <f t="shared" si="0"/>
        <v>1</v>
      </c>
      <c r="P44">
        <f t="shared" si="0"/>
        <v>0</v>
      </c>
      <c r="Q44">
        <f>IF(Q3-Q2&gt;0,1,0)</f>
        <v>1</v>
      </c>
      <c r="R44">
        <f t="shared" ref="R44:U44" si="1">IF(R3-R2&gt;0,1,0)</f>
        <v>1</v>
      </c>
      <c r="S44">
        <f t="shared" si="1"/>
        <v>1</v>
      </c>
      <c r="T44">
        <f t="shared" si="1"/>
        <v>1</v>
      </c>
      <c r="U44">
        <f t="shared" si="1"/>
        <v>1</v>
      </c>
      <c r="V44">
        <f t="shared" si="0"/>
        <v>0</v>
      </c>
      <c r="W44">
        <f t="shared" si="0"/>
        <v>1</v>
      </c>
      <c r="X44">
        <f t="shared" si="0"/>
        <v>1</v>
      </c>
      <c r="Y44">
        <f t="shared" si="0"/>
        <v>0</v>
      </c>
    </row>
    <row r="45" spans="1:25" x14ac:dyDescent="0.25">
      <c r="A45">
        <f t="shared" ref="A45:A82" si="2">IF(A4-A3&gt;0,1,0)</f>
        <v>0</v>
      </c>
      <c r="B45">
        <f t="shared" ref="B45:Y45" si="3">IF(B4&gt;0,1,0)</f>
        <v>0</v>
      </c>
      <c r="C45">
        <f t="shared" si="3"/>
        <v>0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1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ref="Q45:U45" si="4">IF(Q4-Q3&gt;0,1,0)</f>
        <v>0</v>
      </c>
      <c r="R45">
        <f t="shared" si="4"/>
        <v>0</v>
      </c>
      <c r="S45">
        <f t="shared" si="4"/>
        <v>0</v>
      </c>
      <c r="T45">
        <f t="shared" si="4"/>
        <v>0</v>
      </c>
      <c r="U45">
        <f t="shared" si="4"/>
        <v>0</v>
      </c>
      <c r="V45">
        <f t="shared" si="3"/>
        <v>1</v>
      </c>
      <c r="W45">
        <f t="shared" si="3"/>
        <v>0</v>
      </c>
      <c r="X45">
        <f t="shared" si="3"/>
        <v>0</v>
      </c>
      <c r="Y45">
        <f t="shared" si="3"/>
        <v>1</v>
      </c>
    </row>
    <row r="46" spans="1:25" x14ac:dyDescent="0.25">
      <c r="A46">
        <f t="shared" si="2"/>
        <v>0</v>
      </c>
      <c r="B46">
        <f t="shared" ref="B46:Y46" si="5">IF(B5&gt;0,1,0)</f>
        <v>0</v>
      </c>
      <c r="C46">
        <f t="shared" si="5"/>
        <v>0</v>
      </c>
      <c r="D46">
        <f t="shared" si="5"/>
        <v>0</v>
      </c>
      <c r="E46">
        <f t="shared" si="5"/>
        <v>1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1</v>
      </c>
      <c r="N46">
        <f t="shared" si="5"/>
        <v>0</v>
      </c>
      <c r="O46">
        <f t="shared" si="5"/>
        <v>0</v>
      </c>
      <c r="P46">
        <f t="shared" si="5"/>
        <v>1</v>
      </c>
      <c r="Q46">
        <f t="shared" ref="Q46:U46" si="6">IF(Q5-Q4&gt;0,1,0)</f>
        <v>0</v>
      </c>
      <c r="R46">
        <f t="shared" si="6"/>
        <v>0</v>
      </c>
      <c r="S46">
        <f t="shared" si="6"/>
        <v>0</v>
      </c>
      <c r="T46">
        <f t="shared" si="6"/>
        <v>1</v>
      </c>
      <c r="U46">
        <f t="shared" si="6"/>
        <v>0</v>
      </c>
      <c r="V46">
        <f t="shared" si="5"/>
        <v>1</v>
      </c>
      <c r="W46">
        <f t="shared" si="5"/>
        <v>0</v>
      </c>
      <c r="X46">
        <f t="shared" si="5"/>
        <v>0</v>
      </c>
      <c r="Y46">
        <f t="shared" si="5"/>
        <v>1</v>
      </c>
    </row>
    <row r="47" spans="1:25" x14ac:dyDescent="0.25">
      <c r="A47">
        <f t="shared" si="2"/>
        <v>1</v>
      </c>
      <c r="B47">
        <f t="shared" ref="B47:Y47" si="7">IF(B6&gt;0,1,0)</f>
        <v>1</v>
      </c>
      <c r="C47">
        <f t="shared" si="7"/>
        <v>0</v>
      </c>
      <c r="D47">
        <f t="shared" si="7"/>
        <v>1</v>
      </c>
      <c r="E47">
        <f t="shared" si="7"/>
        <v>1</v>
      </c>
      <c r="F47">
        <f t="shared" si="7"/>
        <v>1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1</v>
      </c>
      <c r="L47">
        <f t="shared" si="7"/>
        <v>1</v>
      </c>
      <c r="M47">
        <f t="shared" si="7"/>
        <v>1</v>
      </c>
      <c r="N47">
        <f t="shared" si="7"/>
        <v>1</v>
      </c>
      <c r="O47">
        <f t="shared" si="7"/>
        <v>1</v>
      </c>
      <c r="P47">
        <f t="shared" si="7"/>
        <v>0</v>
      </c>
      <c r="Q47">
        <f t="shared" ref="Q47:U47" si="8">IF(Q6-Q5&gt;0,1,0)</f>
        <v>0</v>
      </c>
      <c r="R47">
        <f t="shared" si="8"/>
        <v>0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7"/>
        <v>1</v>
      </c>
      <c r="W47">
        <f t="shared" si="7"/>
        <v>1</v>
      </c>
      <c r="X47">
        <f t="shared" si="7"/>
        <v>0</v>
      </c>
      <c r="Y47">
        <f t="shared" si="7"/>
        <v>1</v>
      </c>
    </row>
    <row r="48" spans="1:25" x14ac:dyDescent="0.25">
      <c r="A48">
        <f t="shared" si="2"/>
        <v>0</v>
      </c>
      <c r="B48">
        <f t="shared" ref="B48:Y48" si="9">IF(B7&gt;0,1,0)</f>
        <v>1</v>
      </c>
      <c r="C48">
        <f t="shared" si="9"/>
        <v>1</v>
      </c>
      <c r="D48">
        <f t="shared" si="9"/>
        <v>1</v>
      </c>
      <c r="E48">
        <f t="shared" si="9"/>
        <v>0</v>
      </c>
      <c r="F48">
        <f t="shared" si="9"/>
        <v>1</v>
      </c>
      <c r="G48">
        <f t="shared" si="9"/>
        <v>1</v>
      </c>
      <c r="H48">
        <f t="shared" si="9"/>
        <v>1</v>
      </c>
      <c r="I48">
        <f t="shared" si="9"/>
        <v>1</v>
      </c>
      <c r="J48">
        <f t="shared" si="9"/>
        <v>1</v>
      </c>
      <c r="K48">
        <f t="shared" si="9"/>
        <v>1</v>
      </c>
      <c r="L48">
        <f t="shared" si="9"/>
        <v>1</v>
      </c>
      <c r="M48">
        <f t="shared" si="9"/>
        <v>1</v>
      </c>
      <c r="N48">
        <f t="shared" si="9"/>
        <v>1</v>
      </c>
      <c r="O48">
        <f t="shared" si="9"/>
        <v>1</v>
      </c>
      <c r="P48">
        <f t="shared" si="9"/>
        <v>0</v>
      </c>
      <c r="Q48">
        <f t="shared" ref="Q48:U48" si="10">IF(Q7-Q6&gt;0,1,0)</f>
        <v>1</v>
      </c>
      <c r="R48">
        <f t="shared" si="10"/>
        <v>1</v>
      </c>
      <c r="S48">
        <f t="shared" si="10"/>
        <v>1</v>
      </c>
      <c r="T48">
        <f t="shared" si="10"/>
        <v>1</v>
      </c>
      <c r="U48">
        <f t="shared" si="10"/>
        <v>1</v>
      </c>
      <c r="V48">
        <f t="shared" si="9"/>
        <v>0</v>
      </c>
      <c r="W48">
        <f t="shared" si="9"/>
        <v>1</v>
      </c>
      <c r="X48">
        <f t="shared" si="9"/>
        <v>1</v>
      </c>
      <c r="Y48">
        <f t="shared" si="9"/>
        <v>0</v>
      </c>
    </row>
    <row r="49" spans="1:25" x14ac:dyDescent="0.25">
      <c r="A49">
        <f t="shared" si="2"/>
        <v>1</v>
      </c>
      <c r="B49">
        <f t="shared" ref="B49:Y49" si="11">IF(B8&gt;0,1,0)</f>
        <v>1</v>
      </c>
      <c r="C49">
        <f t="shared" si="11"/>
        <v>1</v>
      </c>
      <c r="D49">
        <f t="shared" si="11"/>
        <v>0</v>
      </c>
      <c r="E49">
        <f t="shared" si="11"/>
        <v>0</v>
      </c>
      <c r="F49">
        <f t="shared" si="11"/>
        <v>1</v>
      </c>
      <c r="G49">
        <f t="shared" si="11"/>
        <v>0</v>
      </c>
      <c r="H49">
        <f t="shared" si="11"/>
        <v>1</v>
      </c>
      <c r="I49">
        <f t="shared" si="11"/>
        <v>0</v>
      </c>
      <c r="J49">
        <f t="shared" si="11"/>
        <v>0</v>
      </c>
      <c r="K49">
        <f t="shared" si="11"/>
        <v>0</v>
      </c>
      <c r="L49">
        <f t="shared" si="11"/>
        <v>0</v>
      </c>
      <c r="M49">
        <f t="shared" si="11"/>
        <v>1</v>
      </c>
      <c r="N49">
        <f t="shared" si="11"/>
        <v>1</v>
      </c>
      <c r="O49">
        <f t="shared" si="11"/>
        <v>1</v>
      </c>
      <c r="P49">
        <f t="shared" si="11"/>
        <v>0</v>
      </c>
      <c r="Q49">
        <f t="shared" ref="Q49:U49" si="12">IF(Q8-Q7&gt;0,1,0)</f>
        <v>0</v>
      </c>
      <c r="R49">
        <f t="shared" si="12"/>
        <v>1</v>
      </c>
      <c r="S49">
        <f t="shared" si="12"/>
        <v>1</v>
      </c>
      <c r="T49">
        <f t="shared" si="12"/>
        <v>0</v>
      </c>
      <c r="U49">
        <f t="shared" si="12"/>
        <v>0</v>
      </c>
      <c r="V49">
        <f t="shared" si="11"/>
        <v>0</v>
      </c>
      <c r="W49">
        <f t="shared" si="11"/>
        <v>1</v>
      </c>
      <c r="X49">
        <f t="shared" si="11"/>
        <v>0</v>
      </c>
      <c r="Y49">
        <f t="shared" si="11"/>
        <v>0</v>
      </c>
    </row>
    <row r="50" spans="1:25" x14ac:dyDescent="0.25">
      <c r="A50">
        <f t="shared" si="2"/>
        <v>0</v>
      </c>
      <c r="B50">
        <f t="shared" ref="B50:Y50" si="13">IF(B9&gt;0,1,0)</f>
        <v>1</v>
      </c>
      <c r="C50">
        <f t="shared" si="13"/>
        <v>1</v>
      </c>
      <c r="D50">
        <f t="shared" si="13"/>
        <v>1</v>
      </c>
      <c r="E50">
        <f t="shared" si="13"/>
        <v>0</v>
      </c>
      <c r="F50">
        <f t="shared" si="13"/>
        <v>1</v>
      </c>
      <c r="G50">
        <f t="shared" si="13"/>
        <v>1</v>
      </c>
      <c r="H50">
        <f t="shared" si="13"/>
        <v>1</v>
      </c>
      <c r="I50">
        <f t="shared" si="13"/>
        <v>1</v>
      </c>
      <c r="J50">
        <f t="shared" si="13"/>
        <v>1</v>
      </c>
      <c r="K50">
        <f t="shared" si="13"/>
        <v>0</v>
      </c>
      <c r="L50">
        <f t="shared" si="13"/>
        <v>0</v>
      </c>
      <c r="M50">
        <f t="shared" si="13"/>
        <v>1</v>
      </c>
      <c r="N50">
        <f t="shared" si="13"/>
        <v>0</v>
      </c>
      <c r="O50">
        <f t="shared" si="13"/>
        <v>0</v>
      </c>
      <c r="P50">
        <f t="shared" si="13"/>
        <v>0</v>
      </c>
      <c r="Q50">
        <f t="shared" ref="Q50:U50" si="14">IF(Q9-Q8&gt;0,1,0)</f>
        <v>0</v>
      </c>
      <c r="R50">
        <f t="shared" si="14"/>
        <v>0</v>
      </c>
      <c r="S50">
        <f t="shared" si="14"/>
        <v>0</v>
      </c>
      <c r="T50">
        <f t="shared" si="14"/>
        <v>1</v>
      </c>
      <c r="U50">
        <f t="shared" si="14"/>
        <v>1</v>
      </c>
      <c r="V50">
        <f t="shared" si="13"/>
        <v>0</v>
      </c>
      <c r="W50">
        <f t="shared" si="13"/>
        <v>1</v>
      </c>
      <c r="X50">
        <f t="shared" si="13"/>
        <v>1</v>
      </c>
      <c r="Y50">
        <f t="shared" si="13"/>
        <v>0</v>
      </c>
    </row>
    <row r="51" spans="1:25" x14ac:dyDescent="0.25">
      <c r="A51">
        <f t="shared" si="2"/>
        <v>1</v>
      </c>
      <c r="B51">
        <f t="shared" ref="B51:Y51" si="15">IF(B10&gt;0,1,0)</f>
        <v>0</v>
      </c>
      <c r="C51">
        <f t="shared" si="15"/>
        <v>0</v>
      </c>
      <c r="D51">
        <f t="shared" si="15"/>
        <v>1</v>
      </c>
      <c r="E51">
        <f t="shared" si="15"/>
        <v>1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1</v>
      </c>
      <c r="O51">
        <f t="shared" si="15"/>
        <v>1</v>
      </c>
      <c r="P51">
        <f t="shared" si="15"/>
        <v>1</v>
      </c>
      <c r="Q51">
        <f t="shared" ref="Q51:U51" si="16">IF(Q10-Q9&gt;0,1,0)</f>
        <v>1</v>
      </c>
      <c r="R51">
        <f t="shared" si="16"/>
        <v>1</v>
      </c>
      <c r="S51">
        <f t="shared" si="16"/>
        <v>1</v>
      </c>
      <c r="T51">
        <f t="shared" si="16"/>
        <v>0</v>
      </c>
      <c r="U51">
        <f t="shared" si="16"/>
        <v>1</v>
      </c>
      <c r="V51">
        <f t="shared" si="15"/>
        <v>1</v>
      </c>
      <c r="W51">
        <f t="shared" si="15"/>
        <v>0</v>
      </c>
      <c r="X51">
        <f t="shared" si="15"/>
        <v>1</v>
      </c>
      <c r="Y51">
        <f t="shared" si="15"/>
        <v>0</v>
      </c>
    </row>
    <row r="52" spans="1:25" x14ac:dyDescent="0.25">
      <c r="A52">
        <f t="shared" si="2"/>
        <v>0</v>
      </c>
      <c r="B52">
        <f t="shared" ref="B52:Y52" si="17">IF(B11&gt;0,1,0)</f>
        <v>0</v>
      </c>
      <c r="C52">
        <f t="shared" si="17"/>
        <v>1</v>
      </c>
      <c r="D52">
        <f t="shared" si="17"/>
        <v>1</v>
      </c>
      <c r="E52">
        <f t="shared" si="17"/>
        <v>0</v>
      </c>
      <c r="F52">
        <f t="shared" si="17"/>
        <v>1</v>
      </c>
      <c r="G52">
        <f t="shared" si="17"/>
        <v>1</v>
      </c>
      <c r="H52">
        <f t="shared" si="17"/>
        <v>1</v>
      </c>
      <c r="I52">
        <f t="shared" si="17"/>
        <v>1</v>
      </c>
      <c r="J52">
        <f t="shared" si="17"/>
        <v>1</v>
      </c>
      <c r="K52">
        <f t="shared" si="17"/>
        <v>1</v>
      </c>
      <c r="L52">
        <f t="shared" si="17"/>
        <v>1</v>
      </c>
      <c r="M52">
        <f t="shared" si="17"/>
        <v>1</v>
      </c>
      <c r="N52">
        <f t="shared" si="17"/>
        <v>1</v>
      </c>
      <c r="O52">
        <f t="shared" si="17"/>
        <v>1</v>
      </c>
      <c r="P52">
        <f t="shared" si="17"/>
        <v>1</v>
      </c>
      <c r="Q52">
        <f t="shared" ref="Q52:U52" si="18">IF(Q11-Q10&gt;0,1,0)</f>
        <v>0</v>
      </c>
      <c r="R52">
        <f t="shared" si="18"/>
        <v>0</v>
      </c>
      <c r="S52">
        <f t="shared" si="18"/>
        <v>1</v>
      </c>
      <c r="T52">
        <f t="shared" si="18"/>
        <v>0</v>
      </c>
      <c r="U52">
        <f t="shared" si="18"/>
        <v>1</v>
      </c>
      <c r="V52">
        <f t="shared" si="17"/>
        <v>0</v>
      </c>
      <c r="W52">
        <f t="shared" si="17"/>
        <v>1</v>
      </c>
      <c r="X52">
        <f t="shared" si="17"/>
        <v>1</v>
      </c>
      <c r="Y52">
        <f t="shared" si="17"/>
        <v>0</v>
      </c>
    </row>
    <row r="53" spans="1:25" x14ac:dyDescent="0.25">
      <c r="A53">
        <f t="shared" si="2"/>
        <v>1</v>
      </c>
      <c r="B53">
        <f t="shared" ref="B53:Y53" si="19">IF(B12&gt;0,1,0)</f>
        <v>0</v>
      </c>
      <c r="C53">
        <f t="shared" si="19"/>
        <v>0</v>
      </c>
      <c r="D53">
        <f t="shared" si="19"/>
        <v>0</v>
      </c>
      <c r="E53">
        <f t="shared" si="19"/>
        <v>0</v>
      </c>
      <c r="F53">
        <f t="shared" si="19"/>
        <v>0</v>
      </c>
      <c r="G53">
        <f t="shared" si="19"/>
        <v>0</v>
      </c>
      <c r="H53">
        <f t="shared" si="19"/>
        <v>0</v>
      </c>
      <c r="I53">
        <f t="shared" si="19"/>
        <v>0</v>
      </c>
      <c r="J53">
        <f t="shared" si="19"/>
        <v>0</v>
      </c>
      <c r="K53">
        <f t="shared" si="19"/>
        <v>0</v>
      </c>
      <c r="L53">
        <f t="shared" si="19"/>
        <v>0</v>
      </c>
      <c r="M53">
        <f t="shared" si="19"/>
        <v>0</v>
      </c>
      <c r="N53">
        <f t="shared" si="19"/>
        <v>0</v>
      </c>
      <c r="O53">
        <f t="shared" si="19"/>
        <v>0</v>
      </c>
      <c r="P53">
        <f t="shared" si="19"/>
        <v>0</v>
      </c>
      <c r="Q53">
        <f t="shared" ref="Q53:U53" si="20">IF(Q12-Q11&gt;0,1,0)</f>
        <v>0</v>
      </c>
      <c r="R53">
        <f t="shared" si="20"/>
        <v>1</v>
      </c>
      <c r="S53">
        <f t="shared" si="20"/>
        <v>0</v>
      </c>
      <c r="T53">
        <f t="shared" si="20"/>
        <v>1</v>
      </c>
      <c r="U53">
        <f t="shared" si="20"/>
        <v>0</v>
      </c>
      <c r="V53">
        <f t="shared" si="19"/>
        <v>1</v>
      </c>
      <c r="W53">
        <f t="shared" si="19"/>
        <v>1</v>
      </c>
      <c r="X53">
        <f t="shared" si="19"/>
        <v>0</v>
      </c>
      <c r="Y53">
        <f t="shared" si="19"/>
        <v>1</v>
      </c>
    </row>
    <row r="54" spans="1:25" x14ac:dyDescent="0.25">
      <c r="A54">
        <f t="shared" si="2"/>
        <v>1</v>
      </c>
      <c r="B54">
        <f t="shared" ref="B54:Y54" si="21">IF(B13&gt;0,1,0)</f>
        <v>1</v>
      </c>
      <c r="C54">
        <f t="shared" si="21"/>
        <v>0</v>
      </c>
      <c r="D54">
        <f t="shared" si="21"/>
        <v>1</v>
      </c>
      <c r="E54">
        <f t="shared" si="21"/>
        <v>1</v>
      </c>
      <c r="F54">
        <f t="shared" si="21"/>
        <v>0</v>
      </c>
      <c r="G54">
        <f t="shared" si="21"/>
        <v>0</v>
      </c>
      <c r="H54">
        <f t="shared" si="21"/>
        <v>0</v>
      </c>
      <c r="I54">
        <f t="shared" si="21"/>
        <v>0</v>
      </c>
      <c r="J54">
        <f t="shared" si="21"/>
        <v>0</v>
      </c>
      <c r="K54">
        <f t="shared" si="21"/>
        <v>0</v>
      </c>
      <c r="L54">
        <f t="shared" si="21"/>
        <v>0</v>
      </c>
      <c r="M54">
        <f t="shared" si="21"/>
        <v>0</v>
      </c>
      <c r="N54">
        <f t="shared" si="21"/>
        <v>1</v>
      </c>
      <c r="O54">
        <f t="shared" si="21"/>
        <v>0</v>
      </c>
      <c r="P54">
        <f t="shared" si="21"/>
        <v>1</v>
      </c>
      <c r="Q54">
        <f t="shared" ref="Q54:U54" si="22">IF(Q13-Q12&gt;0,1,0)</f>
        <v>1</v>
      </c>
      <c r="R54">
        <f t="shared" si="22"/>
        <v>0</v>
      </c>
      <c r="S54">
        <f t="shared" si="22"/>
        <v>1</v>
      </c>
      <c r="T54">
        <f t="shared" si="22"/>
        <v>0</v>
      </c>
      <c r="U54">
        <f t="shared" si="22"/>
        <v>1</v>
      </c>
      <c r="V54">
        <f t="shared" si="21"/>
        <v>0</v>
      </c>
      <c r="W54">
        <f t="shared" si="21"/>
        <v>1</v>
      </c>
      <c r="X54">
        <f t="shared" si="21"/>
        <v>0</v>
      </c>
      <c r="Y54">
        <f t="shared" si="21"/>
        <v>1</v>
      </c>
    </row>
    <row r="55" spans="1:25" x14ac:dyDescent="0.25">
      <c r="A55">
        <f t="shared" si="2"/>
        <v>1</v>
      </c>
      <c r="B55">
        <f t="shared" ref="B55:Y55" si="23">IF(B14&gt;0,1,0)</f>
        <v>1</v>
      </c>
      <c r="C55">
        <f t="shared" si="23"/>
        <v>1</v>
      </c>
      <c r="D55">
        <f t="shared" si="23"/>
        <v>1</v>
      </c>
      <c r="E55">
        <f t="shared" si="23"/>
        <v>1</v>
      </c>
      <c r="F55">
        <f t="shared" si="23"/>
        <v>0</v>
      </c>
      <c r="G55">
        <f t="shared" si="23"/>
        <v>1</v>
      </c>
      <c r="H55">
        <f t="shared" si="23"/>
        <v>1</v>
      </c>
      <c r="I55">
        <f t="shared" si="23"/>
        <v>1</v>
      </c>
      <c r="J55">
        <f t="shared" si="23"/>
        <v>1</v>
      </c>
      <c r="K55">
        <f t="shared" si="23"/>
        <v>1</v>
      </c>
      <c r="L55">
        <f t="shared" si="23"/>
        <v>1</v>
      </c>
      <c r="M55">
        <f t="shared" si="23"/>
        <v>0</v>
      </c>
      <c r="N55">
        <f t="shared" si="23"/>
        <v>1</v>
      </c>
      <c r="O55">
        <f t="shared" si="23"/>
        <v>1</v>
      </c>
      <c r="P55">
        <f t="shared" si="23"/>
        <v>1</v>
      </c>
      <c r="Q55">
        <f t="shared" ref="Q55:U55" si="24">IF(Q14-Q13&gt;0,1,0)</f>
        <v>1</v>
      </c>
      <c r="R55">
        <f t="shared" si="24"/>
        <v>1</v>
      </c>
      <c r="S55">
        <f t="shared" si="24"/>
        <v>1</v>
      </c>
      <c r="T55">
        <f t="shared" si="24"/>
        <v>1</v>
      </c>
      <c r="U55">
        <f t="shared" si="24"/>
        <v>1</v>
      </c>
      <c r="V55">
        <f t="shared" si="23"/>
        <v>0</v>
      </c>
      <c r="W55">
        <f t="shared" si="23"/>
        <v>1</v>
      </c>
      <c r="X55">
        <f t="shared" si="23"/>
        <v>0</v>
      </c>
      <c r="Y55">
        <f t="shared" si="23"/>
        <v>0</v>
      </c>
    </row>
    <row r="56" spans="1:25" x14ac:dyDescent="0.25">
      <c r="A56">
        <f t="shared" si="2"/>
        <v>0</v>
      </c>
      <c r="B56">
        <f t="shared" ref="B56:Y56" si="25">IF(B15&gt;0,1,0)</f>
        <v>1</v>
      </c>
      <c r="C56">
        <f t="shared" si="25"/>
        <v>1</v>
      </c>
      <c r="D56">
        <f t="shared" si="25"/>
        <v>1</v>
      </c>
      <c r="E56">
        <f t="shared" si="25"/>
        <v>0</v>
      </c>
      <c r="F56">
        <f t="shared" si="25"/>
        <v>0</v>
      </c>
      <c r="G56">
        <f t="shared" si="25"/>
        <v>1</v>
      </c>
      <c r="H56">
        <f t="shared" si="25"/>
        <v>1</v>
      </c>
      <c r="I56">
        <f t="shared" si="25"/>
        <v>1</v>
      </c>
      <c r="J56">
        <f t="shared" si="25"/>
        <v>1</v>
      </c>
      <c r="K56">
        <f t="shared" si="25"/>
        <v>1</v>
      </c>
      <c r="L56">
        <f t="shared" si="25"/>
        <v>0</v>
      </c>
      <c r="M56">
        <f t="shared" si="25"/>
        <v>1</v>
      </c>
      <c r="N56">
        <f t="shared" si="25"/>
        <v>1</v>
      </c>
      <c r="O56">
        <f t="shared" si="25"/>
        <v>1</v>
      </c>
      <c r="P56">
        <f t="shared" si="25"/>
        <v>1</v>
      </c>
      <c r="Q56">
        <f t="shared" ref="Q56:U56" si="26">IF(Q15-Q14&gt;0,1,0)</f>
        <v>0</v>
      </c>
      <c r="R56">
        <f t="shared" si="26"/>
        <v>1</v>
      </c>
      <c r="S56">
        <f t="shared" si="26"/>
        <v>0</v>
      </c>
      <c r="T56">
        <f t="shared" si="26"/>
        <v>0</v>
      </c>
      <c r="U56">
        <f t="shared" si="26"/>
        <v>0</v>
      </c>
      <c r="V56">
        <f t="shared" si="25"/>
        <v>0</v>
      </c>
      <c r="W56">
        <f t="shared" si="25"/>
        <v>1</v>
      </c>
      <c r="X56">
        <f t="shared" si="25"/>
        <v>1</v>
      </c>
      <c r="Y56">
        <f t="shared" si="25"/>
        <v>0</v>
      </c>
    </row>
    <row r="57" spans="1:25" x14ac:dyDescent="0.25">
      <c r="A57">
        <f t="shared" si="2"/>
        <v>1</v>
      </c>
      <c r="B57">
        <f t="shared" ref="B57:Y57" si="27">IF(B16&gt;0,1,0)</f>
        <v>0</v>
      </c>
      <c r="C57">
        <f t="shared" si="27"/>
        <v>0</v>
      </c>
      <c r="D57">
        <f t="shared" si="27"/>
        <v>0</v>
      </c>
      <c r="E57">
        <f t="shared" si="27"/>
        <v>1</v>
      </c>
      <c r="F57">
        <f t="shared" si="27"/>
        <v>1</v>
      </c>
      <c r="G57">
        <f t="shared" si="27"/>
        <v>0</v>
      </c>
      <c r="H57">
        <f t="shared" si="27"/>
        <v>0</v>
      </c>
      <c r="I57">
        <f t="shared" si="27"/>
        <v>0</v>
      </c>
      <c r="J57">
        <f t="shared" si="27"/>
        <v>0</v>
      </c>
      <c r="K57">
        <f t="shared" si="27"/>
        <v>0</v>
      </c>
      <c r="L57">
        <f t="shared" si="27"/>
        <v>1</v>
      </c>
      <c r="M57">
        <f t="shared" si="27"/>
        <v>0</v>
      </c>
      <c r="N57">
        <f t="shared" si="27"/>
        <v>1</v>
      </c>
      <c r="O57">
        <f t="shared" si="27"/>
        <v>1</v>
      </c>
      <c r="P57">
        <f t="shared" si="27"/>
        <v>1</v>
      </c>
      <c r="Q57">
        <f t="shared" ref="Q57:U57" si="28">IF(Q16-Q15&gt;0,1,0)</f>
        <v>0</v>
      </c>
      <c r="R57">
        <f t="shared" si="28"/>
        <v>1</v>
      </c>
      <c r="S57">
        <f t="shared" si="28"/>
        <v>0</v>
      </c>
      <c r="T57">
        <f t="shared" si="28"/>
        <v>1</v>
      </c>
      <c r="U57">
        <f t="shared" si="28"/>
        <v>0</v>
      </c>
      <c r="V57">
        <f t="shared" si="27"/>
        <v>1</v>
      </c>
      <c r="W57">
        <f t="shared" si="27"/>
        <v>0</v>
      </c>
      <c r="X57">
        <f t="shared" si="27"/>
        <v>1</v>
      </c>
      <c r="Y57">
        <f t="shared" si="27"/>
        <v>1</v>
      </c>
    </row>
    <row r="58" spans="1:25" x14ac:dyDescent="0.25">
      <c r="A58">
        <f t="shared" si="2"/>
        <v>1</v>
      </c>
      <c r="B58">
        <f t="shared" ref="B58:Y58" si="29">IF(B17&gt;0,1,0)</f>
        <v>1</v>
      </c>
      <c r="C58">
        <f t="shared" si="29"/>
        <v>0</v>
      </c>
      <c r="D58">
        <f t="shared" si="29"/>
        <v>1</v>
      </c>
      <c r="E58">
        <f t="shared" si="29"/>
        <v>1</v>
      </c>
      <c r="F58">
        <f t="shared" si="29"/>
        <v>0</v>
      </c>
      <c r="G58">
        <f t="shared" si="29"/>
        <v>0</v>
      </c>
      <c r="H58">
        <f t="shared" si="29"/>
        <v>0</v>
      </c>
      <c r="I58">
        <f t="shared" si="29"/>
        <v>0</v>
      </c>
      <c r="J58">
        <f t="shared" si="29"/>
        <v>0</v>
      </c>
      <c r="K58">
        <f t="shared" si="29"/>
        <v>0</v>
      </c>
      <c r="L58">
        <f t="shared" si="29"/>
        <v>0</v>
      </c>
      <c r="M58">
        <f t="shared" si="29"/>
        <v>0</v>
      </c>
      <c r="N58">
        <f t="shared" si="29"/>
        <v>1</v>
      </c>
      <c r="O58">
        <f t="shared" si="29"/>
        <v>1</v>
      </c>
      <c r="P58">
        <f t="shared" si="29"/>
        <v>1</v>
      </c>
      <c r="Q58">
        <f t="shared" ref="Q58:U58" si="30">IF(Q17-Q16&gt;0,1,0)</f>
        <v>1</v>
      </c>
      <c r="R58">
        <f t="shared" si="30"/>
        <v>0</v>
      </c>
      <c r="S58">
        <f t="shared" si="30"/>
        <v>1</v>
      </c>
      <c r="T58">
        <f t="shared" si="30"/>
        <v>0</v>
      </c>
      <c r="U58">
        <f t="shared" si="30"/>
        <v>1</v>
      </c>
      <c r="V58">
        <f t="shared" si="29"/>
        <v>1</v>
      </c>
      <c r="W58">
        <f t="shared" si="29"/>
        <v>0</v>
      </c>
      <c r="X58">
        <f t="shared" si="29"/>
        <v>0</v>
      </c>
      <c r="Y58">
        <f t="shared" si="29"/>
        <v>1</v>
      </c>
    </row>
    <row r="59" spans="1:25" x14ac:dyDescent="0.25">
      <c r="A59">
        <f t="shared" si="2"/>
        <v>0</v>
      </c>
      <c r="B59">
        <f t="shared" ref="B59:Y59" si="31">IF(B18&gt;0,1,0)</f>
        <v>0</v>
      </c>
      <c r="C59">
        <f t="shared" si="31"/>
        <v>0</v>
      </c>
      <c r="D59">
        <f t="shared" si="31"/>
        <v>0</v>
      </c>
      <c r="E59">
        <f t="shared" si="31"/>
        <v>1</v>
      </c>
      <c r="F59">
        <f t="shared" si="31"/>
        <v>1</v>
      </c>
      <c r="G59">
        <f t="shared" si="31"/>
        <v>0</v>
      </c>
      <c r="H59">
        <f t="shared" si="31"/>
        <v>0</v>
      </c>
      <c r="I59">
        <f t="shared" si="31"/>
        <v>0</v>
      </c>
      <c r="J59">
        <f t="shared" si="31"/>
        <v>0</v>
      </c>
      <c r="K59">
        <f t="shared" si="31"/>
        <v>0</v>
      </c>
      <c r="L59">
        <f t="shared" si="31"/>
        <v>1</v>
      </c>
      <c r="M59">
        <f t="shared" si="31"/>
        <v>0</v>
      </c>
      <c r="N59">
        <f t="shared" si="31"/>
        <v>0</v>
      </c>
      <c r="O59">
        <f t="shared" si="31"/>
        <v>0</v>
      </c>
      <c r="P59">
        <f t="shared" si="31"/>
        <v>0</v>
      </c>
      <c r="Q59">
        <f t="shared" ref="Q59:U59" si="32">IF(Q18-Q17&gt;0,1,0)</f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2"/>
        <v>0</v>
      </c>
      <c r="V59">
        <f t="shared" si="31"/>
        <v>1</v>
      </c>
      <c r="W59">
        <f t="shared" si="31"/>
        <v>0</v>
      </c>
      <c r="X59">
        <f t="shared" si="31"/>
        <v>0</v>
      </c>
      <c r="Y59">
        <f t="shared" si="31"/>
        <v>1</v>
      </c>
    </row>
    <row r="60" spans="1:25" x14ac:dyDescent="0.25">
      <c r="A60">
        <f t="shared" si="2"/>
        <v>1</v>
      </c>
      <c r="B60">
        <f t="shared" ref="B60:Y60" si="33">IF(B19&gt;0,1,0)</f>
        <v>0</v>
      </c>
      <c r="C60">
        <f t="shared" si="33"/>
        <v>0</v>
      </c>
      <c r="D60">
        <f t="shared" si="33"/>
        <v>0</v>
      </c>
      <c r="E60">
        <f t="shared" si="33"/>
        <v>1</v>
      </c>
      <c r="F60">
        <f t="shared" si="33"/>
        <v>0</v>
      </c>
      <c r="G60">
        <f t="shared" si="33"/>
        <v>0</v>
      </c>
      <c r="H60">
        <f t="shared" si="33"/>
        <v>0</v>
      </c>
      <c r="I60">
        <f t="shared" si="33"/>
        <v>0</v>
      </c>
      <c r="J60">
        <f t="shared" si="33"/>
        <v>0</v>
      </c>
      <c r="K60">
        <f t="shared" si="33"/>
        <v>0</v>
      </c>
      <c r="L60">
        <f t="shared" si="33"/>
        <v>0</v>
      </c>
      <c r="M60">
        <f t="shared" si="33"/>
        <v>0</v>
      </c>
      <c r="N60">
        <f t="shared" si="33"/>
        <v>0</v>
      </c>
      <c r="O60">
        <f t="shared" si="33"/>
        <v>0</v>
      </c>
      <c r="P60">
        <f t="shared" si="33"/>
        <v>1</v>
      </c>
      <c r="Q60">
        <f t="shared" ref="Q60:U60" si="34">IF(Q19-Q18&gt;0,1,0)</f>
        <v>0</v>
      </c>
      <c r="R60">
        <f t="shared" si="34"/>
        <v>0</v>
      </c>
      <c r="S60">
        <f t="shared" si="34"/>
        <v>0</v>
      </c>
      <c r="T60">
        <f t="shared" si="34"/>
        <v>0</v>
      </c>
      <c r="U60">
        <f t="shared" si="34"/>
        <v>0</v>
      </c>
      <c r="V60">
        <f t="shared" si="33"/>
        <v>1</v>
      </c>
      <c r="W60">
        <f t="shared" si="33"/>
        <v>0</v>
      </c>
      <c r="X60">
        <f t="shared" si="33"/>
        <v>0</v>
      </c>
      <c r="Y60">
        <f t="shared" si="33"/>
        <v>1</v>
      </c>
    </row>
    <row r="61" spans="1:25" x14ac:dyDescent="0.25">
      <c r="A61">
        <f t="shared" si="2"/>
        <v>0</v>
      </c>
      <c r="B61">
        <f t="shared" ref="B61:Y61" si="35">IF(B20&gt;0,1,0)</f>
        <v>0</v>
      </c>
      <c r="C61">
        <f t="shared" si="35"/>
        <v>0</v>
      </c>
      <c r="D61">
        <f t="shared" si="35"/>
        <v>0</v>
      </c>
      <c r="E61">
        <f t="shared" si="35"/>
        <v>1</v>
      </c>
      <c r="F61">
        <f t="shared" si="35"/>
        <v>0</v>
      </c>
      <c r="G61">
        <f t="shared" si="35"/>
        <v>0</v>
      </c>
      <c r="H61">
        <f t="shared" si="35"/>
        <v>0</v>
      </c>
      <c r="I61">
        <f t="shared" si="35"/>
        <v>0</v>
      </c>
      <c r="J61">
        <f t="shared" si="35"/>
        <v>0</v>
      </c>
      <c r="K61">
        <f t="shared" si="35"/>
        <v>0</v>
      </c>
      <c r="L61">
        <f t="shared" si="35"/>
        <v>0</v>
      </c>
      <c r="M61">
        <f t="shared" si="35"/>
        <v>1</v>
      </c>
      <c r="N61">
        <f t="shared" si="35"/>
        <v>1</v>
      </c>
      <c r="O61">
        <f t="shared" si="35"/>
        <v>1</v>
      </c>
      <c r="P61">
        <f t="shared" si="35"/>
        <v>1</v>
      </c>
      <c r="Q61">
        <f t="shared" ref="Q61:U61" si="36">IF(Q20-Q19&gt;0,1,0)</f>
        <v>0</v>
      </c>
      <c r="R61">
        <f t="shared" si="36"/>
        <v>0</v>
      </c>
      <c r="S61">
        <f t="shared" si="36"/>
        <v>0</v>
      </c>
      <c r="T61">
        <f t="shared" si="36"/>
        <v>0</v>
      </c>
      <c r="U61">
        <f t="shared" si="36"/>
        <v>0</v>
      </c>
      <c r="V61">
        <f t="shared" si="35"/>
        <v>1</v>
      </c>
      <c r="W61">
        <f t="shared" si="35"/>
        <v>0</v>
      </c>
      <c r="X61">
        <f t="shared" si="35"/>
        <v>0</v>
      </c>
      <c r="Y61">
        <f t="shared" si="35"/>
        <v>1</v>
      </c>
    </row>
    <row r="62" spans="1:25" x14ac:dyDescent="0.25">
      <c r="A62">
        <f t="shared" si="2"/>
        <v>1</v>
      </c>
      <c r="B62">
        <f t="shared" ref="B62:Y62" si="37">IF(B21&gt;0,1,0)</f>
        <v>1</v>
      </c>
      <c r="C62">
        <f t="shared" si="37"/>
        <v>1</v>
      </c>
      <c r="D62">
        <f t="shared" si="37"/>
        <v>1</v>
      </c>
      <c r="E62">
        <f t="shared" si="37"/>
        <v>1</v>
      </c>
      <c r="F62">
        <f t="shared" si="37"/>
        <v>1</v>
      </c>
      <c r="G62">
        <f t="shared" si="37"/>
        <v>0</v>
      </c>
      <c r="H62">
        <f t="shared" si="37"/>
        <v>0</v>
      </c>
      <c r="I62">
        <f t="shared" si="37"/>
        <v>0</v>
      </c>
      <c r="J62">
        <f t="shared" si="37"/>
        <v>0</v>
      </c>
      <c r="K62">
        <f t="shared" si="37"/>
        <v>0</v>
      </c>
      <c r="L62">
        <f t="shared" si="37"/>
        <v>1</v>
      </c>
      <c r="M62">
        <f t="shared" si="37"/>
        <v>1</v>
      </c>
      <c r="N62">
        <f t="shared" si="37"/>
        <v>0</v>
      </c>
      <c r="O62">
        <f t="shared" si="37"/>
        <v>0</v>
      </c>
      <c r="P62">
        <f t="shared" si="37"/>
        <v>0</v>
      </c>
      <c r="Q62">
        <f t="shared" ref="Q62:U62" si="38">IF(Q21-Q20&gt;0,1,0)</f>
        <v>0</v>
      </c>
      <c r="R62">
        <f t="shared" si="38"/>
        <v>0</v>
      </c>
      <c r="S62">
        <f t="shared" si="38"/>
        <v>0</v>
      </c>
      <c r="T62">
        <f t="shared" si="38"/>
        <v>1</v>
      </c>
      <c r="U62">
        <f t="shared" si="38"/>
        <v>0</v>
      </c>
      <c r="V62">
        <f t="shared" si="37"/>
        <v>1</v>
      </c>
      <c r="W62">
        <f t="shared" si="37"/>
        <v>1</v>
      </c>
      <c r="X62">
        <f t="shared" si="37"/>
        <v>1</v>
      </c>
      <c r="Y62">
        <f t="shared" si="37"/>
        <v>1</v>
      </c>
    </row>
    <row r="63" spans="1:25" x14ac:dyDescent="0.25">
      <c r="A63">
        <f t="shared" si="2"/>
        <v>1</v>
      </c>
      <c r="B63">
        <f t="shared" ref="B63:Y63" si="39">IF(B22&gt;0,1,0)</f>
        <v>0</v>
      </c>
      <c r="C63">
        <f t="shared" si="39"/>
        <v>0</v>
      </c>
      <c r="D63">
        <f t="shared" si="39"/>
        <v>0</v>
      </c>
      <c r="E63">
        <f t="shared" si="39"/>
        <v>1</v>
      </c>
      <c r="F63">
        <f t="shared" si="39"/>
        <v>1</v>
      </c>
      <c r="G63">
        <f t="shared" si="39"/>
        <v>1</v>
      </c>
      <c r="H63">
        <f t="shared" si="39"/>
        <v>0</v>
      </c>
      <c r="I63">
        <f t="shared" si="39"/>
        <v>1</v>
      </c>
      <c r="J63">
        <f t="shared" si="39"/>
        <v>1</v>
      </c>
      <c r="K63">
        <f t="shared" si="39"/>
        <v>1</v>
      </c>
      <c r="L63">
        <f t="shared" si="39"/>
        <v>1</v>
      </c>
      <c r="M63">
        <f t="shared" si="39"/>
        <v>1</v>
      </c>
      <c r="N63">
        <f t="shared" si="39"/>
        <v>0</v>
      </c>
      <c r="O63">
        <f t="shared" si="39"/>
        <v>0</v>
      </c>
      <c r="P63">
        <f t="shared" si="39"/>
        <v>1</v>
      </c>
      <c r="Q63">
        <f t="shared" ref="Q63:U63" si="40">IF(Q22-Q21&gt;0,1,0)</f>
        <v>0</v>
      </c>
      <c r="R63">
        <f t="shared" si="40"/>
        <v>0</v>
      </c>
      <c r="S63">
        <f t="shared" si="40"/>
        <v>0</v>
      </c>
      <c r="T63">
        <f t="shared" si="40"/>
        <v>0</v>
      </c>
      <c r="U63">
        <f t="shared" si="40"/>
        <v>0</v>
      </c>
      <c r="V63">
        <f t="shared" si="39"/>
        <v>1</v>
      </c>
      <c r="W63">
        <f t="shared" si="39"/>
        <v>1</v>
      </c>
      <c r="X63">
        <f t="shared" si="39"/>
        <v>0</v>
      </c>
      <c r="Y63">
        <f t="shared" si="39"/>
        <v>1</v>
      </c>
    </row>
    <row r="64" spans="1:25" x14ac:dyDescent="0.25">
      <c r="A64">
        <f t="shared" si="2"/>
        <v>0</v>
      </c>
      <c r="B64">
        <f t="shared" ref="B64:Y64" si="41">IF(B23&gt;0,1,0)</f>
        <v>0</v>
      </c>
      <c r="C64">
        <f t="shared" si="41"/>
        <v>1</v>
      </c>
      <c r="D64">
        <f t="shared" si="41"/>
        <v>1</v>
      </c>
      <c r="E64">
        <f t="shared" si="41"/>
        <v>0</v>
      </c>
      <c r="F64">
        <f t="shared" si="41"/>
        <v>1</v>
      </c>
      <c r="G64">
        <f t="shared" si="41"/>
        <v>1</v>
      </c>
      <c r="H64">
        <f t="shared" si="41"/>
        <v>1</v>
      </c>
      <c r="I64">
        <f t="shared" si="41"/>
        <v>1</v>
      </c>
      <c r="J64">
        <f t="shared" si="41"/>
        <v>1</v>
      </c>
      <c r="K64">
        <f t="shared" si="41"/>
        <v>1</v>
      </c>
      <c r="L64">
        <f t="shared" si="41"/>
        <v>1</v>
      </c>
      <c r="M64">
        <f t="shared" si="41"/>
        <v>1</v>
      </c>
      <c r="N64">
        <f t="shared" si="41"/>
        <v>1</v>
      </c>
      <c r="O64">
        <f t="shared" si="41"/>
        <v>1</v>
      </c>
      <c r="P64">
        <f t="shared" si="41"/>
        <v>0</v>
      </c>
      <c r="Q64">
        <f t="shared" ref="Q64:U64" si="42">IF(Q23-Q22&gt;0,1,0)</f>
        <v>0</v>
      </c>
      <c r="R64">
        <f t="shared" si="42"/>
        <v>0</v>
      </c>
      <c r="S64">
        <f t="shared" si="42"/>
        <v>0</v>
      </c>
      <c r="T64">
        <f t="shared" si="42"/>
        <v>1</v>
      </c>
      <c r="U64">
        <f t="shared" si="42"/>
        <v>0</v>
      </c>
      <c r="V64">
        <f t="shared" si="41"/>
        <v>0</v>
      </c>
      <c r="W64">
        <f t="shared" si="41"/>
        <v>1</v>
      </c>
      <c r="X64">
        <f t="shared" si="41"/>
        <v>1</v>
      </c>
      <c r="Y64">
        <f t="shared" si="41"/>
        <v>0</v>
      </c>
    </row>
    <row r="65" spans="1:25" x14ac:dyDescent="0.25">
      <c r="A65">
        <f t="shared" si="2"/>
        <v>0</v>
      </c>
      <c r="B65">
        <f t="shared" ref="B65:Y65" si="43">IF(B24&gt;0,1,0)</f>
        <v>0</v>
      </c>
      <c r="C65">
        <f t="shared" si="43"/>
        <v>0</v>
      </c>
      <c r="D65">
        <f t="shared" si="43"/>
        <v>0</v>
      </c>
      <c r="E65">
        <f t="shared" si="43"/>
        <v>0</v>
      </c>
      <c r="F65">
        <f t="shared" si="43"/>
        <v>1</v>
      </c>
      <c r="G65">
        <f t="shared" si="43"/>
        <v>0</v>
      </c>
      <c r="H65">
        <f t="shared" si="43"/>
        <v>0</v>
      </c>
      <c r="I65">
        <f t="shared" si="43"/>
        <v>0</v>
      </c>
      <c r="J65">
        <f t="shared" si="43"/>
        <v>0</v>
      </c>
      <c r="K65">
        <f t="shared" si="43"/>
        <v>1</v>
      </c>
      <c r="L65">
        <f t="shared" si="43"/>
        <v>1</v>
      </c>
      <c r="M65">
        <f t="shared" si="43"/>
        <v>1</v>
      </c>
      <c r="N65">
        <f t="shared" si="43"/>
        <v>1</v>
      </c>
      <c r="O65">
        <f t="shared" si="43"/>
        <v>1</v>
      </c>
      <c r="P65">
        <f t="shared" si="43"/>
        <v>0</v>
      </c>
      <c r="Q65">
        <f t="shared" ref="Q65:U65" si="44">IF(Q24-Q23&gt;0,1,0)</f>
        <v>1</v>
      </c>
      <c r="R65">
        <f t="shared" si="44"/>
        <v>1</v>
      </c>
      <c r="S65">
        <f t="shared" si="44"/>
        <v>1</v>
      </c>
      <c r="T65">
        <f t="shared" si="44"/>
        <v>0</v>
      </c>
      <c r="U65">
        <f t="shared" si="44"/>
        <v>1</v>
      </c>
      <c r="V65">
        <f t="shared" si="43"/>
        <v>0</v>
      </c>
      <c r="W65">
        <f t="shared" si="43"/>
        <v>0</v>
      </c>
      <c r="X65">
        <f t="shared" si="43"/>
        <v>1</v>
      </c>
      <c r="Y65">
        <f t="shared" si="43"/>
        <v>1</v>
      </c>
    </row>
    <row r="66" spans="1:25" x14ac:dyDescent="0.25">
      <c r="A66">
        <f t="shared" si="2"/>
        <v>1</v>
      </c>
      <c r="B66">
        <f t="shared" ref="B66:Y66" si="45">IF(B25&gt;0,1,0)</f>
        <v>0</v>
      </c>
      <c r="C66">
        <f t="shared" si="45"/>
        <v>0</v>
      </c>
      <c r="D66">
        <f t="shared" si="45"/>
        <v>0</v>
      </c>
      <c r="E66">
        <f t="shared" si="45"/>
        <v>0</v>
      </c>
      <c r="F66">
        <f t="shared" si="45"/>
        <v>1</v>
      </c>
      <c r="G66">
        <f t="shared" si="45"/>
        <v>1</v>
      </c>
      <c r="H66">
        <f t="shared" si="45"/>
        <v>1</v>
      </c>
      <c r="I66">
        <f t="shared" si="45"/>
        <v>1</v>
      </c>
      <c r="J66">
        <f t="shared" si="45"/>
        <v>1</v>
      </c>
      <c r="K66">
        <f t="shared" si="45"/>
        <v>1</v>
      </c>
      <c r="L66">
        <f t="shared" si="45"/>
        <v>1</v>
      </c>
      <c r="M66">
        <f t="shared" si="45"/>
        <v>1</v>
      </c>
      <c r="N66">
        <f t="shared" si="45"/>
        <v>1</v>
      </c>
      <c r="O66">
        <f t="shared" si="45"/>
        <v>1</v>
      </c>
      <c r="P66">
        <f t="shared" si="45"/>
        <v>0</v>
      </c>
      <c r="Q66">
        <f t="shared" ref="Q66:U66" si="46">IF(Q25-Q24&gt;0,1,0)</f>
        <v>0</v>
      </c>
      <c r="R66">
        <f t="shared" si="46"/>
        <v>0</v>
      </c>
      <c r="S66">
        <f t="shared" si="46"/>
        <v>0</v>
      </c>
      <c r="T66">
        <f t="shared" si="46"/>
        <v>0</v>
      </c>
      <c r="U66">
        <f t="shared" si="46"/>
        <v>0</v>
      </c>
      <c r="V66">
        <f t="shared" si="45"/>
        <v>0</v>
      </c>
      <c r="W66">
        <f t="shared" si="45"/>
        <v>1</v>
      </c>
      <c r="X66">
        <f t="shared" si="45"/>
        <v>1</v>
      </c>
      <c r="Y66">
        <f t="shared" si="45"/>
        <v>0</v>
      </c>
    </row>
    <row r="67" spans="1:25" x14ac:dyDescent="0.25">
      <c r="A67">
        <f t="shared" si="2"/>
        <v>1</v>
      </c>
      <c r="B67">
        <f t="shared" ref="B67:Y67" si="47">IF(B26&gt;0,1,0)</f>
        <v>0</v>
      </c>
      <c r="C67">
        <f t="shared" si="47"/>
        <v>0</v>
      </c>
      <c r="D67">
        <f t="shared" si="47"/>
        <v>0</v>
      </c>
      <c r="E67">
        <f t="shared" si="47"/>
        <v>0</v>
      </c>
      <c r="F67">
        <f t="shared" si="47"/>
        <v>0</v>
      </c>
      <c r="G67">
        <f t="shared" si="47"/>
        <v>0</v>
      </c>
      <c r="H67">
        <f t="shared" si="47"/>
        <v>0</v>
      </c>
      <c r="I67">
        <f t="shared" si="47"/>
        <v>0</v>
      </c>
      <c r="J67">
        <f t="shared" si="47"/>
        <v>0</v>
      </c>
      <c r="K67">
        <f t="shared" si="47"/>
        <v>0</v>
      </c>
      <c r="L67">
        <f t="shared" si="47"/>
        <v>0</v>
      </c>
      <c r="M67">
        <f t="shared" si="47"/>
        <v>0</v>
      </c>
      <c r="N67">
        <f t="shared" si="47"/>
        <v>0</v>
      </c>
      <c r="O67">
        <f t="shared" si="47"/>
        <v>0</v>
      </c>
      <c r="P67">
        <f t="shared" si="47"/>
        <v>1</v>
      </c>
      <c r="Q67">
        <f t="shared" ref="Q67:U67" si="48">IF(Q26-Q25&gt;0,1,0)</f>
        <v>1</v>
      </c>
      <c r="R67">
        <f t="shared" si="48"/>
        <v>0</v>
      </c>
      <c r="S67">
        <f t="shared" si="48"/>
        <v>0</v>
      </c>
      <c r="T67">
        <f t="shared" si="48"/>
        <v>1</v>
      </c>
      <c r="U67">
        <f t="shared" si="48"/>
        <v>1</v>
      </c>
      <c r="V67">
        <f t="shared" si="47"/>
        <v>0</v>
      </c>
      <c r="W67">
        <f t="shared" si="47"/>
        <v>1</v>
      </c>
      <c r="X67">
        <f t="shared" si="47"/>
        <v>0</v>
      </c>
      <c r="Y67">
        <f t="shared" si="47"/>
        <v>1</v>
      </c>
    </row>
    <row r="68" spans="1:25" x14ac:dyDescent="0.25">
      <c r="A68">
        <f t="shared" si="2"/>
        <v>0</v>
      </c>
      <c r="B68">
        <f t="shared" ref="B68:Y68" si="49">IF(B27&gt;0,1,0)</f>
        <v>1</v>
      </c>
      <c r="C68">
        <f t="shared" si="49"/>
        <v>1</v>
      </c>
      <c r="D68">
        <f t="shared" si="49"/>
        <v>1</v>
      </c>
      <c r="E68">
        <f t="shared" si="49"/>
        <v>1</v>
      </c>
      <c r="F68">
        <f t="shared" si="49"/>
        <v>1</v>
      </c>
      <c r="G68">
        <f t="shared" si="49"/>
        <v>1</v>
      </c>
      <c r="H68">
        <f t="shared" si="49"/>
        <v>1</v>
      </c>
      <c r="I68">
        <f t="shared" si="49"/>
        <v>1</v>
      </c>
      <c r="J68">
        <f t="shared" si="49"/>
        <v>1</v>
      </c>
      <c r="K68">
        <f t="shared" si="49"/>
        <v>1</v>
      </c>
      <c r="L68">
        <f t="shared" si="49"/>
        <v>1</v>
      </c>
      <c r="M68">
        <f t="shared" si="49"/>
        <v>0</v>
      </c>
      <c r="N68">
        <f t="shared" si="49"/>
        <v>1</v>
      </c>
      <c r="O68">
        <f t="shared" si="49"/>
        <v>1</v>
      </c>
      <c r="P68">
        <f t="shared" si="49"/>
        <v>0</v>
      </c>
      <c r="Q68">
        <f t="shared" ref="Q68:U68" si="50">IF(Q27-Q26&gt;0,1,0)</f>
        <v>0</v>
      </c>
      <c r="R68">
        <f t="shared" si="50"/>
        <v>0</v>
      </c>
      <c r="S68">
        <f t="shared" si="50"/>
        <v>0</v>
      </c>
      <c r="T68">
        <f t="shared" si="50"/>
        <v>0</v>
      </c>
      <c r="U68">
        <f t="shared" si="50"/>
        <v>0</v>
      </c>
      <c r="V68">
        <f t="shared" si="49"/>
        <v>0</v>
      </c>
      <c r="W68">
        <f t="shared" si="49"/>
        <v>1</v>
      </c>
      <c r="X68">
        <f t="shared" si="49"/>
        <v>1</v>
      </c>
      <c r="Y68">
        <f t="shared" si="49"/>
        <v>0</v>
      </c>
    </row>
    <row r="69" spans="1:25" x14ac:dyDescent="0.25">
      <c r="A69">
        <f t="shared" si="2"/>
        <v>1</v>
      </c>
      <c r="B69">
        <f t="shared" ref="B69:Y69" si="51">IF(B28&gt;0,1,0)</f>
        <v>1</v>
      </c>
      <c r="C69">
        <f t="shared" si="51"/>
        <v>1</v>
      </c>
      <c r="D69">
        <f t="shared" si="51"/>
        <v>0</v>
      </c>
      <c r="E69">
        <f t="shared" si="51"/>
        <v>0</v>
      </c>
      <c r="F69">
        <f t="shared" si="51"/>
        <v>0</v>
      </c>
      <c r="G69">
        <f t="shared" si="51"/>
        <v>1</v>
      </c>
      <c r="H69">
        <f t="shared" si="51"/>
        <v>0</v>
      </c>
      <c r="I69">
        <f t="shared" si="51"/>
        <v>1</v>
      </c>
      <c r="J69">
        <f t="shared" si="51"/>
        <v>1</v>
      </c>
      <c r="K69">
        <f t="shared" si="51"/>
        <v>1</v>
      </c>
      <c r="L69">
        <f t="shared" si="51"/>
        <v>1</v>
      </c>
      <c r="M69">
        <f t="shared" si="51"/>
        <v>0</v>
      </c>
      <c r="N69">
        <f t="shared" si="51"/>
        <v>0</v>
      </c>
      <c r="O69">
        <f t="shared" si="51"/>
        <v>0</v>
      </c>
      <c r="P69">
        <f t="shared" si="51"/>
        <v>1</v>
      </c>
      <c r="Q69">
        <f t="shared" ref="Q69:U69" si="52">IF(Q28-Q27&gt;0,1,0)</f>
        <v>0</v>
      </c>
      <c r="R69">
        <f t="shared" si="52"/>
        <v>0</v>
      </c>
      <c r="S69">
        <f t="shared" si="52"/>
        <v>1</v>
      </c>
      <c r="T69">
        <f t="shared" si="52"/>
        <v>1</v>
      </c>
      <c r="U69">
        <f t="shared" si="52"/>
        <v>0</v>
      </c>
      <c r="V69">
        <f t="shared" si="51"/>
        <v>0</v>
      </c>
      <c r="W69">
        <f t="shared" si="51"/>
        <v>1</v>
      </c>
      <c r="X69">
        <f t="shared" si="51"/>
        <v>1</v>
      </c>
      <c r="Y69">
        <f t="shared" si="51"/>
        <v>0</v>
      </c>
    </row>
    <row r="70" spans="1:25" x14ac:dyDescent="0.25">
      <c r="A70">
        <f t="shared" si="2"/>
        <v>0</v>
      </c>
      <c r="B70">
        <f t="shared" ref="B70:Y70" si="53">IF(B29&gt;0,1,0)</f>
        <v>1</v>
      </c>
      <c r="C70">
        <f t="shared" si="53"/>
        <v>1</v>
      </c>
      <c r="D70">
        <f t="shared" si="53"/>
        <v>1</v>
      </c>
      <c r="E70">
        <f t="shared" si="53"/>
        <v>0</v>
      </c>
      <c r="F70">
        <f t="shared" si="53"/>
        <v>1</v>
      </c>
      <c r="G70">
        <f t="shared" si="53"/>
        <v>1</v>
      </c>
      <c r="H70">
        <f t="shared" si="53"/>
        <v>1</v>
      </c>
      <c r="I70">
        <f t="shared" si="53"/>
        <v>1</v>
      </c>
      <c r="J70">
        <f t="shared" si="53"/>
        <v>1</v>
      </c>
      <c r="K70">
        <f t="shared" si="53"/>
        <v>1</v>
      </c>
      <c r="L70">
        <f t="shared" si="53"/>
        <v>1</v>
      </c>
      <c r="M70">
        <f t="shared" si="53"/>
        <v>1</v>
      </c>
      <c r="N70">
        <f t="shared" si="53"/>
        <v>1</v>
      </c>
      <c r="O70">
        <f t="shared" si="53"/>
        <v>1</v>
      </c>
      <c r="P70">
        <f t="shared" si="53"/>
        <v>0</v>
      </c>
      <c r="Q70">
        <f t="shared" ref="Q70:U70" si="54">IF(Q29-Q28&gt;0,1,0)</f>
        <v>1</v>
      </c>
      <c r="R70">
        <f t="shared" si="54"/>
        <v>0</v>
      </c>
      <c r="S70">
        <f t="shared" si="54"/>
        <v>1</v>
      </c>
      <c r="T70">
        <f t="shared" si="54"/>
        <v>0</v>
      </c>
      <c r="U70">
        <f t="shared" si="54"/>
        <v>1</v>
      </c>
      <c r="V70">
        <f t="shared" si="53"/>
        <v>0</v>
      </c>
      <c r="W70">
        <f t="shared" si="53"/>
        <v>1</v>
      </c>
      <c r="X70">
        <f t="shared" si="53"/>
        <v>1</v>
      </c>
      <c r="Y70">
        <f t="shared" si="53"/>
        <v>0</v>
      </c>
    </row>
    <row r="71" spans="1:25" x14ac:dyDescent="0.25">
      <c r="A71">
        <f t="shared" si="2"/>
        <v>0</v>
      </c>
      <c r="B71">
        <f t="shared" ref="B71:Y71" si="55">IF(B30&gt;0,1,0)</f>
        <v>1</v>
      </c>
      <c r="C71">
        <f t="shared" si="55"/>
        <v>1</v>
      </c>
      <c r="D71">
        <f t="shared" si="55"/>
        <v>1</v>
      </c>
      <c r="E71">
        <f t="shared" si="55"/>
        <v>0</v>
      </c>
      <c r="F71">
        <f t="shared" si="55"/>
        <v>1</v>
      </c>
      <c r="G71">
        <f t="shared" si="55"/>
        <v>1</v>
      </c>
      <c r="H71">
        <f t="shared" si="55"/>
        <v>1</v>
      </c>
      <c r="I71">
        <f t="shared" si="55"/>
        <v>1</v>
      </c>
      <c r="J71">
        <f t="shared" si="55"/>
        <v>1</v>
      </c>
      <c r="K71">
        <f t="shared" si="55"/>
        <v>0</v>
      </c>
      <c r="L71">
        <f t="shared" si="55"/>
        <v>1</v>
      </c>
      <c r="M71">
        <f t="shared" si="55"/>
        <v>1</v>
      </c>
      <c r="N71">
        <f t="shared" si="55"/>
        <v>1</v>
      </c>
      <c r="O71">
        <f t="shared" si="55"/>
        <v>1</v>
      </c>
      <c r="P71">
        <f t="shared" si="55"/>
        <v>0</v>
      </c>
      <c r="Q71">
        <f t="shared" ref="Q71:U71" si="56">IF(Q30-Q29&gt;0,1,0)</f>
        <v>1</v>
      </c>
      <c r="R71">
        <f t="shared" si="56"/>
        <v>1</v>
      </c>
      <c r="S71">
        <f t="shared" si="56"/>
        <v>1</v>
      </c>
      <c r="T71">
        <f t="shared" si="56"/>
        <v>1</v>
      </c>
      <c r="U71">
        <f t="shared" si="56"/>
        <v>1</v>
      </c>
      <c r="V71">
        <f t="shared" si="55"/>
        <v>1</v>
      </c>
      <c r="W71">
        <f t="shared" si="55"/>
        <v>0</v>
      </c>
      <c r="X71">
        <f t="shared" si="55"/>
        <v>0</v>
      </c>
      <c r="Y71">
        <f t="shared" si="55"/>
        <v>1</v>
      </c>
    </row>
    <row r="72" spans="1:25" x14ac:dyDescent="0.25">
      <c r="A72">
        <f t="shared" si="2"/>
        <v>1</v>
      </c>
      <c r="B72">
        <f t="shared" ref="B72:Y72" si="57">IF(B31&gt;0,1,0)</f>
        <v>1</v>
      </c>
      <c r="C72">
        <f t="shared" si="57"/>
        <v>0</v>
      </c>
      <c r="D72">
        <f t="shared" si="57"/>
        <v>1</v>
      </c>
      <c r="E72">
        <f t="shared" si="57"/>
        <v>1</v>
      </c>
      <c r="F72">
        <f t="shared" si="57"/>
        <v>1</v>
      </c>
      <c r="G72">
        <f t="shared" si="57"/>
        <v>0</v>
      </c>
      <c r="H72">
        <f t="shared" si="57"/>
        <v>0</v>
      </c>
      <c r="I72">
        <f t="shared" si="57"/>
        <v>0</v>
      </c>
      <c r="J72">
        <f t="shared" si="57"/>
        <v>1</v>
      </c>
      <c r="K72">
        <f t="shared" si="57"/>
        <v>0</v>
      </c>
      <c r="L72">
        <f t="shared" si="57"/>
        <v>1</v>
      </c>
      <c r="M72">
        <f t="shared" si="57"/>
        <v>0</v>
      </c>
      <c r="N72">
        <f t="shared" si="57"/>
        <v>1</v>
      </c>
      <c r="O72">
        <f t="shared" si="57"/>
        <v>1</v>
      </c>
      <c r="P72">
        <f t="shared" si="57"/>
        <v>0</v>
      </c>
      <c r="Q72">
        <f t="shared" ref="Q72:U72" si="58">IF(Q31-Q30&gt;0,1,0)</f>
        <v>0</v>
      </c>
      <c r="R72">
        <f t="shared" si="58"/>
        <v>1</v>
      </c>
      <c r="S72">
        <f t="shared" si="58"/>
        <v>0</v>
      </c>
      <c r="T72">
        <f t="shared" si="58"/>
        <v>1</v>
      </c>
      <c r="U72">
        <f t="shared" si="58"/>
        <v>0</v>
      </c>
      <c r="V72">
        <f t="shared" si="57"/>
        <v>0</v>
      </c>
      <c r="W72">
        <f t="shared" si="57"/>
        <v>0</v>
      </c>
      <c r="X72">
        <f t="shared" si="57"/>
        <v>1</v>
      </c>
      <c r="Y72">
        <f t="shared" si="57"/>
        <v>0</v>
      </c>
    </row>
    <row r="73" spans="1:25" x14ac:dyDescent="0.25">
      <c r="A73">
        <f t="shared" si="2"/>
        <v>1</v>
      </c>
      <c r="B73">
        <f t="shared" ref="B73:Y73" si="59">IF(B32&gt;0,1,0)</f>
        <v>0</v>
      </c>
      <c r="C73">
        <f t="shared" si="59"/>
        <v>0</v>
      </c>
      <c r="D73">
        <f t="shared" si="59"/>
        <v>0</v>
      </c>
      <c r="E73">
        <f t="shared" si="59"/>
        <v>0</v>
      </c>
      <c r="F73">
        <f t="shared" si="59"/>
        <v>0</v>
      </c>
      <c r="G73">
        <f t="shared" si="59"/>
        <v>1</v>
      </c>
      <c r="H73">
        <f t="shared" si="59"/>
        <v>1</v>
      </c>
      <c r="I73">
        <f t="shared" si="59"/>
        <v>1</v>
      </c>
      <c r="J73">
        <f t="shared" si="59"/>
        <v>0</v>
      </c>
      <c r="K73">
        <f t="shared" si="59"/>
        <v>1</v>
      </c>
      <c r="L73">
        <f t="shared" si="59"/>
        <v>0</v>
      </c>
      <c r="M73">
        <f t="shared" si="59"/>
        <v>1</v>
      </c>
      <c r="N73">
        <f t="shared" si="59"/>
        <v>1</v>
      </c>
      <c r="O73">
        <f t="shared" si="59"/>
        <v>1</v>
      </c>
      <c r="P73">
        <f t="shared" si="59"/>
        <v>0</v>
      </c>
      <c r="Q73">
        <f t="shared" ref="Q73:U73" si="60">IF(Q32-Q31&gt;0,1,0)</f>
        <v>1</v>
      </c>
      <c r="R73">
        <f t="shared" si="60"/>
        <v>1</v>
      </c>
      <c r="S73">
        <f t="shared" si="60"/>
        <v>1</v>
      </c>
      <c r="T73">
        <f t="shared" si="60"/>
        <v>0</v>
      </c>
      <c r="U73">
        <f t="shared" si="60"/>
        <v>1</v>
      </c>
      <c r="V73">
        <f t="shared" si="59"/>
        <v>1</v>
      </c>
      <c r="W73">
        <f t="shared" si="59"/>
        <v>1</v>
      </c>
      <c r="X73">
        <f t="shared" si="59"/>
        <v>0</v>
      </c>
      <c r="Y73">
        <f t="shared" si="59"/>
        <v>1</v>
      </c>
    </row>
    <row r="74" spans="1:25" x14ac:dyDescent="0.25">
      <c r="A74">
        <f t="shared" si="2"/>
        <v>0</v>
      </c>
      <c r="B74">
        <f t="shared" ref="B74:Y74" si="61">IF(B33&gt;0,1,0)</f>
        <v>0</v>
      </c>
      <c r="C74">
        <f t="shared" si="61"/>
        <v>0</v>
      </c>
      <c r="D74">
        <f t="shared" si="61"/>
        <v>0</v>
      </c>
      <c r="E74">
        <f t="shared" si="61"/>
        <v>0</v>
      </c>
      <c r="F74">
        <f t="shared" si="61"/>
        <v>0</v>
      </c>
      <c r="G74">
        <f t="shared" si="61"/>
        <v>1</v>
      </c>
      <c r="H74">
        <f t="shared" si="61"/>
        <v>1</v>
      </c>
      <c r="I74">
        <f t="shared" si="61"/>
        <v>1</v>
      </c>
      <c r="J74">
        <f t="shared" si="61"/>
        <v>0</v>
      </c>
      <c r="K74">
        <f t="shared" si="61"/>
        <v>1</v>
      </c>
      <c r="L74">
        <f t="shared" si="61"/>
        <v>0</v>
      </c>
      <c r="M74">
        <f t="shared" si="61"/>
        <v>0</v>
      </c>
      <c r="N74">
        <f t="shared" si="61"/>
        <v>1</v>
      </c>
      <c r="O74">
        <f t="shared" si="61"/>
        <v>1</v>
      </c>
      <c r="P74">
        <f t="shared" si="61"/>
        <v>0</v>
      </c>
      <c r="Q74">
        <f t="shared" ref="Q74:U74" si="62">IF(Q33-Q32&gt;0,1,0)</f>
        <v>0</v>
      </c>
      <c r="R74">
        <f t="shared" si="62"/>
        <v>0</v>
      </c>
      <c r="S74">
        <f t="shared" si="62"/>
        <v>0</v>
      </c>
      <c r="T74">
        <f t="shared" si="62"/>
        <v>0</v>
      </c>
      <c r="U74">
        <f t="shared" si="62"/>
        <v>0</v>
      </c>
      <c r="V74">
        <f t="shared" si="61"/>
        <v>1</v>
      </c>
      <c r="W74">
        <f t="shared" si="61"/>
        <v>1</v>
      </c>
      <c r="X74">
        <f t="shared" si="61"/>
        <v>0</v>
      </c>
      <c r="Y74">
        <f t="shared" si="61"/>
        <v>1</v>
      </c>
    </row>
    <row r="75" spans="1:25" x14ac:dyDescent="0.25">
      <c r="A75">
        <f t="shared" si="2"/>
        <v>1</v>
      </c>
      <c r="B75">
        <f t="shared" ref="B75:Y75" si="63">IF(B34&gt;0,1,0)</f>
        <v>1</v>
      </c>
      <c r="C75">
        <f t="shared" si="63"/>
        <v>1</v>
      </c>
      <c r="D75">
        <f t="shared" si="63"/>
        <v>1</v>
      </c>
      <c r="E75">
        <f t="shared" si="63"/>
        <v>1</v>
      </c>
      <c r="F75">
        <f t="shared" si="63"/>
        <v>1</v>
      </c>
      <c r="G75">
        <f t="shared" si="63"/>
        <v>0</v>
      </c>
      <c r="H75">
        <f t="shared" si="63"/>
        <v>0</v>
      </c>
      <c r="I75">
        <f t="shared" si="63"/>
        <v>0</v>
      </c>
      <c r="J75">
        <f t="shared" si="63"/>
        <v>0</v>
      </c>
      <c r="K75">
        <f t="shared" si="63"/>
        <v>0</v>
      </c>
      <c r="L75">
        <f t="shared" si="63"/>
        <v>1</v>
      </c>
      <c r="M75">
        <f t="shared" si="63"/>
        <v>0</v>
      </c>
      <c r="N75">
        <f t="shared" si="63"/>
        <v>1</v>
      </c>
      <c r="O75">
        <f t="shared" si="63"/>
        <v>1</v>
      </c>
      <c r="P75">
        <f t="shared" si="63"/>
        <v>0</v>
      </c>
      <c r="Q75">
        <f t="shared" ref="Q75:U75" si="64">IF(Q34-Q33&gt;0,1,0)</f>
        <v>0</v>
      </c>
      <c r="R75">
        <f t="shared" si="64"/>
        <v>0</v>
      </c>
      <c r="S75">
        <f t="shared" si="64"/>
        <v>0</v>
      </c>
      <c r="T75">
        <f t="shared" si="64"/>
        <v>1</v>
      </c>
      <c r="U75">
        <f t="shared" si="64"/>
        <v>0</v>
      </c>
      <c r="V75">
        <f t="shared" si="63"/>
        <v>0</v>
      </c>
      <c r="W75">
        <f t="shared" si="63"/>
        <v>0</v>
      </c>
      <c r="X75">
        <f t="shared" si="63"/>
        <v>0</v>
      </c>
      <c r="Y75">
        <f t="shared" si="63"/>
        <v>1</v>
      </c>
    </row>
    <row r="76" spans="1:25" x14ac:dyDescent="0.25">
      <c r="A76">
        <f t="shared" si="2"/>
        <v>1</v>
      </c>
      <c r="B76">
        <f t="shared" ref="B76:Y76" si="65">IF(B35&gt;0,1,0)</f>
        <v>1</v>
      </c>
      <c r="C76">
        <f t="shared" si="65"/>
        <v>1</v>
      </c>
      <c r="D76">
        <f t="shared" si="65"/>
        <v>1</v>
      </c>
      <c r="E76">
        <f t="shared" si="65"/>
        <v>1</v>
      </c>
      <c r="F76">
        <f t="shared" si="65"/>
        <v>1</v>
      </c>
      <c r="G76">
        <f t="shared" si="65"/>
        <v>1</v>
      </c>
      <c r="H76">
        <f t="shared" si="65"/>
        <v>1</v>
      </c>
      <c r="I76">
        <f t="shared" si="65"/>
        <v>1</v>
      </c>
      <c r="J76">
        <f t="shared" si="65"/>
        <v>0</v>
      </c>
      <c r="K76">
        <f t="shared" si="65"/>
        <v>0</v>
      </c>
      <c r="L76">
        <f t="shared" si="65"/>
        <v>1</v>
      </c>
      <c r="M76">
        <f t="shared" si="65"/>
        <v>1</v>
      </c>
      <c r="N76">
        <f t="shared" si="65"/>
        <v>0</v>
      </c>
      <c r="O76">
        <f t="shared" si="65"/>
        <v>0</v>
      </c>
      <c r="P76">
        <f t="shared" si="65"/>
        <v>0</v>
      </c>
      <c r="Q76">
        <f t="shared" ref="Q76:U76" si="66">IF(Q35-Q34&gt;0,1,0)</f>
        <v>0</v>
      </c>
      <c r="R76">
        <f t="shared" si="66"/>
        <v>0</v>
      </c>
      <c r="S76">
        <f t="shared" si="66"/>
        <v>0</v>
      </c>
      <c r="T76">
        <f t="shared" si="66"/>
        <v>1</v>
      </c>
      <c r="U76">
        <f t="shared" si="66"/>
        <v>0</v>
      </c>
      <c r="V76">
        <f t="shared" si="65"/>
        <v>0</v>
      </c>
      <c r="W76">
        <f t="shared" si="65"/>
        <v>1</v>
      </c>
      <c r="X76">
        <f t="shared" si="65"/>
        <v>1</v>
      </c>
      <c r="Y76">
        <f t="shared" si="65"/>
        <v>1</v>
      </c>
    </row>
    <row r="77" spans="1:25" x14ac:dyDescent="0.25">
      <c r="A77">
        <f t="shared" si="2"/>
        <v>0</v>
      </c>
      <c r="B77">
        <f t="shared" ref="B77:Y77" si="67">IF(B36&gt;0,1,0)</f>
        <v>1</v>
      </c>
      <c r="C77">
        <f t="shared" si="67"/>
        <v>1</v>
      </c>
      <c r="D77">
        <f t="shared" si="67"/>
        <v>0</v>
      </c>
      <c r="E77">
        <f t="shared" si="67"/>
        <v>0</v>
      </c>
      <c r="F77">
        <f t="shared" si="67"/>
        <v>0</v>
      </c>
      <c r="G77">
        <f t="shared" si="67"/>
        <v>1</v>
      </c>
      <c r="H77">
        <f t="shared" si="67"/>
        <v>1</v>
      </c>
      <c r="I77">
        <f t="shared" si="67"/>
        <v>1</v>
      </c>
      <c r="J77">
        <f t="shared" si="67"/>
        <v>0</v>
      </c>
      <c r="K77">
        <f t="shared" si="67"/>
        <v>1</v>
      </c>
      <c r="L77">
        <f t="shared" si="67"/>
        <v>0</v>
      </c>
      <c r="M77">
        <f t="shared" si="67"/>
        <v>0</v>
      </c>
      <c r="N77">
        <f t="shared" si="67"/>
        <v>0</v>
      </c>
      <c r="O77">
        <f t="shared" si="67"/>
        <v>1</v>
      </c>
      <c r="P77">
        <f t="shared" si="67"/>
        <v>1</v>
      </c>
      <c r="Q77">
        <f t="shared" ref="Q77:U77" si="68">IF(Q36-Q35&gt;0,1,0)</f>
        <v>0</v>
      </c>
      <c r="R77">
        <f t="shared" si="68"/>
        <v>0</v>
      </c>
      <c r="S77">
        <f t="shared" si="68"/>
        <v>0</v>
      </c>
      <c r="T77">
        <f t="shared" si="68"/>
        <v>1</v>
      </c>
      <c r="U77">
        <f t="shared" si="68"/>
        <v>1</v>
      </c>
      <c r="V77">
        <f t="shared" si="67"/>
        <v>0</v>
      </c>
      <c r="W77">
        <f t="shared" si="67"/>
        <v>1</v>
      </c>
      <c r="X77">
        <f t="shared" si="67"/>
        <v>0</v>
      </c>
      <c r="Y77">
        <f t="shared" si="67"/>
        <v>0</v>
      </c>
    </row>
    <row r="78" spans="1:25" x14ac:dyDescent="0.25">
      <c r="A78">
        <f t="shared" si="2"/>
        <v>0</v>
      </c>
      <c r="B78">
        <f t="shared" ref="B78:Y78" si="69">IF(B37&gt;0,1,0)</f>
        <v>0</v>
      </c>
      <c r="C78">
        <f t="shared" si="69"/>
        <v>0</v>
      </c>
      <c r="D78">
        <f t="shared" si="69"/>
        <v>0</v>
      </c>
      <c r="E78">
        <f t="shared" si="69"/>
        <v>0</v>
      </c>
      <c r="F78">
        <f t="shared" si="69"/>
        <v>0</v>
      </c>
      <c r="G78">
        <f t="shared" si="69"/>
        <v>0</v>
      </c>
      <c r="H78">
        <f t="shared" si="69"/>
        <v>0</v>
      </c>
      <c r="I78">
        <f t="shared" si="69"/>
        <v>0</v>
      </c>
      <c r="J78">
        <f t="shared" si="69"/>
        <v>0</v>
      </c>
      <c r="K78">
        <f t="shared" si="69"/>
        <v>0</v>
      </c>
      <c r="L78">
        <f t="shared" si="69"/>
        <v>0</v>
      </c>
      <c r="M78">
        <f t="shared" si="69"/>
        <v>1</v>
      </c>
      <c r="N78">
        <f t="shared" si="69"/>
        <v>1</v>
      </c>
      <c r="O78">
        <f t="shared" si="69"/>
        <v>1</v>
      </c>
      <c r="P78">
        <f t="shared" si="69"/>
        <v>1</v>
      </c>
      <c r="Q78">
        <f t="shared" ref="Q78:U78" si="70">IF(Q37-Q36&gt;0,1,0)</f>
        <v>0</v>
      </c>
      <c r="R78">
        <f t="shared" si="70"/>
        <v>0</v>
      </c>
      <c r="S78">
        <f t="shared" si="70"/>
        <v>0</v>
      </c>
      <c r="T78">
        <f t="shared" si="70"/>
        <v>1</v>
      </c>
      <c r="U78">
        <f t="shared" si="70"/>
        <v>0</v>
      </c>
      <c r="V78">
        <f t="shared" si="69"/>
        <v>1</v>
      </c>
      <c r="W78">
        <f t="shared" si="69"/>
        <v>1</v>
      </c>
      <c r="X78">
        <f t="shared" si="69"/>
        <v>0</v>
      </c>
      <c r="Y78">
        <f t="shared" si="69"/>
        <v>1</v>
      </c>
    </row>
    <row r="79" spans="1:25" x14ac:dyDescent="0.25">
      <c r="A79">
        <f t="shared" si="2"/>
        <v>1</v>
      </c>
      <c r="B79">
        <f t="shared" ref="B79:Y79" si="71">IF(B38&gt;0,1,0)</f>
        <v>1</v>
      </c>
      <c r="C79">
        <f t="shared" si="71"/>
        <v>1</v>
      </c>
      <c r="D79">
        <f t="shared" si="71"/>
        <v>1</v>
      </c>
      <c r="E79">
        <f t="shared" si="71"/>
        <v>1</v>
      </c>
      <c r="F79">
        <f t="shared" si="71"/>
        <v>0</v>
      </c>
      <c r="G79">
        <f t="shared" si="71"/>
        <v>1</v>
      </c>
      <c r="H79">
        <f t="shared" si="71"/>
        <v>1</v>
      </c>
      <c r="I79">
        <f t="shared" si="71"/>
        <v>1</v>
      </c>
      <c r="J79">
        <f t="shared" si="71"/>
        <v>1</v>
      </c>
      <c r="K79">
        <f t="shared" si="71"/>
        <v>0</v>
      </c>
      <c r="L79">
        <f t="shared" si="71"/>
        <v>1</v>
      </c>
      <c r="M79">
        <f t="shared" si="71"/>
        <v>1</v>
      </c>
      <c r="N79">
        <f t="shared" si="71"/>
        <v>0</v>
      </c>
      <c r="O79">
        <f t="shared" si="71"/>
        <v>0</v>
      </c>
      <c r="P79">
        <f t="shared" si="71"/>
        <v>1</v>
      </c>
      <c r="Q79">
        <f t="shared" ref="Q79:U79" si="72">IF(Q38-Q37&gt;0,1,0)</f>
        <v>1</v>
      </c>
      <c r="R79">
        <f t="shared" si="72"/>
        <v>0</v>
      </c>
      <c r="S79">
        <f t="shared" si="72"/>
        <v>1</v>
      </c>
      <c r="T79">
        <f t="shared" si="72"/>
        <v>0</v>
      </c>
      <c r="U79">
        <f t="shared" si="72"/>
        <v>1</v>
      </c>
      <c r="V79">
        <f t="shared" si="71"/>
        <v>0</v>
      </c>
      <c r="W79">
        <f t="shared" si="71"/>
        <v>1</v>
      </c>
      <c r="X79">
        <f t="shared" si="71"/>
        <v>1</v>
      </c>
      <c r="Y79">
        <f t="shared" si="71"/>
        <v>0</v>
      </c>
    </row>
    <row r="80" spans="1:25" x14ac:dyDescent="0.25">
      <c r="A80">
        <f t="shared" si="2"/>
        <v>0</v>
      </c>
      <c r="B80">
        <f t="shared" ref="B80:Y80" si="73">IF(B39&gt;0,1,0)</f>
        <v>1</v>
      </c>
      <c r="C80">
        <f t="shared" si="73"/>
        <v>1</v>
      </c>
      <c r="D80">
        <f t="shared" si="73"/>
        <v>1</v>
      </c>
      <c r="E80">
        <f t="shared" si="73"/>
        <v>0</v>
      </c>
      <c r="F80">
        <f t="shared" si="73"/>
        <v>1</v>
      </c>
      <c r="G80">
        <f t="shared" si="73"/>
        <v>1</v>
      </c>
      <c r="H80">
        <f t="shared" si="73"/>
        <v>1</v>
      </c>
      <c r="I80">
        <f t="shared" si="73"/>
        <v>1</v>
      </c>
      <c r="J80">
        <f t="shared" si="73"/>
        <v>0</v>
      </c>
      <c r="K80">
        <f t="shared" si="73"/>
        <v>1</v>
      </c>
      <c r="L80">
        <f t="shared" si="73"/>
        <v>1</v>
      </c>
      <c r="M80">
        <f t="shared" si="73"/>
        <v>1</v>
      </c>
      <c r="N80">
        <f t="shared" si="73"/>
        <v>1</v>
      </c>
      <c r="O80">
        <f t="shared" si="73"/>
        <v>1</v>
      </c>
      <c r="P80">
        <f t="shared" si="73"/>
        <v>0</v>
      </c>
      <c r="Q80">
        <f t="shared" ref="Q80:U80" si="74">IF(Q39-Q38&gt;0,1,0)</f>
        <v>1</v>
      </c>
      <c r="R80">
        <f t="shared" si="74"/>
        <v>1</v>
      </c>
      <c r="S80">
        <f t="shared" si="74"/>
        <v>1</v>
      </c>
      <c r="T80">
        <f t="shared" si="74"/>
        <v>0</v>
      </c>
      <c r="U80">
        <f t="shared" si="74"/>
        <v>1</v>
      </c>
      <c r="V80">
        <f t="shared" si="73"/>
        <v>0</v>
      </c>
      <c r="W80">
        <f t="shared" si="73"/>
        <v>1</v>
      </c>
      <c r="X80">
        <f t="shared" si="73"/>
        <v>1</v>
      </c>
      <c r="Y80">
        <f t="shared" si="73"/>
        <v>0</v>
      </c>
    </row>
    <row r="81" spans="1:25" x14ac:dyDescent="0.25">
      <c r="A81">
        <f t="shared" si="2"/>
        <v>0</v>
      </c>
      <c r="B81">
        <f t="shared" ref="B81:Y81" si="75">IF(B40&gt;0,1,0)</f>
        <v>0</v>
      </c>
      <c r="C81">
        <f t="shared" si="75"/>
        <v>0</v>
      </c>
      <c r="D81">
        <f t="shared" si="75"/>
        <v>0</v>
      </c>
      <c r="E81">
        <f t="shared" si="75"/>
        <v>0</v>
      </c>
      <c r="F81">
        <f t="shared" si="75"/>
        <v>1</v>
      </c>
      <c r="G81">
        <f t="shared" si="75"/>
        <v>1</v>
      </c>
      <c r="H81">
        <f t="shared" si="75"/>
        <v>1</v>
      </c>
      <c r="I81">
        <f t="shared" si="75"/>
        <v>1</v>
      </c>
      <c r="J81">
        <f t="shared" si="75"/>
        <v>1</v>
      </c>
      <c r="K81">
        <f t="shared" si="75"/>
        <v>1</v>
      </c>
      <c r="L81">
        <f t="shared" si="75"/>
        <v>0</v>
      </c>
      <c r="M81">
        <f t="shared" si="75"/>
        <v>1</v>
      </c>
      <c r="N81">
        <f t="shared" si="75"/>
        <v>1</v>
      </c>
      <c r="O81">
        <f t="shared" si="75"/>
        <v>1</v>
      </c>
      <c r="P81">
        <f t="shared" si="75"/>
        <v>0</v>
      </c>
      <c r="Q81">
        <f t="shared" ref="Q81:U81" si="76">IF(Q40-Q39&gt;0,1,0)</f>
        <v>1</v>
      </c>
      <c r="R81">
        <f t="shared" si="76"/>
        <v>1</v>
      </c>
      <c r="S81">
        <f t="shared" si="76"/>
        <v>1</v>
      </c>
      <c r="T81">
        <f t="shared" si="76"/>
        <v>1</v>
      </c>
      <c r="U81">
        <f t="shared" si="76"/>
        <v>1</v>
      </c>
      <c r="V81">
        <f t="shared" si="75"/>
        <v>0</v>
      </c>
      <c r="W81">
        <f t="shared" si="75"/>
        <v>1</v>
      </c>
      <c r="X81">
        <f t="shared" si="75"/>
        <v>0</v>
      </c>
      <c r="Y81">
        <f t="shared" si="75"/>
        <v>0</v>
      </c>
    </row>
    <row r="82" spans="1:25" x14ac:dyDescent="0.25">
      <c r="A82">
        <f t="shared" si="2"/>
        <v>0</v>
      </c>
      <c r="B82">
        <f t="shared" ref="B82:Y82" si="77">IF(B41&gt;0,1,0)</f>
        <v>0</v>
      </c>
      <c r="C82">
        <f t="shared" si="77"/>
        <v>0</v>
      </c>
      <c r="D82">
        <f t="shared" si="77"/>
        <v>0</v>
      </c>
      <c r="E82">
        <f t="shared" si="77"/>
        <v>0</v>
      </c>
      <c r="F82">
        <f t="shared" si="77"/>
        <v>0</v>
      </c>
      <c r="G82">
        <f t="shared" si="77"/>
        <v>0</v>
      </c>
      <c r="H82">
        <f t="shared" si="77"/>
        <v>0</v>
      </c>
      <c r="I82">
        <f t="shared" si="77"/>
        <v>0</v>
      </c>
      <c r="J82">
        <f t="shared" si="77"/>
        <v>0</v>
      </c>
      <c r="K82">
        <f t="shared" si="77"/>
        <v>0</v>
      </c>
      <c r="L82">
        <f t="shared" si="77"/>
        <v>0</v>
      </c>
      <c r="M82">
        <f t="shared" si="77"/>
        <v>0</v>
      </c>
      <c r="N82">
        <f t="shared" si="77"/>
        <v>0</v>
      </c>
      <c r="O82">
        <f t="shared" si="77"/>
        <v>0</v>
      </c>
      <c r="P82">
        <f t="shared" si="77"/>
        <v>0</v>
      </c>
      <c r="Q82">
        <f t="shared" ref="Q82:U82" si="78">IF(Q41-Q40&gt;0,1,0)</f>
        <v>0</v>
      </c>
      <c r="R82">
        <f t="shared" si="78"/>
        <v>0</v>
      </c>
      <c r="S82">
        <f t="shared" si="78"/>
        <v>0</v>
      </c>
      <c r="T82">
        <f t="shared" si="78"/>
        <v>1</v>
      </c>
      <c r="U82">
        <f t="shared" si="78"/>
        <v>0</v>
      </c>
      <c r="V82">
        <f t="shared" si="77"/>
        <v>0</v>
      </c>
      <c r="W82">
        <f t="shared" si="77"/>
        <v>0</v>
      </c>
      <c r="X82">
        <f t="shared" si="77"/>
        <v>0</v>
      </c>
      <c r="Y82">
        <f t="shared" si="7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1"/>
  <sheetViews>
    <sheetView topLeftCell="N1" workbookViewId="0">
      <selection activeCell="AJ1" sqref="AJ1:AJ1048576"/>
    </sheetView>
  </sheetViews>
  <sheetFormatPr defaultRowHeight="15" x14ac:dyDescent="0.25"/>
  <cols>
    <col min="1" max="1" width="10.7109375" bestFit="1" customWidth="1"/>
    <col min="3" max="3" width="9.7109375" bestFit="1" customWidth="1"/>
    <col min="21" max="21" width="10.7109375" bestFit="1" customWidth="1"/>
  </cols>
  <sheetData>
    <row r="1" spans="1:40" x14ac:dyDescent="0.25">
      <c r="A1" s="1">
        <v>42220</v>
      </c>
      <c r="B1">
        <v>-2.7568636398206392E-3</v>
      </c>
      <c r="C1" s="1">
        <v>42220</v>
      </c>
      <c r="D1">
        <v>7.4587662637897179E-3</v>
      </c>
      <c r="E1" s="1">
        <v>42220</v>
      </c>
      <c r="F1">
        <v>1.1913530739703582E-2</v>
      </c>
      <c r="G1" s="1">
        <v>42220</v>
      </c>
      <c r="H1">
        <v>9.6398190346851376E-3</v>
      </c>
      <c r="I1" s="1">
        <v>42220</v>
      </c>
      <c r="J1">
        <v>4.2499207104345071E-3</v>
      </c>
      <c r="K1" s="1">
        <v>42220</v>
      </c>
      <c r="L1">
        <v>-1.1439187130765083E-3</v>
      </c>
      <c r="M1" s="1">
        <v>42220</v>
      </c>
      <c r="N1">
        <v>-1.6702586206896464E-2</v>
      </c>
      <c r="O1" s="1">
        <v>42220</v>
      </c>
      <c r="P1">
        <v>-9.6395403370105326E-3</v>
      </c>
      <c r="Q1" s="1">
        <v>42220</v>
      </c>
      <c r="R1">
        <v>-1.8037195582855103E-3</v>
      </c>
      <c r="S1" s="1">
        <v>42220</v>
      </c>
      <c r="T1">
        <v>4.8206710373976946E-5</v>
      </c>
      <c r="U1" s="1">
        <v>42220</v>
      </c>
      <c r="V1">
        <v>-1.4981273408239737E-2</v>
      </c>
      <c r="W1" s="1">
        <v>42220</v>
      </c>
      <c r="X1">
        <v>0.628</v>
      </c>
      <c r="Y1" s="1">
        <v>42221</v>
      </c>
      <c r="Z1">
        <v>2.734</v>
      </c>
      <c r="AA1" s="1">
        <v>42220</v>
      </c>
      <c r="AB1">
        <v>2.1480000000000001</v>
      </c>
      <c r="AC1" s="1">
        <v>42220</v>
      </c>
      <c r="AD1">
        <v>0.41799999999999998</v>
      </c>
      <c r="AE1" s="1">
        <v>42220</v>
      </c>
      <c r="AF1">
        <v>1.867</v>
      </c>
      <c r="AG1" s="1">
        <v>42220</v>
      </c>
      <c r="AH1">
        <v>8.0321285140563248E-3</v>
      </c>
      <c r="AI1" s="1">
        <v>42220</v>
      </c>
      <c r="AJ1">
        <v>-9.2712775820569249E-5</v>
      </c>
      <c r="AK1" s="1">
        <v>42220</v>
      </c>
      <c r="AL1">
        <v>-6.3658065249516671E-3</v>
      </c>
      <c r="AM1" s="1">
        <v>42220</v>
      </c>
      <c r="AN1">
        <v>2.0904929577464815E-2</v>
      </c>
    </row>
    <row r="2" spans="1:40" x14ac:dyDescent="0.25">
      <c r="A2" s="1">
        <v>42221</v>
      </c>
      <c r="B2">
        <v>-2.2497187851517886E-3</v>
      </c>
      <c r="C2" s="1">
        <v>42221</v>
      </c>
      <c r="D2">
        <v>-1.6365525376329515E-3</v>
      </c>
      <c r="E2" s="1">
        <v>42221</v>
      </c>
      <c r="F2">
        <v>1.079194527653593E-3</v>
      </c>
      <c r="G2" s="1">
        <v>42221</v>
      </c>
      <c r="H2">
        <v>-4.4259228695604502E-3</v>
      </c>
      <c r="I2" s="1">
        <v>42221</v>
      </c>
      <c r="J2">
        <v>-1.6359272359777632E-2</v>
      </c>
      <c r="K2" s="1">
        <v>42221</v>
      </c>
      <c r="L2">
        <v>-3.0649072603916583E-4</v>
      </c>
      <c r="M2" s="1">
        <v>42221</v>
      </c>
      <c r="N2">
        <v>3.5616438356165236E-3</v>
      </c>
      <c r="O2" s="1">
        <v>42221</v>
      </c>
      <c r="P2">
        <v>1.3573022863002659E-3</v>
      </c>
      <c r="Q2" s="1">
        <v>42221</v>
      </c>
      <c r="R2">
        <v>-1.3504891690768739E-3</v>
      </c>
      <c r="S2" s="1">
        <v>42221</v>
      </c>
      <c r="T2">
        <v>1.385876114725626E-4</v>
      </c>
      <c r="U2" s="1">
        <v>42221</v>
      </c>
      <c r="V2">
        <v>3.1685678073511969E-3</v>
      </c>
      <c r="W2" s="1">
        <v>42221</v>
      </c>
      <c r="X2">
        <v>0.63800000000000001</v>
      </c>
      <c r="Y2" s="1">
        <v>42222</v>
      </c>
      <c r="Z2">
        <v>2.8029999999999999</v>
      </c>
      <c r="AA2" s="1">
        <v>42221</v>
      </c>
      <c r="AB2">
        <v>2.2212999999999998</v>
      </c>
      <c r="AC2" s="1">
        <v>42221</v>
      </c>
      <c r="AD2">
        <v>0.39100000000000001</v>
      </c>
      <c r="AE2" s="1">
        <v>42221</v>
      </c>
      <c r="AF2">
        <v>1.873</v>
      </c>
      <c r="AG2" s="1">
        <v>42221</v>
      </c>
      <c r="AH2">
        <v>9.402390438246977E-3</v>
      </c>
      <c r="AI2" s="1">
        <v>42221</v>
      </c>
      <c r="AJ2">
        <v>-1.5762633286972028E-3</v>
      </c>
      <c r="AK2" s="1">
        <v>42221</v>
      </c>
      <c r="AL2">
        <v>5.7201693170116918E-4</v>
      </c>
      <c r="AM2" s="1">
        <v>42221</v>
      </c>
      <c r="AN2">
        <v>1.2288876549043426E-2</v>
      </c>
    </row>
    <row r="3" spans="1:40" x14ac:dyDescent="0.25">
      <c r="A3" s="1">
        <v>42222</v>
      </c>
      <c r="B3">
        <v>3.1146695201880181E-3</v>
      </c>
      <c r="C3" s="1">
        <v>42222</v>
      </c>
      <c r="D3">
        <v>1.6546886431122676E-2</v>
      </c>
      <c r="E3" s="1">
        <v>42222</v>
      </c>
      <c r="F3">
        <v>1.5732271188985347E-2</v>
      </c>
      <c r="G3" s="1">
        <v>42222</v>
      </c>
      <c r="H3">
        <v>1.587042834131358E-2</v>
      </c>
      <c r="I3" s="1">
        <v>42222</v>
      </c>
      <c r="J3">
        <v>1.2264817312014342E-2</v>
      </c>
      <c r="K3" s="1">
        <v>42222</v>
      </c>
      <c r="L3">
        <v>9.846602966842477E-3</v>
      </c>
      <c r="M3" s="1">
        <v>42222</v>
      </c>
      <c r="N3">
        <v>2.7300027300025675E-4</v>
      </c>
      <c r="O3" s="1">
        <v>42222</v>
      </c>
      <c r="P3">
        <v>5.2350974426940144E-3</v>
      </c>
      <c r="Q3" s="1">
        <v>42222</v>
      </c>
      <c r="R3">
        <v>4.5661966944050558E-3</v>
      </c>
      <c r="S3" s="1">
        <v>42222</v>
      </c>
      <c r="T3">
        <v>3.6268774513052993E-3</v>
      </c>
      <c r="U3" s="1">
        <v>42222</v>
      </c>
      <c r="V3">
        <v>-5.6854074542008748E-3</v>
      </c>
      <c r="W3" s="1">
        <v>42222</v>
      </c>
      <c r="X3">
        <v>0.754</v>
      </c>
      <c r="Y3" s="1">
        <v>42223</v>
      </c>
      <c r="Z3">
        <v>2.8239999999999998</v>
      </c>
      <c r="AA3" s="1">
        <v>42222</v>
      </c>
      <c r="AB3">
        <v>2.2698999999999998</v>
      </c>
      <c r="AC3" s="1">
        <v>42222</v>
      </c>
      <c r="AD3">
        <v>0.40100000000000002</v>
      </c>
      <c r="AE3" s="1">
        <v>42222</v>
      </c>
      <c r="AF3">
        <v>1.976</v>
      </c>
      <c r="AG3" s="1">
        <v>42222</v>
      </c>
      <c r="AH3">
        <v>-6.3940637827597513E-3</v>
      </c>
      <c r="AI3" s="1">
        <v>42222</v>
      </c>
      <c r="AJ3">
        <v>3.714710252600284E-4</v>
      </c>
      <c r="AK3" s="1">
        <v>42222</v>
      </c>
      <c r="AL3">
        <v>-1.3720557969356673E-3</v>
      </c>
      <c r="AM3" s="1">
        <v>42222</v>
      </c>
      <c r="AN3">
        <v>-1.0541737649062966E-2</v>
      </c>
    </row>
    <row r="4" spans="1:40" x14ac:dyDescent="0.25">
      <c r="A4" s="1">
        <v>42223</v>
      </c>
      <c r="B4">
        <v>-7.7529716549833427E-3</v>
      </c>
      <c r="C4" s="1">
        <v>42223</v>
      </c>
      <c r="D4">
        <v>-8.8902059564377467E-4</v>
      </c>
      <c r="E4" s="1">
        <v>42223</v>
      </c>
      <c r="F4">
        <v>-4.4000240626315135E-3</v>
      </c>
      <c r="G4" s="1">
        <v>42223</v>
      </c>
      <c r="H4">
        <v>-2.2519888488475859E-3</v>
      </c>
      <c r="I4" s="1">
        <v>42223</v>
      </c>
      <c r="J4">
        <v>-2.5374270489719741E-4</v>
      </c>
      <c r="K4" s="1">
        <v>42223</v>
      </c>
      <c r="L4">
        <v>-7.8786685050225014E-4</v>
      </c>
      <c r="M4" s="1">
        <v>42223</v>
      </c>
      <c r="N4">
        <v>-8.733624454148492E-3</v>
      </c>
      <c r="O4" s="1">
        <v>42223</v>
      </c>
      <c r="P4">
        <v>-3.7665404161473237E-3</v>
      </c>
      <c r="Q4" s="1">
        <v>42223</v>
      </c>
      <c r="R4">
        <v>2.4439630038914917E-3</v>
      </c>
      <c r="S4" s="1">
        <v>42223</v>
      </c>
      <c r="T4">
        <v>4.6402737341297851E-3</v>
      </c>
      <c r="U4" s="1">
        <v>42223</v>
      </c>
      <c r="V4">
        <v>3.3036848792884488E-2</v>
      </c>
      <c r="W4" s="1">
        <v>42223</v>
      </c>
      <c r="X4">
        <v>0.70899999999999996</v>
      </c>
      <c r="Y4" s="1">
        <v>42226</v>
      </c>
      <c r="Z4">
        <v>2.843</v>
      </c>
      <c r="AA4" s="1">
        <v>42223</v>
      </c>
      <c r="AB4">
        <v>2.2214</v>
      </c>
      <c r="AC4" s="1">
        <v>42223</v>
      </c>
      <c r="AD4">
        <v>0.42599999999999999</v>
      </c>
      <c r="AE4" s="1">
        <v>42223</v>
      </c>
      <c r="AF4">
        <v>1.923</v>
      </c>
      <c r="AG4" s="1">
        <v>42223</v>
      </c>
      <c r="AH4">
        <v>2.8013029315960836E-2</v>
      </c>
      <c r="AI4" s="1">
        <v>42223</v>
      </c>
      <c r="AJ4">
        <v>-1.2996658002227823E-3</v>
      </c>
      <c r="AK4" s="1">
        <v>42223</v>
      </c>
      <c r="AL4">
        <v>-4.1218227616212078E-3</v>
      </c>
      <c r="AM4" s="1">
        <v>42223</v>
      </c>
      <c r="AN4">
        <v>3.4992389964394688E-2</v>
      </c>
    </row>
    <row r="5" spans="1:40" x14ac:dyDescent="0.25">
      <c r="A5" s="1">
        <v>42226</v>
      </c>
      <c r="B5">
        <v>-2.8748872122712488E-3</v>
      </c>
      <c r="C5" s="1">
        <v>42226</v>
      </c>
      <c r="D5">
        <v>-7.1955332225240864E-3</v>
      </c>
      <c r="E5" s="1">
        <v>42226</v>
      </c>
      <c r="F5">
        <v>-8.1371762004643911E-3</v>
      </c>
      <c r="G5" s="1">
        <v>42226</v>
      </c>
      <c r="H5">
        <v>-8.3604336412727021E-3</v>
      </c>
      <c r="I5" s="1">
        <v>42226</v>
      </c>
      <c r="J5">
        <v>-9.7715736040608903E-3</v>
      </c>
      <c r="K5" s="1">
        <v>42226</v>
      </c>
      <c r="L5">
        <v>-4.2388644586036639E-3</v>
      </c>
      <c r="M5" s="1">
        <v>42226</v>
      </c>
      <c r="N5">
        <v>-5.506607929516294E-4</v>
      </c>
      <c r="O5" s="1">
        <v>42226</v>
      </c>
      <c r="P5">
        <v>7.5555461980141292E-3</v>
      </c>
      <c r="Q5" s="1">
        <v>42226</v>
      </c>
      <c r="R5">
        <v>2.9093457166031733E-3</v>
      </c>
      <c r="S5" s="1">
        <v>42226</v>
      </c>
      <c r="T5">
        <v>3.3520955078336634E-3</v>
      </c>
      <c r="U5" s="1">
        <v>42226</v>
      </c>
      <c r="V5">
        <v>-7.9950799507996217E-3</v>
      </c>
      <c r="W5" s="1">
        <v>42226</v>
      </c>
      <c r="X5">
        <v>0.66100000000000003</v>
      </c>
      <c r="Y5" s="1">
        <v>42227</v>
      </c>
      <c r="Z5">
        <v>2.7759999999999998</v>
      </c>
      <c r="AA5" s="1">
        <v>42226</v>
      </c>
      <c r="AB5">
        <v>2.1623000000000001</v>
      </c>
      <c r="AC5" s="1">
        <v>42226</v>
      </c>
      <c r="AD5">
        <v>0.42</v>
      </c>
      <c r="AE5" s="1">
        <v>42226</v>
      </c>
      <c r="AF5">
        <v>1.8479999999999999</v>
      </c>
      <c r="AG5" s="1">
        <v>42226</v>
      </c>
      <c r="AH5">
        <v>2.0139726112090139E-2</v>
      </c>
      <c r="AI5" s="1">
        <v>42226</v>
      </c>
      <c r="AJ5">
        <v>-1.115448968209698E-3</v>
      </c>
      <c r="AK5" s="1">
        <v>42226</v>
      </c>
      <c r="AL5">
        <v>-3.1041618762934764E-3</v>
      </c>
      <c r="AM5" s="1">
        <v>42226</v>
      </c>
      <c r="AN5">
        <v>1.9735966569961017E-2</v>
      </c>
    </row>
    <row r="6" spans="1:40" x14ac:dyDescent="0.25">
      <c r="A6" s="1">
        <v>42227</v>
      </c>
      <c r="B6">
        <v>1.2808232694927035E-2</v>
      </c>
      <c r="C6" s="1">
        <v>42227</v>
      </c>
      <c r="D6">
        <v>7.8878704107860909E-3</v>
      </c>
      <c r="E6" s="1">
        <v>42227</v>
      </c>
      <c r="F6">
        <v>9.9166030652269033E-3</v>
      </c>
      <c r="G6" s="1">
        <v>42227</v>
      </c>
      <c r="H6">
        <v>1.0209467260432037E-2</v>
      </c>
      <c r="I6" s="1">
        <v>42227</v>
      </c>
      <c r="J6">
        <v>1.0572856593617841E-2</v>
      </c>
      <c r="K6" s="1">
        <v>42227</v>
      </c>
      <c r="L6">
        <v>2.6389858435453828E-3</v>
      </c>
      <c r="M6" s="1">
        <v>42227</v>
      </c>
      <c r="N6">
        <v>1.6804407713498559E-2</v>
      </c>
      <c r="O6" s="1">
        <v>42227</v>
      </c>
      <c r="P6">
        <v>4.0748336482747671E-3</v>
      </c>
      <c r="Q6" s="1">
        <v>42227</v>
      </c>
      <c r="R6">
        <v>4.0594347962030763E-3</v>
      </c>
      <c r="S6" s="1">
        <v>42227</v>
      </c>
      <c r="T6">
        <v>7.2058552039970802E-3</v>
      </c>
      <c r="U6" s="1">
        <v>42227</v>
      </c>
      <c r="V6">
        <v>-3.4717916924984382E-2</v>
      </c>
      <c r="W6" s="1">
        <v>42227</v>
      </c>
      <c r="X6">
        <v>0.69799999999999995</v>
      </c>
      <c r="Y6" s="1">
        <v>42228</v>
      </c>
      <c r="Z6">
        <v>2.774</v>
      </c>
      <c r="AA6" s="1">
        <v>42227</v>
      </c>
      <c r="AB6">
        <v>2.2269000000000001</v>
      </c>
      <c r="AC6" s="1">
        <v>42227</v>
      </c>
      <c r="AD6">
        <v>0.41</v>
      </c>
      <c r="AE6" s="1">
        <v>42227</v>
      </c>
      <c r="AF6">
        <v>1.9220000000000002</v>
      </c>
      <c r="AG6" s="1">
        <v>42227</v>
      </c>
      <c r="AH6">
        <v>-3.1923758730928453E-2</v>
      </c>
      <c r="AI6" s="1">
        <v>42227</v>
      </c>
      <c r="AJ6">
        <v>0</v>
      </c>
      <c r="AK6" s="1">
        <v>42227</v>
      </c>
      <c r="AL6">
        <v>2.8831737977166316E-3</v>
      </c>
      <c r="AM6" s="1">
        <v>42227</v>
      </c>
      <c r="AN6">
        <v>-2.7324632952691719E-2</v>
      </c>
    </row>
    <row r="7" spans="1:40" x14ac:dyDescent="0.25">
      <c r="A7" s="1">
        <v>42228</v>
      </c>
      <c r="B7">
        <v>-9.557167162504987E-3</v>
      </c>
      <c r="C7" s="1">
        <v>42228</v>
      </c>
      <c r="D7">
        <v>-1.8550990200965845E-2</v>
      </c>
      <c r="E7" s="1">
        <v>42228</v>
      </c>
      <c r="F7">
        <v>-2.6810503947511388E-2</v>
      </c>
      <c r="G7" s="1">
        <v>42228</v>
      </c>
      <c r="H7">
        <v>-1.8955411516922704E-2</v>
      </c>
      <c r="I7" s="1">
        <v>42228</v>
      </c>
      <c r="J7">
        <v>-9.9549806607065472E-3</v>
      </c>
      <c r="K7" s="1">
        <v>42228</v>
      </c>
      <c r="L7">
        <v>-1.0640982628239648E-2</v>
      </c>
      <c r="M7" s="1">
        <v>42228</v>
      </c>
      <c r="N7">
        <v>-2.1945272283933726E-2</v>
      </c>
      <c r="O7" s="1">
        <v>42228</v>
      </c>
      <c r="P7">
        <v>-2.542010061008293E-3</v>
      </c>
      <c r="Q7" s="1">
        <v>42228</v>
      </c>
      <c r="R7">
        <v>-4.2261189916327213E-3</v>
      </c>
      <c r="S7" s="1">
        <v>42228</v>
      </c>
      <c r="T7">
        <v>-2.1817665805391462E-3</v>
      </c>
      <c r="U7" s="1">
        <v>42228</v>
      </c>
      <c r="V7">
        <v>4.174694926139999E-2</v>
      </c>
      <c r="W7" s="1">
        <v>42228</v>
      </c>
      <c r="X7">
        <v>0.63200000000000001</v>
      </c>
      <c r="Y7" s="1">
        <v>42229</v>
      </c>
      <c r="Z7">
        <v>2.6619999999999999</v>
      </c>
      <c r="AA7" s="1">
        <v>42228</v>
      </c>
      <c r="AB7">
        <v>2.1408999999999998</v>
      </c>
      <c r="AC7" s="1">
        <v>42228</v>
      </c>
      <c r="AD7">
        <v>0.39400000000000002</v>
      </c>
      <c r="AE7" s="1">
        <v>42228</v>
      </c>
      <c r="AF7">
        <v>1.8180000000000001</v>
      </c>
      <c r="AG7" s="1">
        <v>42228</v>
      </c>
      <c r="AH7">
        <v>3.9815945159169974E-2</v>
      </c>
      <c r="AI7" s="1">
        <v>42228</v>
      </c>
      <c r="AJ7">
        <v>5.5834729201564848E-4</v>
      </c>
      <c r="AK7" s="1">
        <v>42228</v>
      </c>
      <c r="AL7">
        <v>-4.5998160073595917E-3</v>
      </c>
      <c r="AM7" s="1">
        <v>42228</v>
      </c>
      <c r="AN7">
        <v>3.4794129979035526E-2</v>
      </c>
    </row>
    <row r="8" spans="1:40" x14ac:dyDescent="0.25">
      <c r="A8" s="1">
        <v>42229</v>
      </c>
      <c r="B8">
        <v>9.5006405734943122E-4</v>
      </c>
      <c r="C8" s="1">
        <v>42229</v>
      </c>
      <c r="D8">
        <v>-3.4045691043198323E-2</v>
      </c>
      <c r="E8" s="1">
        <v>42229</v>
      </c>
      <c r="F8">
        <v>-3.2676769689161556E-2</v>
      </c>
      <c r="G8" s="1">
        <v>42229</v>
      </c>
      <c r="H8">
        <v>-3.3525828784449541E-2</v>
      </c>
      <c r="I8" s="1">
        <v>42229</v>
      </c>
      <c r="J8">
        <v>-3.1125912642500198E-2</v>
      </c>
      <c r="K8" s="1">
        <v>42229</v>
      </c>
      <c r="L8">
        <v>-1.4006968222863181E-2</v>
      </c>
      <c r="M8" s="1">
        <v>42229</v>
      </c>
      <c r="N8">
        <v>-1.5512465373961226E-2</v>
      </c>
      <c r="O8" s="1">
        <v>42229</v>
      </c>
      <c r="P8">
        <v>-2.372925813653326E-2</v>
      </c>
      <c r="Q8" s="1">
        <v>42229</v>
      </c>
      <c r="R8">
        <v>-1.5828577633531626E-2</v>
      </c>
      <c r="S8" s="1">
        <v>42229</v>
      </c>
      <c r="T8">
        <v>-1.2947380895946825E-2</v>
      </c>
      <c r="U8" s="1">
        <v>42229</v>
      </c>
      <c r="V8">
        <v>1.2330456226881115E-3</v>
      </c>
      <c r="W8" s="1">
        <v>42229</v>
      </c>
      <c r="X8">
        <v>0.60499999999999998</v>
      </c>
      <c r="Y8" s="1">
        <v>42230</v>
      </c>
      <c r="Z8">
        <v>2.738</v>
      </c>
      <c r="AA8" s="1">
        <v>42229</v>
      </c>
      <c r="AB8">
        <v>2.1480000000000001</v>
      </c>
      <c r="AC8" s="1">
        <v>42229</v>
      </c>
      <c r="AD8">
        <v>0.35899999999999999</v>
      </c>
      <c r="AE8" s="1">
        <v>42229</v>
      </c>
      <c r="AF8">
        <v>1.794</v>
      </c>
      <c r="AG8" s="1">
        <v>42229</v>
      </c>
      <c r="AH8">
        <v>3.2466359613474216E-2</v>
      </c>
      <c r="AI8" s="1">
        <v>42229</v>
      </c>
      <c r="AJ8">
        <v>-4.5572916666666297E-3</v>
      </c>
      <c r="AK8" s="1">
        <v>42229</v>
      </c>
      <c r="AL8">
        <v>-1.3863216266174483E-3</v>
      </c>
      <c r="AM8" s="1">
        <v>42229</v>
      </c>
      <c r="AN8">
        <v>2.7705203923526378E-2</v>
      </c>
    </row>
    <row r="9" spans="1:40" x14ac:dyDescent="0.25">
      <c r="A9" s="1">
        <v>42230</v>
      </c>
      <c r="B9">
        <v>-1.2751372210638712E-3</v>
      </c>
      <c r="C9" s="1">
        <v>42230</v>
      </c>
      <c r="D9">
        <v>1.2469977240565866E-2</v>
      </c>
      <c r="E9" s="1">
        <v>42230</v>
      </c>
      <c r="F9">
        <v>8.2401110886336504E-3</v>
      </c>
      <c r="G9" s="1">
        <v>42230</v>
      </c>
      <c r="H9">
        <v>9.1091461682180075E-3</v>
      </c>
      <c r="I9" s="1">
        <v>42230</v>
      </c>
      <c r="J9">
        <v>9.9814912744577988E-3</v>
      </c>
      <c r="K9" s="1">
        <v>42230</v>
      </c>
      <c r="L9">
        <v>-4.3523319216154377E-4</v>
      </c>
      <c r="M9" s="1">
        <v>42230</v>
      </c>
      <c r="N9">
        <v>-1.6882386043894915E-3</v>
      </c>
      <c r="O9" s="1">
        <v>42230</v>
      </c>
      <c r="P9">
        <v>2.6684415568554165E-3</v>
      </c>
      <c r="Q9" s="1">
        <v>42230</v>
      </c>
      <c r="R9">
        <v>9.9437202498728894E-3</v>
      </c>
      <c r="S9" s="1">
        <v>42230</v>
      </c>
      <c r="T9">
        <v>1.3207263995198559E-3</v>
      </c>
      <c r="U9" s="1">
        <v>42230</v>
      </c>
      <c r="V9">
        <v>-1.2315270935960521E-2</v>
      </c>
      <c r="W9" s="1">
        <v>42230</v>
      </c>
      <c r="X9">
        <v>0.63</v>
      </c>
      <c r="Y9" s="1">
        <v>42233</v>
      </c>
      <c r="Z9">
        <v>2.782</v>
      </c>
      <c r="AA9" s="1">
        <v>42230</v>
      </c>
      <c r="AB9">
        <v>2.1854</v>
      </c>
      <c r="AC9" s="1">
        <v>42230</v>
      </c>
      <c r="AD9">
        <v>0.38400000000000001</v>
      </c>
      <c r="AE9" s="1">
        <v>42230</v>
      </c>
      <c r="AF9">
        <v>1.8399999999999999</v>
      </c>
      <c r="AG9" s="1">
        <v>42230</v>
      </c>
      <c r="AH9">
        <v>-1.6677600408193105E-2</v>
      </c>
      <c r="AI9" s="1">
        <v>42230</v>
      </c>
      <c r="AJ9">
        <v>4.2978604129682019E-3</v>
      </c>
      <c r="AK9" s="1">
        <v>42230</v>
      </c>
      <c r="AL9">
        <v>-1.2725590004627474E-3</v>
      </c>
      <c r="AM9" s="1">
        <v>42230</v>
      </c>
      <c r="AN9">
        <v>-9.4056048825876815E-3</v>
      </c>
    </row>
    <row r="10" spans="1:40" x14ac:dyDescent="0.25">
      <c r="A10" s="1">
        <v>42233</v>
      </c>
      <c r="B10">
        <v>3.9118935964941315E-3</v>
      </c>
      <c r="C10" s="1">
        <v>42233</v>
      </c>
      <c r="D10">
        <v>-6.0920220179071505E-3</v>
      </c>
      <c r="E10" s="1">
        <v>42233</v>
      </c>
      <c r="F10">
        <v>-2.6773482177794294E-3</v>
      </c>
      <c r="G10" s="1">
        <v>42233</v>
      </c>
      <c r="H10">
        <v>-7.1441775805923813E-3</v>
      </c>
      <c r="I10" s="1">
        <v>42233</v>
      </c>
      <c r="J10">
        <v>-8.7702074743111202E-3</v>
      </c>
      <c r="K10" s="1">
        <v>42233</v>
      </c>
      <c r="L10">
        <v>-2.6780018665323313E-3</v>
      </c>
      <c r="M10" s="1">
        <v>42233</v>
      </c>
      <c r="N10">
        <v>1.4092446448705775E-3</v>
      </c>
      <c r="O10" s="1">
        <v>42233</v>
      </c>
      <c r="P10">
        <v>2.1010578369451416E-4</v>
      </c>
      <c r="Q10" s="1">
        <v>42233</v>
      </c>
      <c r="R10">
        <v>-3.694972943184216E-3</v>
      </c>
      <c r="S10" s="1">
        <v>42233</v>
      </c>
      <c r="T10">
        <v>-2.0923888605773877E-3</v>
      </c>
      <c r="U10" s="1">
        <v>42233</v>
      </c>
      <c r="V10">
        <v>-3.1172069825435855E-3</v>
      </c>
      <c r="W10" s="1">
        <v>42233</v>
      </c>
      <c r="X10">
        <v>0.66</v>
      </c>
      <c r="Y10" s="1">
        <v>42234</v>
      </c>
      <c r="Z10">
        <v>2.7800000000000002</v>
      </c>
      <c r="AA10" s="1">
        <v>42233</v>
      </c>
      <c r="AB10">
        <v>2.1977000000000002</v>
      </c>
      <c r="AC10" s="1">
        <v>42233</v>
      </c>
      <c r="AD10">
        <v>0.38400000000000001</v>
      </c>
      <c r="AE10" s="1">
        <v>42233</v>
      </c>
      <c r="AF10">
        <v>1.877</v>
      </c>
      <c r="AG10" s="1">
        <v>42233</v>
      </c>
      <c r="AH10">
        <v>4.4328475485908569E-3</v>
      </c>
      <c r="AI10" s="1">
        <v>42233</v>
      </c>
      <c r="AJ10">
        <v>7.4425527956090143E-4</v>
      </c>
      <c r="AK10" s="1">
        <v>42233</v>
      </c>
      <c r="AL10">
        <v>5.791729410402624E-4</v>
      </c>
      <c r="AM10" s="1">
        <v>42233</v>
      </c>
      <c r="AN10">
        <v>-3.3846712283840397E-3</v>
      </c>
    </row>
    <row r="11" spans="1:40" x14ac:dyDescent="0.25">
      <c r="A11" s="1">
        <v>42234</v>
      </c>
      <c r="B11">
        <v>5.2114709735411324E-3</v>
      </c>
      <c r="C11" s="1">
        <v>42234</v>
      </c>
      <c r="D11">
        <v>5.7218141136736733E-3</v>
      </c>
      <c r="E11" s="1">
        <v>42234</v>
      </c>
      <c r="F11">
        <v>-4.0791469202940966E-3</v>
      </c>
      <c r="G11" s="1">
        <v>42234</v>
      </c>
      <c r="H11">
        <v>1.9679005909429836E-3</v>
      </c>
      <c r="I11" s="1">
        <v>42234</v>
      </c>
      <c r="J11">
        <v>5.3482997689007217E-3</v>
      </c>
      <c r="K11" s="1">
        <v>42234</v>
      </c>
      <c r="L11">
        <v>-6.716798407502278E-5</v>
      </c>
      <c r="M11" s="1">
        <v>42234</v>
      </c>
      <c r="N11">
        <v>-1.0976639459611581E-2</v>
      </c>
      <c r="O11" s="1">
        <v>42234</v>
      </c>
      <c r="P11">
        <v>-6.9046350559403002E-3</v>
      </c>
      <c r="Q11" s="1">
        <v>42234</v>
      </c>
      <c r="R11">
        <v>4.9128997122240836E-3</v>
      </c>
      <c r="S11" s="1">
        <v>42234</v>
      </c>
      <c r="T11">
        <v>5.0526897612437338E-3</v>
      </c>
      <c r="U11" s="1">
        <v>42234</v>
      </c>
      <c r="V11">
        <v>-1.120700437773603E-2</v>
      </c>
      <c r="W11" s="1">
        <v>42234</v>
      </c>
      <c r="X11">
        <v>0.627</v>
      </c>
      <c r="Y11" s="1">
        <v>42235</v>
      </c>
      <c r="Z11">
        <v>2.738</v>
      </c>
      <c r="AA11" s="1">
        <v>42234</v>
      </c>
      <c r="AB11">
        <v>2.1678000000000002</v>
      </c>
      <c r="AC11" s="1">
        <v>42234</v>
      </c>
      <c r="AD11">
        <v>0.39900000000000002</v>
      </c>
      <c r="AE11" s="1">
        <v>42234</v>
      </c>
      <c r="AF11">
        <v>1.8169999999999999</v>
      </c>
      <c r="AG11" s="1">
        <v>42234</v>
      </c>
      <c r="AH11">
        <v>-1.4243542435424361E-2</v>
      </c>
      <c r="AI11" s="1">
        <v>42234</v>
      </c>
      <c r="AJ11">
        <v>6.5073905363965956E-4</v>
      </c>
      <c r="AK11" s="1">
        <v>42234</v>
      </c>
      <c r="AL11">
        <v>0</v>
      </c>
      <c r="AM11" s="1">
        <v>42234</v>
      </c>
      <c r="AN11">
        <v>-1.2626198083067086E-2</v>
      </c>
    </row>
    <row r="12" spans="1:40" x14ac:dyDescent="0.25">
      <c r="A12" s="1">
        <v>42235</v>
      </c>
      <c r="B12">
        <v>-2.6255208234241545E-3</v>
      </c>
      <c r="C12" s="1">
        <v>42235</v>
      </c>
      <c r="D12">
        <v>-2.724265421288119E-3</v>
      </c>
      <c r="E12" s="1">
        <v>42235</v>
      </c>
      <c r="F12">
        <v>-2.2311941230291898E-3</v>
      </c>
      <c r="G12" s="1">
        <v>42235</v>
      </c>
      <c r="H12">
        <v>-7.2043225935558564E-4</v>
      </c>
      <c r="I12" s="1">
        <v>42235</v>
      </c>
      <c r="J12">
        <v>3.6779193484828276E-3</v>
      </c>
      <c r="K12" s="1">
        <v>42235</v>
      </c>
      <c r="L12">
        <v>-3.6654809703372537E-3</v>
      </c>
      <c r="M12" s="1">
        <v>42235</v>
      </c>
      <c r="N12">
        <v>-1.081388730791133E-2</v>
      </c>
      <c r="O12" s="1">
        <v>42235</v>
      </c>
      <c r="P12">
        <v>-1.5983715861401016E-2</v>
      </c>
      <c r="Q12" s="1">
        <v>42235</v>
      </c>
      <c r="R12">
        <v>-3.1905514285464065E-3</v>
      </c>
      <c r="S12" s="1">
        <v>42235</v>
      </c>
      <c r="T12">
        <v>-3.8855380274605E-4</v>
      </c>
      <c r="U12" s="1">
        <v>42235</v>
      </c>
      <c r="V12">
        <v>1.006906671389185E-2</v>
      </c>
      <c r="W12" s="1">
        <v>42235</v>
      </c>
      <c r="X12">
        <v>0.64200000000000002</v>
      </c>
      <c r="Y12" s="1">
        <v>42236</v>
      </c>
      <c r="Z12">
        <v>2.74</v>
      </c>
      <c r="AA12" s="1">
        <v>42235</v>
      </c>
      <c r="AB12">
        <v>2.1924999999999999</v>
      </c>
      <c r="AC12" s="1">
        <v>42235</v>
      </c>
      <c r="AD12">
        <v>0.377</v>
      </c>
      <c r="AE12" s="1">
        <v>42235</v>
      </c>
      <c r="AF12">
        <v>1.875</v>
      </c>
      <c r="AG12" s="1">
        <v>42235</v>
      </c>
      <c r="AH12">
        <v>1.1080332409972415E-2</v>
      </c>
      <c r="AI12" s="1">
        <v>42235</v>
      </c>
      <c r="AJ12">
        <v>-1.0219249349684434E-3</v>
      </c>
      <c r="AK12" s="1">
        <v>42235</v>
      </c>
      <c r="AL12">
        <v>-1.2734429266033631E-3</v>
      </c>
      <c r="AM12" s="1">
        <v>42235</v>
      </c>
      <c r="AN12">
        <v>1.2182573580802991E-2</v>
      </c>
    </row>
    <row r="13" spans="1:40" x14ac:dyDescent="0.25">
      <c r="A13" s="1">
        <v>42236</v>
      </c>
      <c r="B13">
        <v>-8.254964424012301E-3</v>
      </c>
      <c r="C13" s="1">
        <v>42236</v>
      </c>
      <c r="D13">
        <v>-1.753080211214475E-2</v>
      </c>
      <c r="E13" s="1">
        <v>42236</v>
      </c>
      <c r="F13">
        <v>-2.1415510557058037E-2</v>
      </c>
      <c r="G13" s="1">
        <v>42236</v>
      </c>
      <c r="H13">
        <v>-1.875046489938148E-2</v>
      </c>
      <c r="I13" s="1">
        <v>42236</v>
      </c>
      <c r="J13">
        <v>-1.1843999476508271E-2</v>
      </c>
      <c r="K13" s="1">
        <v>42236</v>
      </c>
      <c r="L13">
        <v>-1.8822332443087952E-2</v>
      </c>
      <c r="M13" s="1">
        <v>42236</v>
      </c>
      <c r="N13">
        <v>-1.2370540851553535E-2</v>
      </c>
      <c r="O13" s="1">
        <v>42236</v>
      </c>
      <c r="P13">
        <v>-1.1719881741969362E-2</v>
      </c>
      <c r="Q13" s="1">
        <v>42236</v>
      </c>
      <c r="R13">
        <v>-1.6144420167486739E-2</v>
      </c>
      <c r="S13" s="1">
        <v>42236</v>
      </c>
      <c r="T13">
        <v>-1.4196696606905812E-2</v>
      </c>
      <c r="U13" s="1">
        <v>42236</v>
      </c>
      <c r="V13">
        <v>1.8159048215403928E-2</v>
      </c>
      <c r="W13" s="1">
        <v>42236</v>
      </c>
      <c r="X13">
        <v>0.61899999999999999</v>
      </c>
      <c r="Y13" s="1">
        <v>42237</v>
      </c>
      <c r="Z13">
        <v>2.6659999999999999</v>
      </c>
      <c r="AA13" s="1">
        <v>42236</v>
      </c>
      <c r="AB13">
        <v>2.1255999999999999</v>
      </c>
      <c r="AC13" s="1">
        <v>42236</v>
      </c>
      <c r="AD13">
        <v>0.376</v>
      </c>
      <c r="AE13" s="1">
        <v>42236</v>
      </c>
      <c r="AF13">
        <v>1.8340000000000001</v>
      </c>
      <c r="AG13" s="1">
        <v>42236</v>
      </c>
      <c r="AH13">
        <v>2.6553128470936604E-2</v>
      </c>
      <c r="AI13" s="1">
        <v>42236</v>
      </c>
      <c r="AJ13">
        <v>-2.6039244861899569E-3</v>
      </c>
      <c r="AK13" s="1">
        <v>42236</v>
      </c>
      <c r="AL13">
        <v>-9.2732120088090397E-4</v>
      </c>
      <c r="AM13" s="1">
        <v>42236</v>
      </c>
      <c r="AN13">
        <v>3.1792156975573249E-2</v>
      </c>
    </row>
    <row r="14" spans="1:40" x14ac:dyDescent="0.25">
      <c r="A14" s="1">
        <v>42237</v>
      </c>
      <c r="B14">
        <v>-2.1100110116800797E-2</v>
      </c>
      <c r="C14" s="1">
        <v>42237</v>
      </c>
      <c r="D14">
        <v>-2.0587211564054853E-2</v>
      </c>
      <c r="E14" s="1">
        <v>42237</v>
      </c>
      <c r="F14">
        <v>-2.3399783751398284E-2</v>
      </c>
      <c r="G14" s="1">
        <v>42237</v>
      </c>
      <c r="H14">
        <v>-2.2263429197863505E-2</v>
      </c>
      <c r="I14" s="1">
        <v>42237</v>
      </c>
      <c r="J14">
        <v>-2.575988345142699E-2</v>
      </c>
      <c r="K14" s="1">
        <v>42237</v>
      </c>
      <c r="L14">
        <v>-5.5532564476961088E-3</v>
      </c>
      <c r="M14" s="1">
        <v>42237</v>
      </c>
      <c r="N14">
        <v>-1.5729682493445973E-2</v>
      </c>
      <c r="O14" s="1">
        <v>42237</v>
      </c>
      <c r="P14">
        <v>-2.1725493410164831E-2</v>
      </c>
      <c r="Q14" s="1">
        <v>42237</v>
      </c>
      <c r="R14">
        <v>-9.3514048370563208E-3</v>
      </c>
      <c r="S14" s="1">
        <v>42237</v>
      </c>
      <c r="T14">
        <v>-1.4922838008347039E-2</v>
      </c>
      <c r="U14" s="1">
        <v>42237</v>
      </c>
      <c r="V14">
        <v>8.3640836408364061E-2</v>
      </c>
      <c r="W14" s="1">
        <v>42237</v>
      </c>
      <c r="X14">
        <v>0.58199999999999996</v>
      </c>
      <c r="Y14" s="1">
        <v>42240</v>
      </c>
      <c r="Z14">
        <v>2.5859999999999999</v>
      </c>
      <c r="AA14" s="1">
        <v>42237</v>
      </c>
      <c r="AB14">
        <v>2.0678999999999998</v>
      </c>
      <c r="AC14" s="1">
        <v>42237</v>
      </c>
      <c r="AD14">
        <v>0.36599999999999999</v>
      </c>
      <c r="AE14" s="1">
        <v>42237</v>
      </c>
      <c r="AF14">
        <v>1.7629999999999999</v>
      </c>
      <c r="AG14" s="1">
        <v>42237</v>
      </c>
      <c r="AH14">
        <v>1.7412504688536945E-2</v>
      </c>
      <c r="AI14" s="1">
        <v>42237</v>
      </c>
      <c r="AJ14">
        <v>-1.7715617715617915E-3</v>
      </c>
      <c r="AK14" s="1">
        <v>42237</v>
      </c>
      <c r="AL14">
        <v>-4.8729550991994941E-3</v>
      </c>
      <c r="AM14" s="1">
        <v>42237</v>
      </c>
      <c r="AN14">
        <v>2.7085308497388105E-2</v>
      </c>
    </row>
    <row r="15" spans="1:40" x14ac:dyDescent="0.25">
      <c r="A15" s="1">
        <v>42240</v>
      </c>
      <c r="B15">
        <v>-3.1850982202944356E-2</v>
      </c>
      <c r="C15" s="1">
        <v>42240</v>
      </c>
      <c r="D15">
        <v>-3.1892632041057412E-2</v>
      </c>
      <c r="E15" s="1">
        <v>42240</v>
      </c>
      <c r="F15">
        <v>-2.949236929158694E-2</v>
      </c>
      <c r="G15" s="1">
        <v>42240</v>
      </c>
      <c r="H15">
        <v>-3.1674558965611777E-2</v>
      </c>
      <c r="I15" s="1">
        <v>42240</v>
      </c>
      <c r="J15">
        <v>-3.5073409461663929E-2</v>
      </c>
      <c r="K15" s="1">
        <v>42240</v>
      </c>
      <c r="L15">
        <v>-2.8304509028893476E-2</v>
      </c>
      <c r="M15" s="1">
        <v>42240</v>
      </c>
      <c r="N15">
        <v>-3.0778336786031368E-2</v>
      </c>
      <c r="O15" s="1">
        <v>42240</v>
      </c>
      <c r="P15">
        <v>-1.8708573527658423E-2</v>
      </c>
      <c r="Q15" s="1">
        <v>42240</v>
      </c>
      <c r="R15">
        <v>-2.9834497382387082E-2</v>
      </c>
      <c r="S15" s="1">
        <v>42240</v>
      </c>
      <c r="T15">
        <v>-3.1326206369928888E-2</v>
      </c>
      <c r="U15" s="1">
        <v>42240</v>
      </c>
      <c r="V15">
        <v>0.1759364358683313</v>
      </c>
      <c r="W15" s="1">
        <v>42240</v>
      </c>
      <c r="X15">
        <v>0.56399999999999995</v>
      </c>
      <c r="Y15" s="1">
        <v>42241</v>
      </c>
      <c r="Z15">
        <v>2.4969999999999999</v>
      </c>
      <c r="AA15" s="1">
        <v>42240</v>
      </c>
      <c r="AB15">
        <v>2.0365000000000002</v>
      </c>
      <c r="AC15" s="1">
        <v>42240</v>
      </c>
      <c r="AD15">
        <v>0.36599999999999999</v>
      </c>
      <c r="AE15" s="1">
        <v>42240</v>
      </c>
      <c r="AF15">
        <v>1.6909999999999998</v>
      </c>
      <c r="AG15" s="1">
        <v>42240</v>
      </c>
      <c r="AH15">
        <v>4.248138957816372E-2</v>
      </c>
      <c r="AI15" s="1">
        <v>42240</v>
      </c>
      <c r="AJ15">
        <v>-3.7362226788717479E-3</v>
      </c>
      <c r="AK15" s="1">
        <v>42240</v>
      </c>
      <c r="AL15">
        <v>-3.6143173603824241E-3</v>
      </c>
      <c r="AM15" s="1">
        <v>42240</v>
      </c>
      <c r="AN15">
        <v>4.5888386123680291E-2</v>
      </c>
    </row>
    <row r="16" spans="1:40" x14ac:dyDescent="0.25">
      <c r="A16" s="1">
        <v>42241</v>
      </c>
      <c r="B16">
        <v>-3.941366590728046E-2</v>
      </c>
      <c r="C16" s="1">
        <v>42241</v>
      </c>
      <c r="D16">
        <v>-5.3450774024560554E-2</v>
      </c>
      <c r="E16" s="1">
        <v>42241</v>
      </c>
      <c r="F16">
        <v>-4.7023463828408718E-2</v>
      </c>
      <c r="G16" s="1">
        <v>42241</v>
      </c>
      <c r="H16">
        <v>-5.3543602914457256E-2</v>
      </c>
      <c r="I16" s="1">
        <v>42241</v>
      </c>
      <c r="J16">
        <v>-5.734009580163435E-2</v>
      </c>
      <c r="K16" s="1">
        <v>42241</v>
      </c>
      <c r="L16">
        <v>-4.6670383748272704E-2</v>
      </c>
      <c r="M16" s="1">
        <v>42241</v>
      </c>
      <c r="N16">
        <v>-4.366412213740456E-2</v>
      </c>
      <c r="O16" s="1">
        <v>42241</v>
      </c>
      <c r="P16">
        <v>-5.6933074576482667E-2</v>
      </c>
      <c r="Q16" s="1">
        <v>42241</v>
      </c>
      <c r="R16">
        <v>-4.6056690143924994E-2</v>
      </c>
      <c r="S16" s="1">
        <v>42241</v>
      </c>
      <c r="T16">
        <v>-5.857559710364213E-2</v>
      </c>
      <c r="U16" s="1">
        <v>42241</v>
      </c>
      <c r="V16">
        <v>0.17712355212355213</v>
      </c>
      <c r="W16" s="1">
        <v>42241</v>
      </c>
      <c r="X16">
        <v>0.59199999999999997</v>
      </c>
      <c r="Y16" s="1">
        <v>42242</v>
      </c>
      <c r="Z16">
        <v>2.593</v>
      </c>
      <c r="AA16" s="1">
        <v>42241</v>
      </c>
      <c r="AB16">
        <v>2.0034000000000001</v>
      </c>
      <c r="AC16" s="1">
        <v>42241</v>
      </c>
      <c r="AD16">
        <v>0.34799999999999998</v>
      </c>
      <c r="AE16" s="1">
        <v>42241</v>
      </c>
      <c r="AF16">
        <v>1.8169999999999999</v>
      </c>
      <c r="AG16" s="1">
        <v>42241</v>
      </c>
      <c r="AH16">
        <v>5.3807755607241603E-2</v>
      </c>
      <c r="AI16" s="1">
        <v>42241</v>
      </c>
      <c r="AJ16">
        <v>-9.0005625351583518E-3</v>
      </c>
      <c r="AK16" s="1">
        <v>42241</v>
      </c>
      <c r="AL16">
        <v>-8.1909665340509363E-3</v>
      </c>
      <c r="AM16" s="1">
        <v>42241</v>
      </c>
      <c r="AN16">
        <v>5.4910127137220544E-2</v>
      </c>
    </row>
    <row r="17" spans="1:40" x14ac:dyDescent="0.25">
      <c r="A17" s="1">
        <v>42242</v>
      </c>
      <c r="B17">
        <v>-1.3522007595565322E-2</v>
      </c>
      <c r="C17" s="1">
        <v>42242</v>
      </c>
      <c r="D17">
        <v>4.1382834564476445E-2</v>
      </c>
      <c r="E17" s="1">
        <v>42242</v>
      </c>
      <c r="F17">
        <v>4.9716896945928069E-2</v>
      </c>
      <c r="G17" s="1">
        <v>42242</v>
      </c>
      <c r="H17">
        <v>4.7055531514061055E-2</v>
      </c>
      <c r="I17" s="1">
        <v>42242</v>
      </c>
      <c r="J17">
        <v>5.529816170975943E-2</v>
      </c>
      <c r="K17" s="1">
        <v>42242</v>
      </c>
      <c r="L17">
        <v>3.0933043108256397E-2</v>
      </c>
      <c r="M17" s="1">
        <v>42242</v>
      </c>
      <c r="N17">
        <v>1.2771392081736943E-2</v>
      </c>
      <c r="O17" s="1">
        <v>42242</v>
      </c>
      <c r="P17">
        <v>3.5376660457182574E-3</v>
      </c>
      <c r="Q17" s="1">
        <v>42242</v>
      </c>
      <c r="R17">
        <v>-3.958754479339488E-2</v>
      </c>
      <c r="S17" s="1">
        <v>42242</v>
      </c>
      <c r="T17">
        <v>-3.2561939940710438E-2</v>
      </c>
      <c r="U17" s="1">
        <v>42242</v>
      </c>
      <c r="V17">
        <v>8.9790897908978984E-2</v>
      </c>
      <c r="W17" s="1">
        <v>42242</v>
      </c>
      <c r="X17">
        <v>0.73</v>
      </c>
      <c r="Y17" s="1">
        <v>42243</v>
      </c>
      <c r="Z17">
        <v>2.6539999999999999</v>
      </c>
      <c r="AA17" s="1">
        <v>42242</v>
      </c>
      <c r="AB17">
        <v>2.0714000000000001</v>
      </c>
      <c r="AC17" s="1">
        <v>42242</v>
      </c>
      <c r="AD17">
        <v>0.38500000000000001</v>
      </c>
      <c r="AE17" s="1">
        <v>42242</v>
      </c>
      <c r="AF17">
        <v>1.9060000000000001</v>
      </c>
      <c r="AG17" s="1">
        <v>42242</v>
      </c>
      <c r="AH17">
        <v>-5.4880803335183415E-2</v>
      </c>
      <c r="AI17" s="1">
        <v>42242</v>
      </c>
      <c r="AJ17">
        <v>5.2034058656575954E-3</v>
      </c>
      <c r="AK17" s="1">
        <v>42242</v>
      </c>
      <c r="AL17">
        <v>2.0056630486078308E-3</v>
      </c>
      <c r="AM17" s="1">
        <v>42242</v>
      </c>
      <c r="AN17">
        <v>-5.9600820232399099E-2</v>
      </c>
    </row>
    <row r="18" spans="1:40" x14ac:dyDescent="0.25">
      <c r="A18" s="1">
        <v>42243</v>
      </c>
      <c r="B18">
        <v>3.9033845395987532E-2</v>
      </c>
      <c r="C18" s="1">
        <v>42243</v>
      </c>
      <c r="D18">
        <v>-1.3978522890077616E-2</v>
      </c>
      <c r="E18" s="1">
        <v>42243</v>
      </c>
      <c r="F18">
        <v>-1.2903678076484182E-2</v>
      </c>
      <c r="G18" s="1">
        <v>42243</v>
      </c>
      <c r="H18">
        <v>-1.4692309843661211E-2</v>
      </c>
      <c r="I18" s="1">
        <v>42243</v>
      </c>
      <c r="J18">
        <v>-1.0621724968134849E-2</v>
      </c>
      <c r="K18" s="1">
        <v>42243</v>
      </c>
      <c r="L18">
        <v>-1.679564043450954E-2</v>
      </c>
      <c r="M18" s="1">
        <v>42243</v>
      </c>
      <c r="N18">
        <v>3.3102143757881564E-2</v>
      </c>
      <c r="O18" s="1">
        <v>42243</v>
      </c>
      <c r="P18">
        <v>-1.0145344903560338E-2</v>
      </c>
      <c r="Q18" s="1">
        <v>42243</v>
      </c>
      <c r="R18">
        <v>3.2017723665811237E-2</v>
      </c>
      <c r="S18" s="1">
        <v>42243</v>
      </c>
      <c r="T18">
        <v>3.2331693016438123E-2</v>
      </c>
      <c r="U18" s="1">
        <v>42243</v>
      </c>
      <c r="V18">
        <v>-9.2550790067720046E-2</v>
      </c>
      <c r="W18" s="1">
        <v>42243</v>
      </c>
      <c r="X18">
        <v>0.70399999999999996</v>
      </c>
      <c r="Y18" s="1">
        <v>42244</v>
      </c>
      <c r="Z18">
        <v>2.706</v>
      </c>
      <c r="AA18" s="1">
        <v>42243</v>
      </c>
      <c r="AB18">
        <v>2.1751999999999998</v>
      </c>
      <c r="AC18" s="1">
        <v>42243</v>
      </c>
      <c r="AD18">
        <v>0.371</v>
      </c>
      <c r="AE18" s="1">
        <v>42243</v>
      </c>
      <c r="AF18">
        <v>1.9550000000000001</v>
      </c>
      <c r="AG18" s="1">
        <v>42243</v>
      </c>
      <c r="AH18">
        <v>1.8955274837828773E-2</v>
      </c>
      <c r="AI18" s="1">
        <v>42243</v>
      </c>
      <c r="AJ18">
        <v>-3.7647058823531143E-4</v>
      </c>
      <c r="AK18" s="1">
        <v>42243</v>
      </c>
      <c r="AL18">
        <v>8.3598257388437514E-3</v>
      </c>
      <c r="AM18" s="1">
        <v>42243</v>
      </c>
      <c r="AN18">
        <v>1.2937889408666248E-3</v>
      </c>
    </row>
    <row r="19" spans="1:40" x14ac:dyDescent="0.25">
      <c r="A19" s="1">
        <v>42244</v>
      </c>
      <c r="B19">
        <v>2.4297736162143035E-2</v>
      </c>
      <c r="C19" s="1">
        <v>42244</v>
      </c>
      <c r="D19">
        <v>3.4909632196931772E-2</v>
      </c>
      <c r="E19" s="1">
        <v>42244</v>
      </c>
      <c r="F19">
        <v>3.1827179585153464E-2</v>
      </c>
      <c r="G19" s="1">
        <v>42244</v>
      </c>
      <c r="H19">
        <v>3.470809561205157E-2</v>
      </c>
      <c r="I19" s="1">
        <v>42244</v>
      </c>
      <c r="J19">
        <v>3.2135699971371334E-2</v>
      </c>
      <c r="K19" s="1">
        <v>42244</v>
      </c>
      <c r="L19">
        <v>3.559506288466685E-2</v>
      </c>
      <c r="M19" s="1">
        <v>42244</v>
      </c>
      <c r="N19">
        <v>4.4247787610619316E-2</v>
      </c>
      <c r="O19" s="1">
        <v>42244</v>
      </c>
      <c r="P19">
        <v>4.1123500194540918E-2</v>
      </c>
      <c r="Q19" s="1">
        <v>42244</v>
      </c>
      <c r="R19">
        <v>1.0753214781874521E-2</v>
      </c>
      <c r="S19" s="1">
        <v>42244</v>
      </c>
      <c r="T19">
        <v>1.4496575319310034E-2</v>
      </c>
      <c r="U19" s="1">
        <v>42244</v>
      </c>
      <c r="V19">
        <v>2.4461028192371392E-2</v>
      </c>
      <c r="W19" s="1">
        <v>42244</v>
      </c>
      <c r="X19">
        <v>0.74199999999999999</v>
      </c>
      <c r="Y19" s="1">
        <v>42247</v>
      </c>
      <c r="Z19">
        <v>2.7290000000000001</v>
      </c>
      <c r="AA19" s="1">
        <v>42244</v>
      </c>
      <c r="AB19">
        <v>2.1840999999999999</v>
      </c>
      <c r="AC19" s="1">
        <v>42244</v>
      </c>
      <c r="AD19">
        <v>0.39300000000000002</v>
      </c>
      <c r="AE19" s="1">
        <v>42244</v>
      </c>
      <c r="AF19">
        <v>1.9790000000000001</v>
      </c>
      <c r="AG19" s="1">
        <v>42244</v>
      </c>
      <c r="AH19">
        <v>-4.9254151421334047E-2</v>
      </c>
      <c r="AI19" s="1">
        <v>42244</v>
      </c>
      <c r="AJ19">
        <v>-1.4687882496939864E-2</v>
      </c>
      <c r="AK19" s="1">
        <v>42244</v>
      </c>
      <c r="AL19">
        <v>7.4731433909387412E-3</v>
      </c>
      <c r="AM19" s="1">
        <v>42244</v>
      </c>
      <c r="AN19">
        <v>-6.2367158735873951E-2</v>
      </c>
    </row>
    <row r="20" spans="1:40" x14ac:dyDescent="0.25">
      <c r="A20" s="1">
        <v>42247</v>
      </c>
      <c r="B20">
        <v>6.0875602467214129E-4</v>
      </c>
      <c r="C20" s="1">
        <v>42247</v>
      </c>
      <c r="D20">
        <v>3.6387602024825494E-3</v>
      </c>
      <c r="E20" s="1">
        <v>42247</v>
      </c>
      <c r="F20">
        <v>-1.6567108908626116E-3</v>
      </c>
      <c r="G20" s="1">
        <v>42247</v>
      </c>
      <c r="H20">
        <v>1.7709203299214327E-3</v>
      </c>
      <c r="I20" s="1">
        <v>42247</v>
      </c>
      <c r="J20">
        <v>-2.7043894320782913E-3</v>
      </c>
      <c r="K20" s="1">
        <v>42248</v>
      </c>
      <c r="L20">
        <v>9.0293490180117786E-3</v>
      </c>
      <c r="M20" s="1">
        <v>42247</v>
      </c>
      <c r="N20">
        <v>-1.2857977790765585E-2</v>
      </c>
      <c r="O20" s="1">
        <v>42247</v>
      </c>
      <c r="P20">
        <v>-4.4104922580709971E-3</v>
      </c>
      <c r="Q20" s="1">
        <v>42247</v>
      </c>
      <c r="R20">
        <v>3.0250171741382337E-2</v>
      </c>
      <c r="S20" s="1">
        <v>42247</v>
      </c>
      <c r="T20">
        <v>3.2917669170426711E-2</v>
      </c>
      <c r="U20" s="1">
        <v>42247</v>
      </c>
      <c r="V20">
        <v>4.5730473492513024E-2</v>
      </c>
      <c r="W20" s="1">
        <v>42247</v>
      </c>
      <c r="X20">
        <v>0.74199999999999999</v>
      </c>
      <c r="Y20" s="1">
        <v>42248</v>
      </c>
      <c r="Z20">
        <v>2.6630000000000003</v>
      </c>
      <c r="AA20" s="1">
        <v>42247</v>
      </c>
      <c r="AB20">
        <v>2.1806000000000001</v>
      </c>
      <c r="AC20" s="1">
        <v>42247</v>
      </c>
      <c r="AD20">
        <v>0.379</v>
      </c>
      <c r="AE20" s="1">
        <v>42248</v>
      </c>
      <c r="AF20">
        <v>1.962</v>
      </c>
      <c r="AG20" s="1">
        <v>42247</v>
      </c>
      <c r="AH20">
        <v>6.1603090022273044E-3</v>
      </c>
      <c r="AI20" s="1">
        <v>42248</v>
      </c>
      <c r="AJ20">
        <v>-9.5556617295766699E-5</v>
      </c>
      <c r="AK20" s="1">
        <v>42247</v>
      </c>
      <c r="AL20">
        <v>9.2721372276316494E-4</v>
      </c>
      <c r="AM20" s="1">
        <v>42247</v>
      </c>
      <c r="AN20">
        <v>2.5703199274129673E-4</v>
      </c>
    </row>
    <row r="21" spans="1:40" x14ac:dyDescent="0.25">
      <c r="A21" s="1">
        <v>42248</v>
      </c>
      <c r="B21">
        <v>-8.3916998094394346E-3</v>
      </c>
      <c r="C21" s="1">
        <v>42248</v>
      </c>
      <c r="D21">
        <v>-4.7442531009833644E-3</v>
      </c>
      <c r="E21" s="1">
        <v>42248</v>
      </c>
      <c r="F21">
        <v>-3.7937453209343497E-3</v>
      </c>
      <c r="G21" s="1">
        <v>42248</v>
      </c>
      <c r="H21">
        <v>-5.1603637813052439E-3</v>
      </c>
      <c r="I21" s="1">
        <v>42248</v>
      </c>
      <c r="J21">
        <v>-6.744541788346492E-3</v>
      </c>
      <c r="K21" s="1">
        <v>42249</v>
      </c>
      <c r="L21">
        <v>-3.0313991491595527E-2</v>
      </c>
      <c r="M21" s="1">
        <v>42248</v>
      </c>
      <c r="N21">
        <v>1.7761989342806039E-3</v>
      </c>
      <c r="O21" s="1">
        <v>42248</v>
      </c>
      <c r="P21">
        <v>-2.2319239522640144E-3</v>
      </c>
      <c r="Q21" s="1">
        <v>42248</v>
      </c>
      <c r="R21">
        <v>-1.2846775137539512E-2</v>
      </c>
      <c r="S21" s="1">
        <v>42248</v>
      </c>
      <c r="T21">
        <v>-8.2268679829655689E-3</v>
      </c>
      <c r="U21" s="1">
        <v>42248</v>
      </c>
      <c r="V21">
        <v>3.9086687306501666E-2</v>
      </c>
      <c r="W21" s="1">
        <v>42248</v>
      </c>
      <c r="X21">
        <v>0.79800000000000004</v>
      </c>
      <c r="Y21" s="1">
        <v>42249</v>
      </c>
      <c r="Z21">
        <v>2.6379999999999999</v>
      </c>
      <c r="AA21" s="1">
        <v>42248</v>
      </c>
      <c r="AB21">
        <v>2.2179000000000002</v>
      </c>
      <c r="AC21" s="1">
        <v>42248</v>
      </c>
      <c r="AD21">
        <v>0.38</v>
      </c>
      <c r="AE21" s="1">
        <v>42249</v>
      </c>
      <c r="AF21">
        <v>1.9330000000000001</v>
      </c>
      <c r="AG21" s="1">
        <v>42249</v>
      </c>
      <c r="AH21">
        <v>4.7299474605954517E-2</v>
      </c>
      <c r="AI21" s="1">
        <v>42249</v>
      </c>
      <c r="AJ21">
        <v>-3.1536697247706025E-3</v>
      </c>
      <c r="AK21" s="1">
        <v>42248</v>
      </c>
      <c r="AL21">
        <v>-1.3895321908291569E-3</v>
      </c>
      <c r="AM21" s="1">
        <v>42249</v>
      </c>
      <c r="AN21">
        <v>5.4238390092879341E-2</v>
      </c>
    </row>
    <row r="22" spans="1:40" x14ac:dyDescent="0.25">
      <c r="A22" s="1">
        <v>42249</v>
      </c>
      <c r="B22">
        <v>-2.9576407832956453E-2</v>
      </c>
      <c r="C22" s="1">
        <v>42249</v>
      </c>
      <c r="D22">
        <v>-2.4025618156223505E-2</v>
      </c>
      <c r="E22" s="1">
        <v>42249</v>
      </c>
      <c r="F22">
        <v>-2.3772206334446433E-2</v>
      </c>
      <c r="G22" s="1">
        <v>42249</v>
      </c>
      <c r="H22">
        <v>-2.4742860812997258E-2</v>
      </c>
      <c r="I22" s="1">
        <v>42249</v>
      </c>
      <c r="J22">
        <v>-2.9191459572978529E-2</v>
      </c>
      <c r="K22" s="1">
        <v>42250</v>
      </c>
      <c r="L22">
        <v>4.0884437504746796E-3</v>
      </c>
      <c r="M22" s="1">
        <v>42249</v>
      </c>
      <c r="N22">
        <v>-3.8711583924349924E-2</v>
      </c>
      <c r="O22" s="1">
        <v>42249</v>
      </c>
      <c r="P22">
        <v>-2.3138529532382712E-2</v>
      </c>
      <c r="Q22" s="1">
        <v>42249</v>
      </c>
      <c r="R22">
        <v>-3.8368003354070424E-2</v>
      </c>
      <c r="S22" s="1">
        <v>42249</v>
      </c>
      <c r="T22">
        <v>-3.834618262255618E-2</v>
      </c>
      <c r="U22" s="1">
        <v>42249</v>
      </c>
      <c r="V22">
        <v>0.14562383612662932</v>
      </c>
      <c r="W22" s="1">
        <v>42249</v>
      </c>
      <c r="X22">
        <v>0.79700000000000004</v>
      </c>
      <c r="Y22" s="1">
        <v>42250</v>
      </c>
      <c r="Z22">
        <v>2.69</v>
      </c>
      <c r="AA22" s="1">
        <v>42249</v>
      </c>
      <c r="AB22">
        <v>2.1524000000000001</v>
      </c>
      <c r="AC22" s="1">
        <v>42249</v>
      </c>
      <c r="AD22">
        <v>0.36099999999999999</v>
      </c>
      <c r="AE22" s="1">
        <v>42250</v>
      </c>
      <c r="AF22">
        <v>1.925</v>
      </c>
      <c r="AG22" s="1">
        <v>42250</v>
      </c>
      <c r="AH22">
        <v>-6.7022514748966699E-3</v>
      </c>
      <c r="AI22" s="1">
        <v>42250</v>
      </c>
      <c r="AJ22">
        <v>4.7934042757158402E-4</v>
      </c>
      <c r="AK22" s="1">
        <v>42249</v>
      </c>
      <c r="AL22">
        <v>-7.6530612244897211E-3</v>
      </c>
      <c r="AM22" s="1">
        <v>42250</v>
      </c>
      <c r="AN22">
        <v>1.1130069100402373E-3</v>
      </c>
    </row>
    <row r="23" spans="1:40" x14ac:dyDescent="0.25">
      <c r="A23" s="1">
        <v>42250</v>
      </c>
      <c r="B23">
        <v>1.8292969668469272E-2</v>
      </c>
      <c r="C23" s="1">
        <v>42250</v>
      </c>
      <c r="D23">
        <v>3.0300628033366195E-3</v>
      </c>
      <c r="E23" s="1">
        <v>42250</v>
      </c>
      <c r="F23">
        <v>3.2429507257201173E-3</v>
      </c>
      <c r="G23" s="1">
        <v>42250</v>
      </c>
      <c r="H23">
        <v>3.1768133394800557E-3</v>
      </c>
      <c r="I23" s="1">
        <v>42250</v>
      </c>
      <c r="J23">
        <v>3.8217479088549222E-3</v>
      </c>
      <c r="K23" s="1">
        <v>42251</v>
      </c>
      <c r="L23">
        <v>1.8212124649245265E-2</v>
      </c>
      <c r="M23" s="1">
        <v>42250</v>
      </c>
      <c r="N23">
        <v>1.4448201660006044E-2</v>
      </c>
      <c r="O23" s="1">
        <v>42251</v>
      </c>
      <c r="P23">
        <v>-1.1893609786900239E-2</v>
      </c>
      <c r="Q23" s="1">
        <v>42250</v>
      </c>
      <c r="R23">
        <v>-3.8693823356006352E-3</v>
      </c>
      <c r="S23" s="1">
        <v>42250</v>
      </c>
      <c r="T23">
        <v>-8.1996603771030685E-3</v>
      </c>
      <c r="U23" s="1">
        <v>42250</v>
      </c>
      <c r="V23">
        <v>-0.10695708712613794</v>
      </c>
      <c r="W23" s="1">
        <v>42250</v>
      </c>
      <c r="X23">
        <v>0.78200000000000003</v>
      </c>
      <c r="Y23" s="1">
        <v>42251</v>
      </c>
      <c r="Z23">
        <v>2.6859999999999999</v>
      </c>
      <c r="AA23" s="1">
        <v>42250</v>
      </c>
      <c r="AB23">
        <v>2.1842999999999999</v>
      </c>
      <c r="AC23" s="1">
        <v>42250</v>
      </c>
      <c r="AD23">
        <v>0.39500000000000002</v>
      </c>
      <c r="AE23" s="1">
        <v>42251</v>
      </c>
      <c r="AF23">
        <v>1.903</v>
      </c>
      <c r="AG23" s="1">
        <v>42251</v>
      </c>
      <c r="AH23">
        <v>-3.0303030303030276E-2</v>
      </c>
      <c r="AI23" s="1">
        <v>42251</v>
      </c>
      <c r="AJ23">
        <v>9.5822154082103594E-5</v>
      </c>
      <c r="AK23" s="1">
        <v>42250</v>
      </c>
      <c r="AL23">
        <v>4.0897405935966802E-3</v>
      </c>
      <c r="AM23" s="1">
        <v>42251</v>
      </c>
      <c r="AN23">
        <v>-2.9809503135835413E-2</v>
      </c>
    </row>
    <row r="24" spans="1:40" x14ac:dyDescent="0.25">
      <c r="A24" s="1">
        <v>42251</v>
      </c>
      <c r="B24">
        <v>1.1647835144650287E-3</v>
      </c>
      <c r="C24" s="1">
        <v>42251</v>
      </c>
      <c r="D24">
        <v>2.1706199011179095E-2</v>
      </c>
      <c r="E24" s="1">
        <v>42251</v>
      </c>
      <c r="F24">
        <v>2.6849985818143907E-2</v>
      </c>
      <c r="G24" s="1">
        <v>42251</v>
      </c>
      <c r="H24">
        <v>2.226730772837815E-2</v>
      </c>
      <c r="I24" s="1">
        <v>42251</v>
      </c>
      <c r="J24">
        <v>1.8102147834207161E-2</v>
      </c>
      <c r="K24" s="1">
        <v>42254</v>
      </c>
      <c r="L24">
        <v>-2.4407097076249995E-2</v>
      </c>
      <c r="M24" s="1">
        <v>42251</v>
      </c>
      <c r="N24">
        <v>3.9393939393939092E-3</v>
      </c>
      <c r="O24" s="1">
        <v>42254</v>
      </c>
      <c r="P24">
        <v>-2.6580616164666448E-3</v>
      </c>
      <c r="Q24" s="1">
        <v>42251</v>
      </c>
      <c r="R24">
        <v>4.8072990925869252E-3</v>
      </c>
      <c r="S24" s="1">
        <v>42251</v>
      </c>
      <c r="T24">
        <v>6.1323747092407732E-3</v>
      </c>
      <c r="U24" s="1">
        <v>42251</v>
      </c>
      <c r="V24">
        <v>-5.4605023662176455E-3</v>
      </c>
      <c r="W24" s="1">
        <v>42251</v>
      </c>
      <c r="X24">
        <v>0.72399999999999998</v>
      </c>
      <c r="Y24" s="1">
        <v>42254</v>
      </c>
      <c r="Z24">
        <v>2.6269999999999998</v>
      </c>
      <c r="AA24" s="1">
        <v>42251</v>
      </c>
      <c r="AB24">
        <v>2.1596000000000002</v>
      </c>
      <c r="AC24" s="1">
        <v>42251</v>
      </c>
      <c r="AD24">
        <v>0.40100000000000002</v>
      </c>
      <c r="AE24" s="1">
        <v>42254</v>
      </c>
      <c r="AF24">
        <v>1.8260000000000001</v>
      </c>
      <c r="AG24" s="1">
        <v>42254</v>
      </c>
      <c r="AH24">
        <v>1.8749999999999822E-2</v>
      </c>
      <c r="AI24" s="1">
        <v>42254</v>
      </c>
      <c r="AJ24">
        <v>-2.8743891922967668E-3</v>
      </c>
      <c r="AK24" s="1">
        <v>42251</v>
      </c>
      <c r="AL24">
        <v>1.3964855114627639E-3</v>
      </c>
      <c r="AM24" s="1">
        <v>42254</v>
      </c>
      <c r="AN24">
        <v>2.4230806443810149E-2</v>
      </c>
    </row>
    <row r="25" spans="1:40" x14ac:dyDescent="0.25">
      <c r="A25" s="1">
        <v>42255</v>
      </c>
      <c r="B25">
        <v>-1.5329578244401953E-2</v>
      </c>
      <c r="C25" s="1">
        <v>42254</v>
      </c>
      <c r="D25">
        <v>-2.8086785179391449E-2</v>
      </c>
      <c r="E25" s="1">
        <v>42254</v>
      </c>
      <c r="F25">
        <v>-2.7118078977770521E-2</v>
      </c>
      <c r="G25" s="1">
        <v>42254</v>
      </c>
      <c r="H25">
        <v>-2.7473249971713409E-2</v>
      </c>
      <c r="I25" s="1">
        <v>42254</v>
      </c>
      <c r="J25">
        <v>-3.3373315458971264E-2</v>
      </c>
      <c r="K25" s="1">
        <v>42255</v>
      </c>
      <c r="L25">
        <v>5.2292600266097278E-3</v>
      </c>
      <c r="M25" s="1">
        <v>42255</v>
      </c>
      <c r="N25">
        <v>-2.9882281919710318E-2</v>
      </c>
      <c r="O25" s="1">
        <v>42255</v>
      </c>
      <c r="P25">
        <v>-8.7030914986426788E-3</v>
      </c>
      <c r="Q25" s="1">
        <v>42254</v>
      </c>
      <c r="R25">
        <v>-2.1461975020885538E-2</v>
      </c>
      <c r="S25" s="1">
        <v>42254</v>
      </c>
      <c r="T25">
        <v>-2.0644347719969147E-2</v>
      </c>
      <c r="U25" s="1">
        <v>42255</v>
      </c>
      <c r="V25">
        <v>7.3206442166910746E-2</v>
      </c>
      <c r="W25" s="1">
        <v>42254</v>
      </c>
      <c r="X25">
        <v>0.66800000000000004</v>
      </c>
      <c r="Y25" s="1">
        <v>42255</v>
      </c>
      <c r="Z25">
        <v>2.661</v>
      </c>
      <c r="AA25" s="1">
        <v>42255</v>
      </c>
      <c r="AB25">
        <v>2.1244000000000001</v>
      </c>
      <c r="AC25" s="1">
        <v>42254</v>
      </c>
      <c r="AD25">
        <v>0.36</v>
      </c>
      <c r="AE25" s="1">
        <v>42255</v>
      </c>
      <c r="AF25">
        <v>1.806</v>
      </c>
      <c r="AG25" s="1">
        <v>42255</v>
      </c>
      <c r="AH25">
        <v>-1.075664621676875E-2</v>
      </c>
      <c r="AI25" s="1">
        <v>42255</v>
      </c>
      <c r="AJ25">
        <v>2.8826751225130565E-4</v>
      </c>
      <c r="AK25" s="1">
        <v>42255</v>
      </c>
      <c r="AL25">
        <v>-1.045903544450888E-3</v>
      </c>
      <c r="AM25" s="1">
        <v>42255</v>
      </c>
      <c r="AN25">
        <v>-3.1822878228781049E-3</v>
      </c>
    </row>
    <row r="26" spans="1:40" x14ac:dyDescent="0.25">
      <c r="A26" s="1">
        <v>42256</v>
      </c>
      <c r="B26">
        <v>2.5083020164270664E-2</v>
      </c>
      <c r="C26" s="1">
        <v>42255</v>
      </c>
      <c r="D26">
        <v>5.8721048489083216E-3</v>
      </c>
      <c r="E26" s="1">
        <v>42255</v>
      </c>
      <c r="F26">
        <v>7.0302569027418382E-3</v>
      </c>
      <c r="G26" s="1">
        <v>42255</v>
      </c>
      <c r="H26">
        <v>5.5718890024367695E-3</v>
      </c>
      <c r="I26" s="1">
        <v>42255</v>
      </c>
      <c r="J26">
        <v>1.8248175182482562E-3</v>
      </c>
      <c r="K26" s="1">
        <v>42256</v>
      </c>
      <c r="L26">
        <v>1.1783647102980854E-2</v>
      </c>
      <c r="M26" s="1">
        <v>42256</v>
      </c>
      <c r="N26">
        <v>3.173615432482868E-2</v>
      </c>
      <c r="O26" s="1">
        <v>42256</v>
      </c>
      <c r="P26">
        <v>3.3892706835011444E-2</v>
      </c>
      <c r="Q26" s="1">
        <v>42255</v>
      </c>
      <c r="R26">
        <v>3.8393314808320422E-3</v>
      </c>
      <c r="S26" s="1">
        <v>42255</v>
      </c>
      <c r="T26">
        <v>7.7533869147750067E-4</v>
      </c>
      <c r="U26" s="1">
        <v>42256</v>
      </c>
      <c r="V26">
        <v>-8.799454297407916E-2</v>
      </c>
      <c r="W26" s="1">
        <v>42255</v>
      </c>
      <c r="X26">
        <v>0.67500000000000004</v>
      </c>
      <c r="Y26" s="1">
        <v>42256</v>
      </c>
      <c r="Z26">
        <v>2.6669999999999998</v>
      </c>
      <c r="AA26" s="1">
        <v>42256</v>
      </c>
      <c r="AB26">
        <v>2.1827999999999999</v>
      </c>
      <c r="AC26" s="1">
        <v>42255</v>
      </c>
      <c r="AD26">
        <v>0.37</v>
      </c>
      <c r="AE26" s="1">
        <v>42256</v>
      </c>
      <c r="AF26">
        <v>1.839</v>
      </c>
      <c r="AG26" s="1">
        <v>42256</v>
      </c>
      <c r="AH26">
        <v>-2.0534446879177604E-2</v>
      </c>
      <c r="AI26" s="1">
        <v>42256</v>
      </c>
      <c r="AJ26">
        <v>3.3621517771373899E-3</v>
      </c>
      <c r="AK26" s="1">
        <v>42256</v>
      </c>
      <c r="AL26">
        <v>5.4676593764542147E-3</v>
      </c>
      <c r="AM26" s="1">
        <v>42256</v>
      </c>
      <c r="AN26">
        <v>-2.3439906181146219E-2</v>
      </c>
    </row>
    <row r="27" spans="1:40" x14ac:dyDescent="0.25">
      <c r="A27" s="1">
        <v>42257</v>
      </c>
      <c r="B27">
        <v>-1.3897563229596788E-2</v>
      </c>
      <c r="C27" s="1">
        <v>42256</v>
      </c>
      <c r="D27">
        <v>1.0686559815721752E-2</v>
      </c>
      <c r="E27" s="1">
        <v>42256</v>
      </c>
      <c r="F27">
        <v>1.6100136418360167E-2</v>
      </c>
      <c r="G27" s="1">
        <v>42256</v>
      </c>
      <c r="H27">
        <v>1.1216490461136486E-2</v>
      </c>
      <c r="I27" s="1">
        <v>42256</v>
      </c>
      <c r="J27">
        <v>1.4353369763205892E-2</v>
      </c>
      <c r="K27" s="1">
        <v>42257</v>
      </c>
      <c r="L27">
        <v>1.3489855355428571E-2</v>
      </c>
      <c r="M27" s="1">
        <v>42257</v>
      </c>
      <c r="N27">
        <v>-5.1266586248490675E-3</v>
      </c>
      <c r="O27" s="1">
        <v>42257</v>
      </c>
      <c r="P27">
        <v>3.8346593017024588E-2</v>
      </c>
      <c r="Q27" s="1">
        <v>42256</v>
      </c>
      <c r="R27">
        <v>-2.4265318885785203E-2</v>
      </c>
      <c r="S27" s="1">
        <v>42256</v>
      </c>
      <c r="T27">
        <v>-2.001867671981461E-2</v>
      </c>
      <c r="U27" s="1">
        <v>42257</v>
      </c>
      <c r="V27">
        <v>2.281226626776367E-2</v>
      </c>
      <c r="W27" s="1">
        <v>42256</v>
      </c>
      <c r="X27">
        <v>0.67600000000000005</v>
      </c>
      <c r="Y27" s="1">
        <v>42257</v>
      </c>
      <c r="Z27">
        <v>2.7370000000000001</v>
      </c>
      <c r="AA27" s="1">
        <v>42257</v>
      </c>
      <c r="AB27">
        <v>2.2006000000000001</v>
      </c>
      <c r="AC27" s="1">
        <v>42256</v>
      </c>
      <c r="AD27">
        <v>0.35499999999999998</v>
      </c>
      <c r="AE27" s="1">
        <v>42257</v>
      </c>
      <c r="AF27">
        <v>1.8679999999999999</v>
      </c>
      <c r="AG27" s="1">
        <v>42257</v>
      </c>
      <c r="AH27">
        <v>-2.0177006092499061E-2</v>
      </c>
      <c r="AI27" s="1">
        <v>42257</v>
      </c>
      <c r="AJ27">
        <v>4.7869794159871581E-4</v>
      </c>
      <c r="AK27" s="1">
        <v>42257</v>
      </c>
      <c r="AL27">
        <v>-1.2727062362607455E-3</v>
      </c>
      <c r="AM27" s="1">
        <v>42257</v>
      </c>
      <c r="AN27">
        <v>-3.2190370484932895E-2</v>
      </c>
    </row>
    <row r="28" spans="1:40" x14ac:dyDescent="0.25">
      <c r="A28" s="1">
        <v>42258</v>
      </c>
      <c r="B28">
        <v>5.2779551399559921E-3</v>
      </c>
      <c r="C28" s="1">
        <v>42257</v>
      </c>
      <c r="D28">
        <v>1.4425021638619917E-2</v>
      </c>
      <c r="E28" s="1">
        <v>42257</v>
      </c>
      <c r="F28">
        <v>3.0920929652937801E-3</v>
      </c>
      <c r="G28" s="1">
        <v>42257</v>
      </c>
      <c r="H28">
        <v>1.1175568364544919E-2</v>
      </c>
      <c r="I28" s="1">
        <v>42257</v>
      </c>
      <c r="J28">
        <v>1.2570033041229722E-2</v>
      </c>
      <c r="K28" s="1">
        <v>42258</v>
      </c>
      <c r="L28">
        <v>-1.1751466123830268E-2</v>
      </c>
      <c r="M28" s="1">
        <v>42258</v>
      </c>
      <c r="N28">
        <v>1.0306153379811889E-2</v>
      </c>
      <c r="O28" s="1">
        <v>42258</v>
      </c>
      <c r="P28">
        <v>-2.047831250765042E-2</v>
      </c>
      <c r="Q28" s="1">
        <v>42257</v>
      </c>
      <c r="R28">
        <v>7.7088645946423506E-2</v>
      </c>
      <c r="S28" s="1">
        <v>42257</v>
      </c>
      <c r="T28">
        <v>6.3993336674407431E-2</v>
      </c>
      <c r="U28" s="1">
        <v>42258</v>
      </c>
      <c r="V28">
        <v>-2.4497257769652725E-2</v>
      </c>
      <c r="W28" s="1">
        <v>42257</v>
      </c>
      <c r="X28">
        <v>0.69799999999999995</v>
      </c>
      <c r="Y28" s="1">
        <v>42258</v>
      </c>
      <c r="Z28">
        <v>2.71</v>
      </c>
      <c r="AA28" s="1">
        <v>42258</v>
      </c>
      <c r="AB28">
        <v>2.222</v>
      </c>
      <c r="AC28" s="1">
        <v>42257</v>
      </c>
      <c r="AD28">
        <v>0.36899999999999999</v>
      </c>
      <c r="AE28" s="1">
        <v>42258</v>
      </c>
      <c r="AF28">
        <v>1.873</v>
      </c>
      <c r="AG28" s="1">
        <v>42258</v>
      </c>
      <c r="AH28">
        <v>1.2565159326220154E-2</v>
      </c>
      <c r="AI28" s="1">
        <v>42258</v>
      </c>
      <c r="AJ28">
        <v>-2.2009569377990923E-3</v>
      </c>
      <c r="AK28" s="1">
        <v>42258</v>
      </c>
      <c r="AL28">
        <v>2.4328081556999059E-3</v>
      </c>
      <c r="AM28" s="1">
        <v>42258</v>
      </c>
      <c r="AN28">
        <v>1.6193418603630994E-2</v>
      </c>
    </row>
    <row r="29" spans="1:40" x14ac:dyDescent="0.25">
      <c r="A29" s="1">
        <v>42261</v>
      </c>
      <c r="B29">
        <v>4.4870382986135215E-3</v>
      </c>
      <c r="C29" s="1">
        <v>42258</v>
      </c>
      <c r="D29">
        <v>-1.459077861076763E-2</v>
      </c>
      <c r="E29" s="1">
        <v>42258</v>
      </c>
      <c r="F29">
        <v>-8.9953334523911188E-3</v>
      </c>
      <c r="G29" s="1">
        <v>42258</v>
      </c>
      <c r="H29">
        <v>-1.4935871167407799E-2</v>
      </c>
      <c r="I29" s="1">
        <v>42258</v>
      </c>
      <c r="J29">
        <v>-1.4258352841029942E-2</v>
      </c>
      <c r="K29" s="1">
        <v>42261</v>
      </c>
      <c r="L29">
        <v>-6.1811524397277218E-3</v>
      </c>
      <c r="M29" s="1">
        <v>42261</v>
      </c>
      <c r="N29">
        <v>3.9003900390039981E-3</v>
      </c>
      <c r="O29" s="1">
        <v>42261</v>
      </c>
      <c r="P29">
        <v>-3.1207676277774654E-3</v>
      </c>
      <c r="Q29" s="1">
        <v>42258</v>
      </c>
      <c r="R29">
        <v>-2.5086691837355457E-2</v>
      </c>
      <c r="S29" s="1">
        <v>42258</v>
      </c>
      <c r="T29">
        <v>-1.8475888467993862E-2</v>
      </c>
      <c r="U29" s="1">
        <v>42261</v>
      </c>
      <c r="V29">
        <v>-2.3988005997001571E-2</v>
      </c>
      <c r="W29" s="1">
        <v>42258</v>
      </c>
      <c r="X29">
        <v>0.69499999999999995</v>
      </c>
      <c r="Y29" s="1">
        <v>42261</v>
      </c>
      <c r="Z29">
        <v>2.7359999999999998</v>
      </c>
      <c r="AA29" s="1">
        <v>42261</v>
      </c>
      <c r="AB29">
        <v>2.1882999999999999</v>
      </c>
      <c r="AC29" s="1">
        <v>42258</v>
      </c>
      <c r="AD29">
        <v>0.35</v>
      </c>
      <c r="AE29" s="1">
        <v>42261</v>
      </c>
      <c r="AF29">
        <v>1.829</v>
      </c>
      <c r="AG29" s="1">
        <v>42261</v>
      </c>
      <c r="AH29">
        <v>8.6084638075787367E-3</v>
      </c>
      <c r="AI29" s="1">
        <v>42261</v>
      </c>
      <c r="AJ29">
        <v>7.6723889901209041E-4</v>
      </c>
      <c r="AK29" s="1">
        <v>42261</v>
      </c>
      <c r="AL29">
        <v>-3.4670056627761348E-4</v>
      </c>
      <c r="AM29" s="1">
        <v>42261</v>
      </c>
      <c r="AN29">
        <v>1.2148869908420901E-2</v>
      </c>
    </row>
    <row r="30" spans="1:40" x14ac:dyDescent="0.25">
      <c r="A30" s="1">
        <v>42262</v>
      </c>
      <c r="B30">
        <v>-4.0896458529868784E-3</v>
      </c>
      <c r="C30" s="1">
        <v>42261</v>
      </c>
      <c r="D30">
        <v>-1.0401324477377405E-2</v>
      </c>
      <c r="E30" s="1">
        <v>42261</v>
      </c>
      <c r="F30">
        <v>-8.5089379106092489E-3</v>
      </c>
      <c r="G30" s="1">
        <v>42261</v>
      </c>
      <c r="H30">
        <v>-1.0306909975971168E-2</v>
      </c>
      <c r="I30" s="1">
        <v>42261</v>
      </c>
      <c r="J30">
        <v>-1.0722510074841707E-2</v>
      </c>
      <c r="K30" s="1">
        <v>42262</v>
      </c>
      <c r="L30">
        <v>-5.4219191338006345E-3</v>
      </c>
      <c r="M30" s="1">
        <v>42262</v>
      </c>
      <c r="N30">
        <v>-1.4943215780036656E-3</v>
      </c>
      <c r="O30" s="1">
        <v>42262</v>
      </c>
      <c r="P30">
        <v>6.877695599289968E-4</v>
      </c>
      <c r="Q30" s="1">
        <v>42261</v>
      </c>
      <c r="R30">
        <v>-1.9344663987557187E-3</v>
      </c>
      <c r="S30" s="1">
        <v>42261</v>
      </c>
      <c r="T30">
        <v>4.7988536822751726E-4</v>
      </c>
      <c r="U30" s="1">
        <v>42262</v>
      </c>
      <c r="V30">
        <v>3.8402457757302777E-4</v>
      </c>
      <c r="W30" s="1">
        <v>42261</v>
      </c>
      <c r="X30">
        <v>0.65300000000000002</v>
      </c>
      <c r="Y30" s="1">
        <v>42262</v>
      </c>
      <c r="Z30">
        <v>2.6930000000000001</v>
      </c>
      <c r="AA30" s="1">
        <v>42262</v>
      </c>
      <c r="AB30">
        <v>2.1831</v>
      </c>
      <c r="AC30" s="1">
        <v>42261</v>
      </c>
      <c r="AD30">
        <v>0.34499999999999997</v>
      </c>
      <c r="AE30" s="1">
        <v>42262</v>
      </c>
      <c r="AF30">
        <v>1.8519999999999999</v>
      </c>
      <c r="AG30" s="1">
        <v>42262</v>
      </c>
      <c r="AH30">
        <v>1.5073327802696879E-2</v>
      </c>
      <c r="AI30" s="1">
        <v>42262</v>
      </c>
      <c r="AJ30">
        <v>-9.5831336847140847E-4</v>
      </c>
      <c r="AK30" s="1">
        <v>42262</v>
      </c>
      <c r="AL30">
        <v>-1.734104046242857E-3</v>
      </c>
      <c r="AM30" s="1">
        <v>42262</v>
      </c>
      <c r="AN30">
        <v>1.2027418126427936E-2</v>
      </c>
    </row>
    <row r="31" spans="1:40" x14ac:dyDescent="0.25">
      <c r="A31" s="1">
        <v>42263</v>
      </c>
      <c r="B31">
        <v>1.2831344116577714E-2</v>
      </c>
      <c r="C31" s="1">
        <v>42262</v>
      </c>
      <c r="D31">
        <v>-6.7205719411176368E-3</v>
      </c>
      <c r="E31" s="1">
        <v>42262</v>
      </c>
      <c r="F31">
        <v>8.0801615242065417E-4</v>
      </c>
      <c r="G31" s="1">
        <v>42262</v>
      </c>
      <c r="H31">
        <v>-3.8645645777524162E-3</v>
      </c>
      <c r="I31" s="1">
        <v>42262</v>
      </c>
      <c r="J31">
        <v>-9.6748381465048272E-3</v>
      </c>
      <c r="K31" s="1">
        <v>42263</v>
      </c>
      <c r="L31">
        <v>8.7121728826429212E-3</v>
      </c>
      <c r="M31" s="1">
        <v>42263</v>
      </c>
      <c r="N31">
        <v>9.5779706674647969E-3</v>
      </c>
      <c r="O31" s="1">
        <v>42263</v>
      </c>
      <c r="P31">
        <v>-7.0219393282773268E-3</v>
      </c>
      <c r="Q31" s="1">
        <v>42262</v>
      </c>
      <c r="R31">
        <v>-1.6344524978345709E-2</v>
      </c>
      <c r="S31" s="1">
        <v>42262</v>
      </c>
      <c r="T31">
        <v>-1.2038669666200486E-2</v>
      </c>
      <c r="U31" s="1">
        <v>42263</v>
      </c>
      <c r="V31">
        <v>-9.7888675623800436E-2</v>
      </c>
      <c r="W31" s="1">
        <v>42262</v>
      </c>
      <c r="X31">
        <v>0.65500000000000003</v>
      </c>
      <c r="Y31" s="1">
        <v>42263</v>
      </c>
      <c r="Z31">
        <v>2.6790000000000003</v>
      </c>
      <c r="AA31" s="1">
        <v>42263</v>
      </c>
      <c r="AB31">
        <v>2.2867000000000002</v>
      </c>
      <c r="AC31" s="1">
        <v>42262</v>
      </c>
      <c r="AD31">
        <v>0.36399999999999999</v>
      </c>
      <c r="AE31" s="1">
        <v>42263</v>
      </c>
      <c r="AF31">
        <v>1.911</v>
      </c>
      <c r="AG31" s="1">
        <v>42263</v>
      </c>
      <c r="AH31">
        <v>-1.7730742059259841E-3</v>
      </c>
      <c r="AI31" s="1">
        <v>42263</v>
      </c>
      <c r="AJ31">
        <v>-1.1510791366906581E-3</v>
      </c>
      <c r="AK31" s="1">
        <v>42263</v>
      </c>
      <c r="AL31">
        <v>-2.3161551823969173E-4</v>
      </c>
      <c r="AM31" s="1">
        <v>42263</v>
      </c>
      <c r="AN31">
        <v>-4.2986411718312079E-3</v>
      </c>
    </row>
    <row r="32" spans="1:40" x14ac:dyDescent="0.25">
      <c r="A32" s="1">
        <v>42264</v>
      </c>
      <c r="B32">
        <v>8.7053672987578157E-3</v>
      </c>
      <c r="C32" s="1">
        <v>42263</v>
      </c>
      <c r="D32">
        <v>1.1336498345561941E-2</v>
      </c>
      <c r="E32" s="1">
        <v>42263</v>
      </c>
      <c r="F32">
        <v>5.5656777611743369E-3</v>
      </c>
      <c r="G32" s="1">
        <v>42263</v>
      </c>
      <c r="H32">
        <v>1.007047442704101E-2</v>
      </c>
      <c r="I32" s="1">
        <v>42263</v>
      </c>
      <c r="J32">
        <v>1.3001322168356255E-2</v>
      </c>
      <c r="K32" s="1">
        <v>42264</v>
      </c>
      <c r="L32">
        <v>1.4926029718456579E-2</v>
      </c>
      <c r="M32" s="1">
        <v>42264</v>
      </c>
      <c r="N32">
        <v>2.431070263860069E-2</v>
      </c>
      <c r="O32" s="1">
        <v>42264</v>
      </c>
      <c r="P32">
        <v>2.2561595166492809E-2</v>
      </c>
      <c r="Q32" s="1">
        <v>42263</v>
      </c>
      <c r="R32">
        <v>3.3831133771575761E-3</v>
      </c>
      <c r="S32" s="1">
        <v>42263</v>
      </c>
      <c r="T32">
        <v>-1.1624646986829745E-4</v>
      </c>
      <c r="U32" s="1">
        <v>42264</v>
      </c>
      <c r="V32">
        <v>-6.0000000000000053E-2</v>
      </c>
      <c r="W32" s="1">
        <v>42263</v>
      </c>
      <c r="X32">
        <v>0.74299999999999999</v>
      </c>
      <c r="Y32" s="1">
        <v>42264</v>
      </c>
      <c r="Z32">
        <v>2.7960000000000003</v>
      </c>
      <c r="AA32" s="1">
        <v>42264</v>
      </c>
      <c r="AB32">
        <v>2.294</v>
      </c>
      <c r="AC32" s="1">
        <v>42263</v>
      </c>
      <c r="AD32">
        <v>0.38200000000000001</v>
      </c>
      <c r="AE32" s="1">
        <v>42264</v>
      </c>
      <c r="AF32">
        <v>1.9419999999999999</v>
      </c>
      <c r="AG32" s="1">
        <v>42264</v>
      </c>
      <c r="AH32">
        <v>-2.1675478400843717E-2</v>
      </c>
      <c r="AI32" s="1">
        <v>42264</v>
      </c>
      <c r="AJ32">
        <v>-4.3215211754543681E-4</v>
      </c>
      <c r="AK32" s="1">
        <v>42264</v>
      </c>
      <c r="AL32">
        <v>-3.590872234449205E-3</v>
      </c>
      <c r="AM32" s="1">
        <v>42264</v>
      </c>
      <c r="AN32">
        <v>-2.1223206457659294E-2</v>
      </c>
    </row>
    <row r="33" spans="1:40" x14ac:dyDescent="0.25">
      <c r="A33" s="1">
        <v>42265</v>
      </c>
      <c r="B33">
        <v>-2.5610055580335134E-3</v>
      </c>
      <c r="C33" s="1">
        <v>42264</v>
      </c>
      <c r="D33">
        <v>1.6735348636683023E-2</v>
      </c>
      <c r="E33" s="1">
        <v>42264</v>
      </c>
      <c r="F33">
        <v>3.8358364096258146E-3</v>
      </c>
      <c r="G33" s="1">
        <v>42264</v>
      </c>
      <c r="H33">
        <v>1.3776655443322072E-2</v>
      </c>
      <c r="I33" s="1">
        <v>42264</v>
      </c>
      <c r="J33">
        <v>3.4080197230077491E-3</v>
      </c>
      <c r="K33" s="1">
        <v>42265</v>
      </c>
      <c r="L33">
        <v>-6.7777454926066794E-3</v>
      </c>
      <c r="M33" s="1">
        <v>42265</v>
      </c>
      <c r="N33">
        <v>-2.3154848046309517E-3</v>
      </c>
      <c r="O33" s="1">
        <v>42265</v>
      </c>
      <c r="P33">
        <v>-1.6505336725541886E-3</v>
      </c>
      <c r="Q33" s="1">
        <v>42264</v>
      </c>
      <c r="R33">
        <v>8.0503792199031476E-3</v>
      </c>
      <c r="S33" s="1">
        <v>42264</v>
      </c>
      <c r="T33">
        <v>7.0850202429149078E-3</v>
      </c>
      <c r="U33" s="1">
        <v>42265</v>
      </c>
      <c r="V33">
        <v>-5.4323223177908941E-3</v>
      </c>
      <c r="W33" s="1">
        <v>42264</v>
      </c>
      <c r="X33">
        <v>0.77400000000000002</v>
      </c>
      <c r="Y33" s="1">
        <v>42265</v>
      </c>
      <c r="Z33">
        <v>2.8650000000000002</v>
      </c>
      <c r="AA33" s="1">
        <v>42265</v>
      </c>
      <c r="AB33">
        <v>2.1903000000000001</v>
      </c>
      <c r="AC33" s="1">
        <v>42264</v>
      </c>
      <c r="AD33">
        <v>0.37</v>
      </c>
      <c r="AE33" s="1">
        <v>42265</v>
      </c>
      <c r="AF33">
        <v>1.9550000000000001</v>
      </c>
      <c r="AG33" s="1">
        <v>42265</v>
      </c>
      <c r="AH33">
        <v>-1.889334903051032E-2</v>
      </c>
      <c r="AI33" s="1">
        <v>42265</v>
      </c>
      <c r="AJ33">
        <v>4.3233895373973041E-4</v>
      </c>
      <c r="AK33" s="1">
        <v>42265</v>
      </c>
      <c r="AL33">
        <v>8.1376424087431509E-4</v>
      </c>
      <c r="AM33" s="1">
        <v>42265</v>
      </c>
      <c r="AN33">
        <v>-2.0849420849420874E-2</v>
      </c>
    </row>
    <row r="34" spans="1:40" x14ac:dyDescent="0.25">
      <c r="A34" s="1">
        <v>42268</v>
      </c>
      <c r="B34">
        <v>-1.6164204602552523E-2</v>
      </c>
      <c r="C34" s="1">
        <v>42265</v>
      </c>
      <c r="D34">
        <v>2.0017908494480707E-3</v>
      </c>
      <c r="E34" s="1">
        <v>42265</v>
      </c>
      <c r="F34">
        <v>2.3173475463988957E-4</v>
      </c>
      <c r="G34" s="1">
        <v>42265</v>
      </c>
      <c r="H34">
        <v>1.2300917340910544E-3</v>
      </c>
      <c r="I34" s="1">
        <v>42265</v>
      </c>
      <c r="J34">
        <v>9.9002746061569447E-3</v>
      </c>
      <c r="K34" s="1">
        <v>42268</v>
      </c>
      <c r="L34">
        <v>-1.3395851617668653E-2</v>
      </c>
      <c r="M34" s="1">
        <v>42268</v>
      </c>
      <c r="N34">
        <v>-1.8566869741804437E-2</v>
      </c>
      <c r="O34" s="1">
        <v>42268</v>
      </c>
      <c r="P34">
        <v>6.7332870197187589E-3</v>
      </c>
      <c r="Q34" s="1">
        <v>42265</v>
      </c>
      <c r="R34">
        <v>1.4344911840454388E-2</v>
      </c>
      <c r="S34" s="1">
        <v>42265</v>
      </c>
      <c r="T34">
        <v>1.3112861605323989E-2</v>
      </c>
      <c r="U34" s="1">
        <v>42268</v>
      </c>
      <c r="V34">
        <v>0.12335002275830687</v>
      </c>
      <c r="W34" s="1">
        <v>42265</v>
      </c>
      <c r="X34">
        <v>0.78100000000000003</v>
      </c>
      <c r="Y34" s="1">
        <v>42268</v>
      </c>
      <c r="Z34">
        <v>2.7709999999999999</v>
      </c>
      <c r="AA34" s="1">
        <v>42268</v>
      </c>
      <c r="AB34">
        <v>2.1335999999999999</v>
      </c>
      <c r="AC34" s="1">
        <v>42265</v>
      </c>
      <c r="AD34">
        <v>0.36499999999999999</v>
      </c>
      <c r="AE34" s="1">
        <v>42268</v>
      </c>
      <c r="AF34">
        <v>1.83</v>
      </c>
      <c r="AG34" s="1">
        <v>42268</v>
      </c>
      <c r="AH34">
        <v>2.2871517587358614E-2</v>
      </c>
      <c r="AI34" s="1">
        <v>42268</v>
      </c>
      <c r="AJ34">
        <v>1.0563718428886482E-3</v>
      </c>
      <c r="AK34" s="1">
        <v>42268</v>
      </c>
      <c r="AL34">
        <v>-2.7877802299919319E-3</v>
      </c>
      <c r="AM34" s="1">
        <v>42268</v>
      </c>
      <c r="AN34">
        <v>1.5362776025236613E-2</v>
      </c>
    </row>
    <row r="35" spans="1:40" x14ac:dyDescent="0.25">
      <c r="A35" s="1">
        <v>42269</v>
      </c>
      <c r="B35">
        <v>4.5658135983617232E-3</v>
      </c>
      <c r="C35" s="1">
        <v>42268</v>
      </c>
      <c r="D35">
        <v>-2.5625437688232777E-2</v>
      </c>
      <c r="E35" s="1">
        <v>42268</v>
      </c>
      <c r="F35">
        <v>-3.0638599043167014E-2</v>
      </c>
      <c r="G35" s="1">
        <v>42268</v>
      </c>
      <c r="H35">
        <v>-3.0250722558887277E-2</v>
      </c>
      <c r="I35" s="1">
        <v>42268</v>
      </c>
      <c r="J35">
        <v>-3.5635062611806712E-2</v>
      </c>
      <c r="K35" s="1">
        <v>42269</v>
      </c>
      <c r="L35">
        <v>7.5359061353741374E-4</v>
      </c>
      <c r="M35" s="1">
        <v>42269</v>
      </c>
      <c r="N35">
        <v>-1.7735737511083149E-3</v>
      </c>
      <c r="O35" s="1">
        <v>42269</v>
      </c>
      <c r="P35">
        <v>-6.8839906576781962E-3</v>
      </c>
      <c r="Q35" s="1">
        <v>42271</v>
      </c>
      <c r="R35">
        <v>-1.9642724417556878E-2</v>
      </c>
      <c r="S35" s="1">
        <v>42271</v>
      </c>
      <c r="T35">
        <v>-1.9793419174078841E-2</v>
      </c>
      <c r="U35" s="1">
        <v>42269</v>
      </c>
      <c r="V35">
        <v>-6.6045380875202508E-2</v>
      </c>
      <c r="W35" s="1">
        <v>42268</v>
      </c>
      <c r="X35">
        <v>0.66300000000000003</v>
      </c>
      <c r="Y35" s="1">
        <v>42269</v>
      </c>
      <c r="Z35">
        <v>2.7170000000000001</v>
      </c>
      <c r="AA35" s="1">
        <v>42269</v>
      </c>
      <c r="AB35">
        <v>2.2012</v>
      </c>
      <c r="AC35" s="1">
        <v>42271</v>
      </c>
      <c r="AD35">
        <v>0.314</v>
      </c>
      <c r="AE35" s="1">
        <v>42269</v>
      </c>
      <c r="AF35">
        <v>1.8839999999999999</v>
      </c>
      <c r="AG35" s="1">
        <v>42269</v>
      </c>
      <c r="AH35">
        <v>8.5440488473661258E-2</v>
      </c>
      <c r="AI35" s="1">
        <v>42269</v>
      </c>
      <c r="AJ35">
        <v>-4.1730621642362964E-3</v>
      </c>
      <c r="AK35" s="1">
        <v>42269</v>
      </c>
      <c r="AL35">
        <v>-1.8637157833429896E-3</v>
      </c>
      <c r="AM35" s="1">
        <v>42269</v>
      </c>
      <c r="AN35">
        <v>-3.3538385062292231E-2</v>
      </c>
    </row>
    <row r="36" spans="1:40" x14ac:dyDescent="0.25">
      <c r="A36" s="1">
        <v>42270</v>
      </c>
      <c r="B36">
        <v>-1.2318439020422289E-2</v>
      </c>
      <c r="C36" s="1">
        <v>42269</v>
      </c>
      <c r="D36">
        <v>1.0946129170938068E-2</v>
      </c>
      <c r="E36" s="1">
        <v>42269</v>
      </c>
      <c r="F36">
        <v>3.2623515554408566E-3</v>
      </c>
      <c r="G36" s="1">
        <v>42269</v>
      </c>
      <c r="H36">
        <v>8.6846356063723373E-3</v>
      </c>
      <c r="I36" s="1">
        <v>42269</v>
      </c>
      <c r="J36">
        <v>8.0878533798323105E-3</v>
      </c>
      <c r="K36" s="1">
        <v>42270</v>
      </c>
      <c r="L36">
        <v>-2.8298937091464471E-2</v>
      </c>
      <c r="M36" s="1">
        <v>42270</v>
      </c>
      <c r="N36">
        <v>-1.86556114894878E-2</v>
      </c>
      <c r="O36" s="1">
        <v>42270</v>
      </c>
      <c r="P36">
        <v>1.1157545206432751E-3</v>
      </c>
      <c r="Q36" s="1">
        <v>42272</v>
      </c>
      <c r="R36">
        <v>-2.758019967670533E-2</v>
      </c>
      <c r="S36" s="1">
        <v>42272</v>
      </c>
      <c r="T36">
        <v>-2.4213952597819999E-2</v>
      </c>
      <c r="U36" s="1">
        <v>42270</v>
      </c>
      <c r="V36">
        <v>5.6399132321041323E-2</v>
      </c>
      <c r="W36" s="1">
        <v>42269</v>
      </c>
      <c r="X36">
        <v>0.68400000000000005</v>
      </c>
      <c r="Y36" s="1">
        <v>42270</v>
      </c>
      <c r="Z36">
        <v>2.75</v>
      </c>
      <c r="AA36" s="1">
        <v>42270</v>
      </c>
      <c r="AB36">
        <v>2.1337000000000002</v>
      </c>
      <c r="AC36" s="1">
        <v>42272</v>
      </c>
      <c r="AD36">
        <v>0.33100000000000002</v>
      </c>
      <c r="AE36" s="1">
        <v>42270</v>
      </c>
      <c r="AF36">
        <v>1.784</v>
      </c>
      <c r="AG36" s="1">
        <v>42270</v>
      </c>
      <c r="AH36">
        <v>5.4104380436480914E-2</v>
      </c>
      <c r="AI36" s="1">
        <v>42270</v>
      </c>
      <c r="AJ36">
        <v>-5.1538943210829302E-3</v>
      </c>
      <c r="AK36" s="1">
        <v>42270</v>
      </c>
      <c r="AL36">
        <v>-7.2353833586182859E-3</v>
      </c>
      <c r="AM36" s="1">
        <v>42270</v>
      </c>
      <c r="AN36">
        <v>7.8199791047175227E-2</v>
      </c>
    </row>
    <row r="37" spans="1:40" x14ac:dyDescent="0.25">
      <c r="A37" s="1">
        <v>42271</v>
      </c>
      <c r="B37">
        <v>-2.0486529334856618E-3</v>
      </c>
      <c r="C37" s="1">
        <v>42270</v>
      </c>
      <c r="D37">
        <v>-3.4236179260713095E-2</v>
      </c>
      <c r="E37" s="1">
        <v>42270</v>
      </c>
      <c r="F37">
        <v>-3.7980561913291577E-2</v>
      </c>
      <c r="G37" s="1">
        <v>42270</v>
      </c>
      <c r="H37">
        <v>-3.4122309025597097E-2</v>
      </c>
      <c r="I37" s="1">
        <v>42270</v>
      </c>
      <c r="J37">
        <v>-3.1576622994258896E-2</v>
      </c>
      <c r="K37" s="1">
        <v>42271</v>
      </c>
      <c r="L37">
        <v>1.6240329928030262E-2</v>
      </c>
      <c r="M37" s="1">
        <v>42271</v>
      </c>
      <c r="N37">
        <v>-1.5992757996379003E-2</v>
      </c>
      <c r="O37" s="1">
        <v>42271</v>
      </c>
      <c r="P37">
        <v>-2.3461457606871239E-2</v>
      </c>
      <c r="Q37" s="1">
        <v>42275</v>
      </c>
      <c r="R37">
        <v>1.7566753149785619E-2</v>
      </c>
      <c r="S37" s="1">
        <v>42275</v>
      </c>
      <c r="T37">
        <v>1.8809084984267255E-2</v>
      </c>
      <c r="U37" s="1">
        <v>42271</v>
      </c>
      <c r="V37">
        <v>-2.2587268993839893E-2</v>
      </c>
      <c r="W37" s="1">
        <v>42270</v>
      </c>
      <c r="X37">
        <v>0.59</v>
      </c>
      <c r="Y37" s="1">
        <v>42271</v>
      </c>
      <c r="Z37">
        <v>2.6659999999999999</v>
      </c>
      <c r="AA37" s="1">
        <v>42271</v>
      </c>
      <c r="AB37">
        <v>2.1497000000000002</v>
      </c>
      <c r="AC37" s="1">
        <v>42275</v>
      </c>
      <c r="AD37">
        <v>0.32400000000000001</v>
      </c>
      <c r="AE37" s="1">
        <v>42271</v>
      </c>
      <c r="AF37">
        <v>1.796</v>
      </c>
      <c r="AG37" s="1">
        <v>42271</v>
      </c>
      <c r="AH37">
        <v>-9.4254549048188307E-3</v>
      </c>
      <c r="AI37" s="1">
        <v>42271</v>
      </c>
      <c r="AJ37">
        <v>-8.2308511668438555E-4</v>
      </c>
      <c r="AK37" s="1">
        <v>42271</v>
      </c>
      <c r="AL37">
        <v>-1.7632537909955115E-3</v>
      </c>
      <c r="AM37" s="1">
        <v>42271</v>
      </c>
      <c r="AN37">
        <v>-2.6952811708969016E-3</v>
      </c>
    </row>
    <row r="38" spans="1:40" x14ac:dyDescent="0.25">
      <c r="A38" s="1">
        <v>42272</v>
      </c>
      <c r="B38">
        <v>-3.3629742722152134E-3</v>
      </c>
      <c r="C38" s="1">
        <v>42271</v>
      </c>
      <c r="D38">
        <v>9.7549740206059887E-4</v>
      </c>
      <c r="E38" s="1">
        <v>42271</v>
      </c>
      <c r="F38">
        <v>4.3842326443528368E-3</v>
      </c>
      <c r="G38" s="1">
        <v>42271</v>
      </c>
      <c r="H38">
        <v>1.2808634450023337E-3</v>
      </c>
      <c r="I38" s="1">
        <v>42271</v>
      </c>
      <c r="J38">
        <v>-1.3224899293151737E-2</v>
      </c>
      <c r="K38" s="1">
        <v>42272</v>
      </c>
      <c r="L38">
        <v>-1.1728644748882688E-2</v>
      </c>
      <c r="M38" s="1">
        <v>42272</v>
      </c>
      <c r="N38">
        <v>-4.2931616068691003E-3</v>
      </c>
      <c r="O38" s="1">
        <v>42272</v>
      </c>
      <c r="P38">
        <v>-6.3590886103631616E-3</v>
      </c>
      <c r="Q38" s="1">
        <v>42276</v>
      </c>
      <c r="R38">
        <v>-1.3165172581766305E-2</v>
      </c>
      <c r="S38" s="1">
        <v>42276</v>
      </c>
      <c r="T38">
        <v>-1.0414015586630909E-2</v>
      </c>
      <c r="U38" s="1">
        <v>42272</v>
      </c>
      <c r="V38">
        <v>2.6890756302521135E-2</v>
      </c>
      <c r="W38" s="1">
        <v>42271</v>
      </c>
      <c r="X38">
        <v>0.59699999999999998</v>
      </c>
      <c r="Y38" s="1">
        <v>42272</v>
      </c>
      <c r="Z38">
        <v>2.6560000000000001</v>
      </c>
      <c r="AA38" s="1">
        <v>42272</v>
      </c>
      <c r="AB38">
        <v>2.1265999999999998</v>
      </c>
      <c r="AC38" s="1">
        <v>42276</v>
      </c>
      <c r="AD38">
        <v>0.35799999999999998</v>
      </c>
      <c r="AE38" s="1">
        <v>42272</v>
      </c>
      <c r="AF38">
        <v>1.7549999999999999</v>
      </c>
      <c r="AG38" s="1">
        <v>42272</v>
      </c>
      <c r="AH38">
        <v>6.7641043547662871E-2</v>
      </c>
      <c r="AI38" s="1">
        <v>42272</v>
      </c>
      <c r="AJ38">
        <v>-3.7311624751660277E-3</v>
      </c>
      <c r="AK38" s="1">
        <v>42272</v>
      </c>
      <c r="AL38">
        <v>-4.9458313707018142E-3</v>
      </c>
      <c r="AM38" s="1">
        <v>42272</v>
      </c>
      <c r="AN38">
        <v>5.4299440652681552E-2</v>
      </c>
    </row>
    <row r="39" spans="1:40" x14ac:dyDescent="0.25">
      <c r="A39" s="1">
        <v>42275</v>
      </c>
      <c r="B39">
        <v>-4.6578064836666488E-4</v>
      </c>
      <c r="C39" s="1">
        <v>42272</v>
      </c>
      <c r="D39">
        <v>-1.9308207172393343E-2</v>
      </c>
      <c r="E39" s="1">
        <v>42272</v>
      </c>
      <c r="F39">
        <v>-1.9243452877571454E-2</v>
      </c>
      <c r="G39" s="1">
        <v>42272</v>
      </c>
      <c r="H39">
        <v>-1.9691622375397233E-2</v>
      </c>
      <c r="I39" s="1">
        <v>42272</v>
      </c>
      <c r="J39">
        <v>-1.2631903258106814E-2</v>
      </c>
      <c r="K39" s="1">
        <v>42275</v>
      </c>
      <c r="L39">
        <v>2.4745491479479131E-2</v>
      </c>
      <c r="M39" s="1">
        <v>42275</v>
      </c>
      <c r="N39">
        <v>-2.1558361564520956E-3</v>
      </c>
      <c r="O39" s="1">
        <v>42276</v>
      </c>
      <c r="P39">
        <v>1.6403533809505877E-3</v>
      </c>
      <c r="Q39" s="1">
        <v>42277</v>
      </c>
      <c r="R39">
        <v>-4.0479770315968611E-2</v>
      </c>
      <c r="S39" s="1">
        <v>42277</v>
      </c>
      <c r="T39">
        <v>-4.3894708306978059E-2</v>
      </c>
      <c r="U39" s="1">
        <v>42275</v>
      </c>
      <c r="V39">
        <v>2.6595744680850908E-2</v>
      </c>
      <c r="W39" s="1">
        <v>42272</v>
      </c>
      <c r="X39">
        <v>0.60299999999999998</v>
      </c>
      <c r="Y39" s="1">
        <v>42275</v>
      </c>
      <c r="Z39">
        <v>2.6920000000000002</v>
      </c>
      <c r="AA39" s="1">
        <v>42275</v>
      </c>
      <c r="AB39">
        <v>2.1623000000000001</v>
      </c>
      <c r="AC39" s="1">
        <v>42277</v>
      </c>
      <c r="AD39">
        <v>0.33200000000000002</v>
      </c>
      <c r="AE39" s="1">
        <v>42275</v>
      </c>
      <c r="AF39">
        <v>1.8399999999999999</v>
      </c>
      <c r="AG39" s="1">
        <v>42275</v>
      </c>
      <c r="AH39">
        <v>-1.240480306499081E-2</v>
      </c>
      <c r="AI39" s="1">
        <v>42275</v>
      </c>
      <c r="AJ39">
        <v>1.7509727626459082E-3</v>
      </c>
      <c r="AK39" s="1">
        <v>42275</v>
      </c>
      <c r="AL39">
        <v>-5.0887573964497612E-3</v>
      </c>
      <c r="AM39" s="1">
        <v>42275</v>
      </c>
      <c r="AN39">
        <v>-1.4844325979697204E-2</v>
      </c>
    </row>
    <row r="40" spans="1:40" x14ac:dyDescent="0.25">
      <c r="A40" s="1">
        <v>42276</v>
      </c>
      <c r="B40">
        <v>-2.5666117824929779E-2</v>
      </c>
      <c r="C40" s="1">
        <v>42275</v>
      </c>
      <c r="D40">
        <v>3.069073711136272E-2</v>
      </c>
      <c r="E40" s="1">
        <v>42275</v>
      </c>
      <c r="F40">
        <v>2.7672885260786595E-2</v>
      </c>
      <c r="G40" s="1">
        <v>42275</v>
      </c>
      <c r="H40">
        <v>3.1073015957129524E-2</v>
      </c>
      <c r="I40" s="1">
        <v>42275</v>
      </c>
      <c r="J40">
        <v>2.8473359856463043E-2</v>
      </c>
      <c r="K40" s="1">
        <v>42276</v>
      </c>
      <c r="L40">
        <v>-2.4578450518169204E-2</v>
      </c>
      <c r="M40" s="1">
        <v>42276</v>
      </c>
      <c r="N40">
        <v>-2.1296296296296258E-2</v>
      </c>
      <c r="O40" s="1">
        <v>42277</v>
      </c>
      <c r="P40">
        <v>-2.8746721232679184E-2</v>
      </c>
      <c r="Q40" s="1">
        <v>42278</v>
      </c>
      <c r="R40">
        <v>2.7010473195659523E-2</v>
      </c>
      <c r="S40" s="1">
        <v>42278</v>
      </c>
      <c r="T40">
        <v>2.5910201232988372E-2</v>
      </c>
      <c r="U40" s="1">
        <v>42276</v>
      </c>
      <c r="V40">
        <v>6.9748903945795249E-2</v>
      </c>
      <c r="W40" s="1">
        <v>42275</v>
      </c>
      <c r="X40">
        <v>0.64900000000000002</v>
      </c>
      <c r="Y40" s="1">
        <v>42276</v>
      </c>
      <c r="Z40">
        <v>2.6859999999999999</v>
      </c>
      <c r="AA40" s="1">
        <v>42276</v>
      </c>
      <c r="AB40">
        <v>2.0949</v>
      </c>
      <c r="AC40" s="1">
        <v>42278</v>
      </c>
      <c r="AD40">
        <v>0.35599999999999998</v>
      </c>
      <c r="AE40" s="1">
        <v>42276</v>
      </c>
      <c r="AF40">
        <v>1.7709999999999999</v>
      </c>
      <c r="AG40" s="1">
        <v>42276</v>
      </c>
      <c r="AH40">
        <v>7.6238911886457705E-2</v>
      </c>
      <c r="AI40" s="1">
        <v>42276</v>
      </c>
      <c r="AJ40">
        <v>-1.2429597980190388E-2</v>
      </c>
      <c r="AK40" s="1">
        <v>42276</v>
      </c>
      <c r="AL40">
        <v>-1.5344355893897821E-2</v>
      </c>
      <c r="AM40" s="1">
        <v>42276</v>
      </c>
      <c r="AN40">
        <v>7.7210908829243641E-2</v>
      </c>
    </row>
    <row r="41" spans="1:40" x14ac:dyDescent="0.25">
      <c r="A41" s="1">
        <v>42277</v>
      </c>
      <c r="B41">
        <v>1.2328818080848958E-3</v>
      </c>
      <c r="C41" s="1">
        <v>42276</v>
      </c>
      <c r="D41">
        <v>-2.7587453634062786E-2</v>
      </c>
      <c r="E41" s="1">
        <v>42276</v>
      </c>
      <c r="F41">
        <v>-2.1156976342128431E-2</v>
      </c>
      <c r="G41" s="1">
        <v>42276</v>
      </c>
      <c r="H41">
        <v>-2.3680119235760411E-2</v>
      </c>
      <c r="I41" s="1">
        <v>42276</v>
      </c>
      <c r="J41">
        <v>-2.8822815533980695E-2</v>
      </c>
      <c r="K41" s="1">
        <v>42277</v>
      </c>
      <c r="L41">
        <v>-8.3270961224126694E-3</v>
      </c>
      <c r="M41" s="1">
        <v>42277</v>
      </c>
      <c r="N41">
        <v>4.7303689687794304E-3</v>
      </c>
      <c r="O41" s="1">
        <v>42279</v>
      </c>
      <c r="P41">
        <v>1.5786776012301384E-2</v>
      </c>
      <c r="Q41" s="1">
        <v>42279</v>
      </c>
      <c r="R41">
        <v>1.9224011755131887E-2</v>
      </c>
      <c r="S41" s="1">
        <v>42279</v>
      </c>
      <c r="T41">
        <v>2.2378752232206089E-2</v>
      </c>
      <c r="U41" s="1">
        <v>42277</v>
      </c>
      <c r="V41">
        <v>1.8628912071534387E-3</v>
      </c>
      <c r="W41" s="1">
        <v>42276</v>
      </c>
      <c r="X41">
        <v>0.58699999999999997</v>
      </c>
      <c r="Y41" s="1">
        <v>42277</v>
      </c>
      <c r="Z41">
        <v>2.5840000000000001</v>
      </c>
      <c r="AA41" s="1">
        <v>42277</v>
      </c>
      <c r="AB41">
        <v>2.0508000000000002</v>
      </c>
      <c r="AC41" s="1">
        <v>42279</v>
      </c>
      <c r="AD41">
        <v>0.32500000000000001</v>
      </c>
      <c r="AE41" s="1">
        <v>42277</v>
      </c>
      <c r="AF41">
        <v>1.756</v>
      </c>
      <c r="AG41" s="1">
        <v>42277</v>
      </c>
      <c r="AH41">
        <v>2.7913314870984252E-3</v>
      </c>
      <c r="AI41" s="1">
        <v>42277</v>
      </c>
      <c r="AJ41">
        <v>-9.0462143559488783E-3</v>
      </c>
      <c r="AK41" s="1">
        <v>42277</v>
      </c>
      <c r="AL41">
        <v>-1.2080212611753627E-4</v>
      </c>
      <c r="AM41" s="1">
        <v>42277</v>
      </c>
      <c r="AN41">
        <v>1.7034068136272618E-2</v>
      </c>
    </row>
    <row r="42" spans="1:40" x14ac:dyDescent="0.25">
      <c r="A42" s="1">
        <v>42278</v>
      </c>
      <c r="B42">
        <v>1.9075521869974299E-2</v>
      </c>
      <c r="C42" s="1">
        <v>42277</v>
      </c>
      <c r="D42">
        <v>-3.0571143319448879E-3</v>
      </c>
      <c r="E42" s="1">
        <v>42277</v>
      </c>
      <c r="F42">
        <v>-3.4955264642458905E-3</v>
      </c>
      <c r="G42" s="1">
        <v>42277</v>
      </c>
      <c r="H42">
        <v>-3.151896401968779E-3</v>
      </c>
      <c r="I42" s="1">
        <v>42277</v>
      </c>
      <c r="J42">
        <v>4.6079350203060976E-3</v>
      </c>
      <c r="K42" s="1">
        <v>42278</v>
      </c>
      <c r="L42">
        <v>2.5785041731254843E-2</v>
      </c>
      <c r="M42" s="1">
        <v>42278</v>
      </c>
      <c r="N42">
        <v>2.8876333961079803E-2</v>
      </c>
      <c r="O42" s="1">
        <v>42282</v>
      </c>
      <c r="P42">
        <v>3.0995855387474291E-2</v>
      </c>
      <c r="Q42" s="1">
        <v>42282</v>
      </c>
      <c r="R42">
        <v>1.5291365400460499E-4</v>
      </c>
      <c r="S42" s="1">
        <v>42282</v>
      </c>
      <c r="T42">
        <v>1.511013765474134E-3</v>
      </c>
      <c r="U42" s="1">
        <v>42278</v>
      </c>
      <c r="V42">
        <v>-4.6857567869096339E-2</v>
      </c>
      <c r="W42" s="1">
        <v>42277</v>
      </c>
      <c r="X42">
        <v>0.58299999999999996</v>
      </c>
      <c r="Y42" s="1">
        <v>42278</v>
      </c>
      <c r="Z42">
        <v>2.605</v>
      </c>
      <c r="AA42" s="1">
        <v>42278</v>
      </c>
      <c r="AB42">
        <v>2.0367999999999999</v>
      </c>
      <c r="AC42" s="1">
        <v>42282</v>
      </c>
      <c r="AD42">
        <v>0.317</v>
      </c>
      <c r="AE42" s="1">
        <v>42278</v>
      </c>
      <c r="AF42">
        <v>1.762</v>
      </c>
      <c r="AG42" s="1">
        <v>42278</v>
      </c>
      <c r="AH42">
        <v>-7.4410958904109759E-3</v>
      </c>
      <c r="AI42" s="1">
        <v>42278</v>
      </c>
      <c r="AJ42">
        <v>1.1014090097241525E-2</v>
      </c>
      <c r="AK42" s="1">
        <v>42278</v>
      </c>
      <c r="AL42">
        <v>6.2824694937779757E-3</v>
      </c>
      <c r="AM42" s="1">
        <v>42278</v>
      </c>
      <c r="AN42">
        <v>-2.020886699507396E-2</v>
      </c>
    </row>
    <row r="43" spans="1:40" x14ac:dyDescent="0.25">
      <c r="A43" s="1">
        <v>42279</v>
      </c>
      <c r="B43">
        <v>1.9739274907162319E-3</v>
      </c>
      <c r="C43" s="1">
        <v>42278</v>
      </c>
      <c r="D43">
        <v>2.5682995950484955E-2</v>
      </c>
      <c r="E43" s="1">
        <v>42278</v>
      </c>
      <c r="F43">
        <v>2.22255142639467E-2</v>
      </c>
      <c r="G43" s="1">
        <v>42278</v>
      </c>
      <c r="H43">
        <v>2.3370716798795987E-2</v>
      </c>
      <c r="I43" s="1">
        <v>42278</v>
      </c>
      <c r="J43">
        <v>2.1068180051309948E-2</v>
      </c>
      <c r="K43" s="1">
        <v>42279</v>
      </c>
      <c r="L43">
        <v>1.7916032209266408E-3</v>
      </c>
      <c r="M43" s="1">
        <v>42279</v>
      </c>
      <c r="N43">
        <v>5.4911531421597548E-3</v>
      </c>
      <c r="O43" s="1">
        <v>42283</v>
      </c>
      <c r="P43">
        <v>1.5010058460583009E-2</v>
      </c>
      <c r="Q43" s="1">
        <v>42283</v>
      </c>
      <c r="R43">
        <v>1.5817091327397836E-2</v>
      </c>
      <c r="S43" s="1">
        <v>42283</v>
      </c>
      <c r="T43">
        <v>1.3149516928272931E-2</v>
      </c>
      <c r="U43" s="1">
        <v>42279</v>
      </c>
      <c r="V43">
        <v>-1.1314865392118567E-2</v>
      </c>
      <c r="W43" s="1">
        <v>42278</v>
      </c>
      <c r="X43">
        <v>0.58699999999999997</v>
      </c>
      <c r="Y43" s="1">
        <v>42279</v>
      </c>
      <c r="Z43">
        <v>2.6189999999999998</v>
      </c>
      <c r="AA43" s="1">
        <v>42279</v>
      </c>
      <c r="AB43">
        <v>2.0367999999999999</v>
      </c>
      <c r="AC43" s="1">
        <v>42283</v>
      </c>
      <c r="AD43">
        <v>0.313</v>
      </c>
      <c r="AE43" s="1">
        <v>42279</v>
      </c>
      <c r="AF43">
        <v>1.742</v>
      </c>
      <c r="AG43" s="1">
        <v>42279</v>
      </c>
      <c r="AH43">
        <v>3.7870841660134102E-2</v>
      </c>
      <c r="AI43" s="1">
        <v>42279</v>
      </c>
      <c r="AJ43">
        <v>1.0795956423594877E-3</v>
      </c>
      <c r="AK43" s="1">
        <v>42279</v>
      </c>
      <c r="AL43">
        <v>-1.1165806219234131E-2</v>
      </c>
      <c r="AM43" s="1">
        <v>42279</v>
      </c>
      <c r="AN43">
        <v>2.8334848350776154E-2</v>
      </c>
    </row>
    <row r="44" spans="1:40" x14ac:dyDescent="0.25">
      <c r="A44" s="1">
        <v>42282</v>
      </c>
      <c r="B44">
        <v>1.4315268580220586E-2</v>
      </c>
      <c r="C44" s="1">
        <v>42279</v>
      </c>
      <c r="D44">
        <v>-6.4530030592845344E-3</v>
      </c>
      <c r="E44" s="1">
        <v>42279</v>
      </c>
      <c r="F44">
        <v>-1.5650425860519901E-2</v>
      </c>
      <c r="G44" s="1">
        <v>42279</v>
      </c>
      <c r="H44">
        <v>-1.0197795960227962E-2</v>
      </c>
      <c r="I44" s="1">
        <v>42279</v>
      </c>
      <c r="J44">
        <v>-3.9591898888382548E-3</v>
      </c>
      <c r="K44" s="1">
        <v>42282</v>
      </c>
      <c r="L44">
        <v>9.4706108058169036E-3</v>
      </c>
      <c r="M44" s="1">
        <v>42282</v>
      </c>
      <c r="N44">
        <v>2.6699029126213691E-2</v>
      </c>
      <c r="O44" s="1">
        <v>42284</v>
      </c>
      <c r="P44">
        <v>-6.1520043895380017E-4</v>
      </c>
      <c r="Q44" s="1">
        <v>42284</v>
      </c>
      <c r="R44">
        <v>1.0030829485895509E-2</v>
      </c>
      <c r="S44" s="1">
        <v>42284</v>
      </c>
      <c r="T44">
        <v>8.1425214492594211E-3</v>
      </c>
      <c r="U44" s="1">
        <v>42282</v>
      </c>
      <c r="V44">
        <v>-5.1696921862667722E-2</v>
      </c>
      <c r="W44" s="1">
        <v>42279</v>
      </c>
      <c r="X44">
        <v>0.53600000000000003</v>
      </c>
      <c r="Y44" s="1">
        <v>42283</v>
      </c>
      <c r="Z44">
        <v>2.6189999999999998</v>
      </c>
      <c r="AA44" s="1">
        <v>42282</v>
      </c>
      <c r="AB44">
        <v>1.9929000000000001</v>
      </c>
      <c r="AC44" s="1">
        <v>42284</v>
      </c>
      <c r="AD44">
        <v>0.32900000000000001</v>
      </c>
      <c r="AE44" s="1">
        <v>42282</v>
      </c>
      <c r="AF44">
        <v>1.7010000000000001</v>
      </c>
      <c r="AG44" s="1">
        <v>42282</v>
      </c>
      <c r="AH44">
        <v>-2.9393304326549741E-2</v>
      </c>
      <c r="AI44" s="1">
        <v>42282</v>
      </c>
      <c r="AJ44">
        <v>-1.9607843137248171E-4</v>
      </c>
      <c r="AK44" s="1">
        <v>42282</v>
      </c>
      <c r="AL44">
        <v>9.7134531325893114E-4</v>
      </c>
      <c r="AM44" s="1">
        <v>42282</v>
      </c>
      <c r="AN44">
        <v>-3.5202086049543668E-2</v>
      </c>
    </row>
    <row r="45" spans="1:40" x14ac:dyDescent="0.25">
      <c r="A45" s="1">
        <v>42283</v>
      </c>
      <c r="B45">
        <v>1.8289808133814311E-2</v>
      </c>
      <c r="C45" s="1">
        <v>42282</v>
      </c>
      <c r="D45">
        <v>7.3059319468478101E-3</v>
      </c>
      <c r="E45" s="1">
        <v>42282</v>
      </c>
      <c r="F45">
        <v>4.608144701211847E-3</v>
      </c>
      <c r="G45" s="1">
        <v>42282</v>
      </c>
      <c r="H45">
        <v>6.2331991984490021E-3</v>
      </c>
      <c r="I45" s="1">
        <v>42282</v>
      </c>
      <c r="J45">
        <v>4.3571319370125927E-3</v>
      </c>
      <c r="K45" s="1">
        <v>42283</v>
      </c>
      <c r="L45">
        <v>2.7559633147253404E-2</v>
      </c>
      <c r="M45" s="1">
        <v>42283</v>
      </c>
      <c r="N45">
        <v>2.1572104018912519E-2</v>
      </c>
      <c r="O45" s="1">
        <v>42285</v>
      </c>
      <c r="P45">
        <v>3.0945329917146269E-2</v>
      </c>
      <c r="Q45" s="1">
        <v>42285</v>
      </c>
      <c r="R45">
        <v>7.5266274792287202E-3</v>
      </c>
      <c r="S45" s="1">
        <v>42285</v>
      </c>
      <c r="T45">
        <v>1.174246530789258E-2</v>
      </c>
      <c r="U45" s="1">
        <v>42283</v>
      </c>
      <c r="V45">
        <v>-5.7844361215147799E-2</v>
      </c>
      <c r="W45" s="1">
        <v>42282</v>
      </c>
      <c r="X45">
        <v>0.51</v>
      </c>
      <c r="Y45" s="1">
        <v>42284</v>
      </c>
      <c r="Z45">
        <v>2.6029999999999998</v>
      </c>
      <c r="AA45" s="1">
        <v>42283</v>
      </c>
      <c r="AB45">
        <v>2.0562</v>
      </c>
      <c r="AC45" s="1">
        <v>42285</v>
      </c>
      <c r="AD45">
        <v>0.34100000000000003</v>
      </c>
      <c r="AE45" s="1">
        <v>42283</v>
      </c>
      <c r="AF45">
        <v>1.7850000000000001</v>
      </c>
      <c r="AG45" s="1">
        <v>42283</v>
      </c>
      <c r="AH45">
        <v>-4.7217168285144218E-2</v>
      </c>
      <c r="AI45" s="1">
        <v>42283</v>
      </c>
      <c r="AJ45">
        <v>5.1480682486761964E-3</v>
      </c>
      <c r="AK45" s="1">
        <v>42283</v>
      </c>
      <c r="AL45">
        <v>1.2008733624454315E-2</v>
      </c>
      <c r="AM45" s="1">
        <v>42283</v>
      </c>
      <c r="AN45">
        <v>-5.5135135135135127E-2</v>
      </c>
    </row>
    <row r="46" spans="1:40" x14ac:dyDescent="0.25">
      <c r="A46" s="1">
        <v>42284</v>
      </c>
      <c r="B46">
        <v>-3.5882338139452408E-3</v>
      </c>
      <c r="C46" s="1">
        <v>42283</v>
      </c>
      <c r="D46">
        <v>3.5439392852016471E-2</v>
      </c>
      <c r="E46" s="1">
        <v>42283</v>
      </c>
      <c r="F46">
        <v>2.7396428582644239E-2</v>
      </c>
      <c r="G46" s="1">
        <v>42283</v>
      </c>
      <c r="H46">
        <v>3.3097164025412962E-2</v>
      </c>
      <c r="I46" s="1">
        <v>42283</v>
      </c>
      <c r="J46">
        <v>3.577136768399436E-2</v>
      </c>
      <c r="K46" s="1">
        <v>42284</v>
      </c>
      <c r="L46">
        <v>4.3245508753881889E-3</v>
      </c>
      <c r="M46" s="1">
        <v>42284</v>
      </c>
      <c r="N46">
        <v>-1.7356089094591187E-3</v>
      </c>
      <c r="O46" s="1">
        <v>42286</v>
      </c>
      <c r="P46">
        <v>-7.8720588709938477E-3</v>
      </c>
      <c r="Q46" s="1">
        <v>42286</v>
      </c>
      <c r="R46">
        <v>-9.9225126043908096E-3</v>
      </c>
      <c r="S46" s="1">
        <v>42286</v>
      </c>
      <c r="T46">
        <v>-7.8825585834164658E-3</v>
      </c>
      <c r="U46" s="1">
        <v>42284</v>
      </c>
      <c r="V46">
        <v>1.1484098939929188E-2</v>
      </c>
      <c r="W46" s="1">
        <v>42283</v>
      </c>
      <c r="X46">
        <v>0.56599999999999995</v>
      </c>
      <c r="Y46" s="1">
        <v>42285</v>
      </c>
      <c r="Z46">
        <v>2.6310000000000002</v>
      </c>
      <c r="AA46" s="1">
        <v>42284</v>
      </c>
      <c r="AB46">
        <v>2.0314999999999999</v>
      </c>
      <c r="AC46" s="1">
        <v>42286</v>
      </c>
      <c r="AD46">
        <v>0.33300000000000002</v>
      </c>
      <c r="AE46" s="1">
        <v>42284</v>
      </c>
      <c r="AF46">
        <v>1.798</v>
      </c>
      <c r="AG46" s="1">
        <v>42284</v>
      </c>
      <c r="AH46">
        <v>-2.0798343494765947E-2</v>
      </c>
      <c r="AI46" s="1">
        <v>42284</v>
      </c>
      <c r="AJ46">
        <v>5.7070386810400553E-3</v>
      </c>
      <c r="AK46" s="1">
        <v>42284</v>
      </c>
      <c r="AL46">
        <v>5.5136042191057388E-3</v>
      </c>
      <c r="AM46" s="1">
        <v>42284</v>
      </c>
      <c r="AN46">
        <v>-1.4899885583524064E-2</v>
      </c>
    </row>
    <row r="47" spans="1:40" x14ac:dyDescent="0.25">
      <c r="A47" s="1">
        <v>42285</v>
      </c>
      <c r="B47">
        <v>8.0356782092205759E-3</v>
      </c>
      <c r="C47" s="1">
        <v>42284</v>
      </c>
      <c r="D47">
        <v>9.4738894063117751E-3</v>
      </c>
      <c r="E47" s="1">
        <v>42284</v>
      </c>
      <c r="F47">
        <v>8.9701358867586567E-3</v>
      </c>
      <c r="G47" s="1">
        <v>42284</v>
      </c>
      <c r="H47">
        <v>9.3092067114053378E-3</v>
      </c>
      <c r="I47" s="1">
        <v>42284</v>
      </c>
      <c r="J47">
        <v>1.0875156146667564E-2</v>
      </c>
      <c r="K47" s="1">
        <v>42285</v>
      </c>
      <c r="L47">
        <v>1.6107717794049403E-3</v>
      </c>
      <c r="M47" s="1">
        <v>42285</v>
      </c>
      <c r="N47">
        <v>2.6658939437844253E-2</v>
      </c>
      <c r="O47" s="1">
        <v>42289</v>
      </c>
      <c r="P47">
        <v>5.8004300711471668E-3</v>
      </c>
      <c r="Q47" s="1">
        <v>42290</v>
      </c>
      <c r="R47">
        <v>1.6399162788287569E-2</v>
      </c>
      <c r="S47" s="1">
        <v>42290</v>
      </c>
      <c r="T47">
        <v>2.276900229512635E-2</v>
      </c>
      <c r="U47" s="1">
        <v>42285</v>
      </c>
      <c r="V47">
        <v>-2.4454148471615644E-2</v>
      </c>
      <c r="W47" s="1">
        <v>42284</v>
      </c>
      <c r="X47">
        <v>0.59599999999999997</v>
      </c>
      <c r="Y47" s="1">
        <v>42286</v>
      </c>
      <c r="Z47">
        <v>2.6219999999999999</v>
      </c>
      <c r="AA47" s="1">
        <v>42285</v>
      </c>
      <c r="AB47">
        <v>2.0668000000000002</v>
      </c>
      <c r="AC47" s="1">
        <v>42290</v>
      </c>
      <c r="AD47">
        <v>0.32</v>
      </c>
      <c r="AE47" s="1">
        <v>42285</v>
      </c>
      <c r="AF47">
        <v>1.8260000000000001</v>
      </c>
      <c r="AG47" s="1">
        <v>42285</v>
      </c>
      <c r="AH47">
        <v>-1.9583656399050797E-2</v>
      </c>
      <c r="AI47" s="1">
        <v>42285</v>
      </c>
      <c r="AJ47">
        <v>4.0741100009700215E-3</v>
      </c>
      <c r="AK47" s="1">
        <v>42285</v>
      </c>
      <c r="AL47">
        <v>1.0251519847419122E-2</v>
      </c>
      <c r="AM47" s="1">
        <v>42285</v>
      </c>
      <c r="AN47">
        <v>-6.7597585302752172E-3</v>
      </c>
    </row>
    <row r="48" spans="1:40" x14ac:dyDescent="0.25">
      <c r="A48" s="1">
        <v>42286</v>
      </c>
      <c r="B48">
        <v>8.818386335509576E-3</v>
      </c>
      <c r="C48" s="1">
        <v>42285</v>
      </c>
      <c r="D48">
        <v>1.4375708057261516E-3</v>
      </c>
      <c r="E48" s="1">
        <v>42285</v>
      </c>
      <c r="F48">
        <v>6.8233020257846277E-3</v>
      </c>
      <c r="G48" s="1">
        <v>42285</v>
      </c>
      <c r="H48">
        <v>1.9595725585308532E-3</v>
      </c>
      <c r="I48" s="1">
        <v>42285</v>
      </c>
      <c r="J48">
        <v>6.542124009595085E-3</v>
      </c>
      <c r="K48" s="1">
        <v>42286</v>
      </c>
      <c r="L48">
        <v>6.0713186613743364E-3</v>
      </c>
      <c r="M48" s="1">
        <v>42286</v>
      </c>
      <c r="N48">
        <v>1.0725373976855801E-2</v>
      </c>
      <c r="O48" s="1">
        <v>42290</v>
      </c>
      <c r="P48">
        <v>1.2536629858914461E-2</v>
      </c>
      <c r="Q48" s="1">
        <v>42291</v>
      </c>
      <c r="R48">
        <v>-1.1059908333952317E-2</v>
      </c>
      <c r="S48" s="1">
        <v>42291</v>
      </c>
      <c r="T48">
        <v>-7.9201124655969846E-3</v>
      </c>
      <c r="U48" s="1">
        <v>42286</v>
      </c>
      <c r="V48">
        <v>-4.7448522829006246E-2</v>
      </c>
      <c r="W48" s="1">
        <v>42285</v>
      </c>
      <c r="X48">
        <v>0.59299999999999997</v>
      </c>
      <c r="Y48" s="1">
        <v>42289</v>
      </c>
      <c r="Z48">
        <v>2.7080000000000002</v>
      </c>
      <c r="AA48" s="1">
        <v>42286</v>
      </c>
      <c r="AB48">
        <v>2.1040000000000001</v>
      </c>
      <c r="AC48" s="1">
        <v>42291</v>
      </c>
      <c r="AD48">
        <v>0.315</v>
      </c>
      <c r="AE48" s="1">
        <v>42286</v>
      </c>
      <c r="AF48">
        <v>1.8149999999999999</v>
      </c>
      <c r="AG48" s="1">
        <v>42286</v>
      </c>
      <c r="AH48">
        <v>-5.0805823497692693E-3</v>
      </c>
      <c r="AI48" s="1">
        <v>42286</v>
      </c>
      <c r="AJ48">
        <v>6.76263162979307E-4</v>
      </c>
      <c r="AK48" s="1">
        <v>42286</v>
      </c>
      <c r="AL48">
        <v>4.1297935103243866E-3</v>
      </c>
      <c r="AM48" s="1">
        <v>42286</v>
      </c>
      <c r="AN48">
        <v>-6.5426544233080364E-3</v>
      </c>
    </row>
    <row r="49" spans="1:40" x14ac:dyDescent="0.25">
      <c r="A49" s="1">
        <v>42289</v>
      </c>
      <c r="B49">
        <v>7.2513074703373093E-4</v>
      </c>
      <c r="C49" s="1">
        <v>42286</v>
      </c>
      <c r="D49">
        <v>1.8361636392463243E-3</v>
      </c>
      <c r="E49" s="1">
        <v>42286</v>
      </c>
      <c r="F49">
        <v>2.273730241514782E-3</v>
      </c>
      <c r="G49" s="1">
        <v>42286</v>
      </c>
      <c r="H49">
        <v>-4.463178775105936E-4</v>
      </c>
      <c r="I49" s="1">
        <v>42286</v>
      </c>
      <c r="J49">
        <v>-4.8385931970823526E-3</v>
      </c>
      <c r="K49" s="1">
        <v>42289</v>
      </c>
      <c r="L49">
        <v>6.4848889851008007E-3</v>
      </c>
      <c r="M49" s="1">
        <v>42289</v>
      </c>
      <c r="N49">
        <v>3.6302708740574285E-3</v>
      </c>
      <c r="O49" s="1">
        <v>42291</v>
      </c>
      <c r="P49">
        <v>-5.9543203961027746E-3</v>
      </c>
      <c r="Q49" s="1">
        <v>42292</v>
      </c>
      <c r="R49">
        <v>-1.8850830886538605E-2</v>
      </c>
      <c r="S49" s="1">
        <v>42292</v>
      </c>
      <c r="T49">
        <v>-2.1488494009167636E-2</v>
      </c>
      <c r="U49" s="1">
        <v>42289</v>
      </c>
      <c r="V49">
        <v>-4.6992481203012026E-4</v>
      </c>
      <c r="W49" s="1">
        <v>42286</v>
      </c>
      <c r="X49">
        <v>0.58599999999999997</v>
      </c>
      <c r="Y49" s="1">
        <v>42290</v>
      </c>
      <c r="Z49">
        <v>2.7080000000000002</v>
      </c>
      <c r="AA49" s="1">
        <v>42290</v>
      </c>
      <c r="AB49">
        <v>2.0880999999999998</v>
      </c>
      <c r="AC49" s="1">
        <v>42292</v>
      </c>
      <c r="AD49">
        <v>0.31</v>
      </c>
      <c r="AE49" s="1">
        <v>42289</v>
      </c>
      <c r="AF49">
        <v>1.8620000000000001</v>
      </c>
      <c r="AG49" s="1">
        <v>42289</v>
      </c>
      <c r="AH49">
        <v>-3.951536173236514E-2</v>
      </c>
      <c r="AI49" s="1">
        <v>42289</v>
      </c>
      <c r="AJ49">
        <v>3.4755744352190643E-3</v>
      </c>
      <c r="AK49" s="1">
        <v>42289</v>
      </c>
      <c r="AL49">
        <v>1.1750881316108241E-4</v>
      </c>
      <c r="AM49" s="1">
        <v>42289</v>
      </c>
      <c r="AN49">
        <v>-3.8107849628485235E-2</v>
      </c>
    </row>
    <row r="50" spans="1:40" x14ac:dyDescent="0.25">
      <c r="A50" s="1">
        <v>42290</v>
      </c>
      <c r="B50">
        <v>1.2755038736604885E-3</v>
      </c>
      <c r="C50" s="1">
        <v>42289</v>
      </c>
      <c r="D50">
        <v>5.4492066784861404E-3</v>
      </c>
      <c r="E50" s="1">
        <v>42289</v>
      </c>
      <c r="F50">
        <v>1.0360179604465891E-2</v>
      </c>
      <c r="G50" s="1">
        <v>42289</v>
      </c>
      <c r="H50">
        <v>7.8605626116292626E-3</v>
      </c>
      <c r="I50" s="1">
        <v>42289</v>
      </c>
      <c r="J50">
        <v>1.1465892597968041E-2</v>
      </c>
      <c r="K50" s="1">
        <v>42290</v>
      </c>
      <c r="L50">
        <v>-7.0104236802074338E-3</v>
      </c>
      <c r="M50" s="1">
        <v>42290</v>
      </c>
      <c r="N50">
        <v>-7.5125208681133815E-3</v>
      </c>
      <c r="O50" s="1">
        <v>42292</v>
      </c>
      <c r="P50">
        <v>-6.8512079592270014E-3</v>
      </c>
      <c r="Q50" s="1">
        <v>42293</v>
      </c>
      <c r="R50">
        <v>1.1508579732826707E-2</v>
      </c>
      <c r="S50" s="1">
        <v>42293</v>
      </c>
      <c r="T50">
        <v>1.3522976822610389E-2</v>
      </c>
      <c r="U50" s="1">
        <v>42290</v>
      </c>
      <c r="V50">
        <v>-5.9708509637987794E-2</v>
      </c>
      <c r="W50" s="1">
        <v>42289</v>
      </c>
      <c r="X50">
        <v>0.61499999999999999</v>
      </c>
      <c r="Y50" s="1">
        <v>42291</v>
      </c>
      <c r="Z50">
        <v>2.6619999999999999</v>
      </c>
      <c r="AA50" s="1">
        <v>42291</v>
      </c>
      <c r="AB50">
        <v>2.0438999999999998</v>
      </c>
      <c r="AC50" s="1">
        <v>42293</v>
      </c>
      <c r="AD50">
        <v>0.32400000000000001</v>
      </c>
      <c r="AE50" s="1">
        <v>42290</v>
      </c>
      <c r="AF50">
        <v>1.8180000000000001</v>
      </c>
      <c r="AG50" s="1">
        <v>42290</v>
      </c>
      <c r="AH50">
        <v>-2.2282131661441995E-2</v>
      </c>
      <c r="AI50" s="1">
        <v>42290</v>
      </c>
      <c r="AJ50">
        <v>3.1749086011159111E-3</v>
      </c>
      <c r="AK50" s="1">
        <v>42290</v>
      </c>
      <c r="AL50">
        <v>-1.8799201033955493E-3</v>
      </c>
      <c r="AM50" s="1">
        <v>42290</v>
      </c>
      <c r="AN50">
        <v>-1.1799617590822264E-2</v>
      </c>
    </row>
    <row r="51" spans="1:40" x14ac:dyDescent="0.25">
      <c r="A51" s="1">
        <v>42291</v>
      </c>
      <c r="B51">
        <v>-6.8254141346049124E-3</v>
      </c>
      <c r="C51" s="1">
        <v>42290</v>
      </c>
      <c r="D51">
        <v>-2.6992017254472422E-3</v>
      </c>
      <c r="E51" s="1">
        <v>42290</v>
      </c>
      <c r="F51">
        <v>2.3007745181546913E-3</v>
      </c>
      <c r="G51" s="1">
        <v>42290</v>
      </c>
      <c r="H51">
        <v>-9.1683562490962878E-4</v>
      </c>
      <c r="I51" s="1">
        <v>42290</v>
      </c>
      <c r="J51">
        <v>-8.6813029129000352E-3</v>
      </c>
      <c r="K51" s="1">
        <v>42291</v>
      </c>
      <c r="L51">
        <v>-4.5360514064899382E-3</v>
      </c>
      <c r="M51" s="1">
        <v>42291</v>
      </c>
      <c r="N51">
        <v>-1.6260162601625994E-2</v>
      </c>
      <c r="O51" s="1">
        <v>42293</v>
      </c>
      <c r="P51">
        <v>1.8805775042549211E-2</v>
      </c>
      <c r="Q51" s="1">
        <v>42296</v>
      </c>
      <c r="R51">
        <v>1.0769800352546488E-2</v>
      </c>
      <c r="S51" s="1">
        <v>42296</v>
      </c>
      <c r="T51">
        <v>1.0142749812171337E-2</v>
      </c>
      <c r="U51" s="1">
        <v>42291</v>
      </c>
      <c r="V51">
        <v>5.0000000000000044E-2</v>
      </c>
      <c r="W51" s="1">
        <v>42290</v>
      </c>
      <c r="X51">
        <v>0.57799999999999996</v>
      </c>
      <c r="Y51" s="1">
        <v>42292</v>
      </c>
      <c r="Z51">
        <v>2.5910000000000002</v>
      </c>
      <c r="AA51" s="1">
        <v>42292</v>
      </c>
      <c r="AB51">
        <v>1.9718</v>
      </c>
      <c r="AC51" s="1">
        <v>42296</v>
      </c>
      <c r="AD51">
        <v>0.32</v>
      </c>
      <c r="AE51" s="1">
        <v>42291</v>
      </c>
      <c r="AF51">
        <v>1.8279999999999998</v>
      </c>
      <c r="AG51" s="1">
        <v>42291</v>
      </c>
      <c r="AH51">
        <v>2.2674515537429718E-2</v>
      </c>
      <c r="AI51" s="1">
        <v>42291</v>
      </c>
      <c r="AJ51">
        <v>-5.4665771554617271E-3</v>
      </c>
      <c r="AK51" s="1">
        <v>42291</v>
      </c>
      <c r="AL51">
        <v>-2.3543260741613059E-3</v>
      </c>
      <c r="AM51" s="1">
        <v>42291</v>
      </c>
      <c r="AN51">
        <v>2.6645573930864641E-2</v>
      </c>
    </row>
    <row r="52" spans="1:40" x14ac:dyDescent="0.25">
      <c r="A52" s="1">
        <v>42292</v>
      </c>
      <c r="B52">
        <v>-4.7162984293978027E-3</v>
      </c>
      <c r="C52" s="1">
        <v>42291</v>
      </c>
      <c r="D52">
        <v>-9.6657922238573279E-3</v>
      </c>
      <c r="E52" s="1">
        <v>42291</v>
      </c>
      <c r="F52">
        <v>-8.5979705192675837E-3</v>
      </c>
      <c r="G52" s="1">
        <v>42291</v>
      </c>
      <c r="H52">
        <v>-8.0219749763651427E-3</v>
      </c>
      <c r="I52" s="1">
        <v>42291</v>
      </c>
      <c r="J52">
        <v>-1.2593182311644968E-2</v>
      </c>
      <c r="K52" s="1">
        <v>42292</v>
      </c>
      <c r="L52">
        <v>-1.1458024558991364E-2</v>
      </c>
      <c r="M52" s="1">
        <v>42292</v>
      </c>
      <c r="N52">
        <v>7.6944998575092516E-3</v>
      </c>
      <c r="O52" s="1">
        <v>42296</v>
      </c>
      <c r="P52">
        <v>7.025210724562303E-3</v>
      </c>
      <c r="Q52" s="1">
        <v>42297</v>
      </c>
      <c r="R52">
        <v>-8.7782503635508435E-3</v>
      </c>
      <c r="S52" s="1">
        <v>42297</v>
      </c>
      <c r="T52">
        <v>-7.3646602560696328E-3</v>
      </c>
      <c r="U52" s="1">
        <v>42292</v>
      </c>
      <c r="V52">
        <v>2.0476190476190537E-2</v>
      </c>
      <c r="W52" s="1">
        <v>42291</v>
      </c>
      <c r="X52">
        <v>0.58699999999999997</v>
      </c>
      <c r="Y52" s="1">
        <v>42293</v>
      </c>
      <c r="Z52">
        <v>2.5609999999999999</v>
      </c>
      <c r="AA52" s="1">
        <v>42293</v>
      </c>
      <c r="AB52">
        <v>2.0175000000000001</v>
      </c>
      <c r="AC52" s="1">
        <v>42297</v>
      </c>
      <c r="AD52">
        <v>0.33200000000000002</v>
      </c>
      <c r="AE52" s="1">
        <v>42292</v>
      </c>
      <c r="AF52">
        <v>1.7570000000000001</v>
      </c>
      <c r="AG52" s="1">
        <v>42292</v>
      </c>
      <c r="AH52">
        <v>2.0829936920780945E-2</v>
      </c>
      <c r="AI52" s="1">
        <v>42292</v>
      </c>
      <c r="AJ52">
        <v>1.5429122468659795E-3</v>
      </c>
      <c r="AK52" s="1">
        <v>42292</v>
      </c>
      <c r="AL52">
        <v>-7.0796460176991705E-4</v>
      </c>
      <c r="AM52" s="1">
        <v>42292</v>
      </c>
      <c r="AN52">
        <v>3.3767056162834486E-2</v>
      </c>
    </row>
    <row r="53" spans="1:40" x14ac:dyDescent="0.25">
      <c r="A53" s="1">
        <v>42293</v>
      </c>
      <c r="B53">
        <v>1.4852775994865119E-2</v>
      </c>
      <c r="C53" s="1">
        <v>42292</v>
      </c>
      <c r="D53">
        <v>-7.3976284516883428E-3</v>
      </c>
      <c r="E53" s="1">
        <v>42292</v>
      </c>
      <c r="F53">
        <v>-1.1658736028354877E-2</v>
      </c>
      <c r="G53" s="1">
        <v>42292</v>
      </c>
      <c r="H53">
        <v>-9.2230417722147795E-3</v>
      </c>
      <c r="I53" s="1">
        <v>42292</v>
      </c>
      <c r="J53">
        <v>-7.476361504068052E-3</v>
      </c>
      <c r="K53" s="1">
        <v>42293</v>
      </c>
      <c r="L53">
        <v>1.1015039212965538E-2</v>
      </c>
      <c r="M53" s="1">
        <v>42293</v>
      </c>
      <c r="N53">
        <v>2.4321266968325705E-2</v>
      </c>
      <c r="O53" s="1">
        <v>42297</v>
      </c>
      <c r="P53">
        <v>3.1853361002642799E-4</v>
      </c>
      <c r="Q53" s="1">
        <v>42298</v>
      </c>
      <c r="R53">
        <v>4.1872503961397634E-3</v>
      </c>
      <c r="S53" s="1">
        <v>42298</v>
      </c>
      <c r="T53">
        <v>3.0306071249373012E-3</v>
      </c>
      <c r="U53" s="1">
        <v>42293</v>
      </c>
      <c r="V53">
        <v>-7.1395240317312259E-2</v>
      </c>
      <c r="W53" s="1">
        <v>42292</v>
      </c>
      <c r="X53">
        <v>0.54100000000000004</v>
      </c>
      <c r="Y53" s="1">
        <v>42296</v>
      </c>
      <c r="Z53">
        <v>2.5949999999999998</v>
      </c>
      <c r="AA53" s="1">
        <v>42296</v>
      </c>
      <c r="AB53">
        <v>2.0333999999999999</v>
      </c>
      <c r="AC53" s="1">
        <v>42298</v>
      </c>
      <c r="AD53">
        <v>0.314</v>
      </c>
      <c r="AE53" s="1">
        <v>42293</v>
      </c>
      <c r="AF53">
        <v>1.766</v>
      </c>
      <c r="AG53" s="1">
        <v>42293</v>
      </c>
      <c r="AH53">
        <v>-5.9212304365986457E-3</v>
      </c>
      <c r="AI53" s="1">
        <v>42293</v>
      </c>
      <c r="AJ53">
        <v>-1.1554015020219799E-3</v>
      </c>
      <c r="AK53" s="1">
        <v>42293</v>
      </c>
      <c r="AL53">
        <v>2.3615539024679499E-3</v>
      </c>
      <c r="AM53" s="1">
        <v>42293</v>
      </c>
      <c r="AN53">
        <v>-1.4596453563500589E-2</v>
      </c>
    </row>
    <row r="54" spans="1:40" x14ac:dyDescent="0.25">
      <c r="A54" s="1">
        <v>42296</v>
      </c>
      <c r="B54">
        <v>4.5704742422894018E-3</v>
      </c>
      <c r="C54" s="1">
        <v>42293</v>
      </c>
      <c r="D54">
        <v>1.4376126864003913E-2</v>
      </c>
      <c r="E54" s="1">
        <v>42293</v>
      </c>
      <c r="F54">
        <v>1.5021405124119314E-2</v>
      </c>
      <c r="G54" s="1">
        <v>42293</v>
      </c>
      <c r="H54">
        <v>1.4801492682284811E-2</v>
      </c>
      <c r="I54" s="1">
        <v>42293</v>
      </c>
      <c r="J54">
        <v>1.1520567166383611E-2</v>
      </c>
      <c r="K54" s="1">
        <v>42296</v>
      </c>
      <c r="L54">
        <v>6.2110821355267909E-3</v>
      </c>
      <c r="M54" s="1">
        <v>42296</v>
      </c>
      <c r="N54">
        <v>8.2827167310872696E-4</v>
      </c>
      <c r="O54" s="1">
        <v>42299</v>
      </c>
      <c r="P54">
        <v>-3.00461253739992E-3</v>
      </c>
      <c r="Q54" s="1">
        <v>42299</v>
      </c>
      <c r="R54">
        <v>1.9065586871091611E-2</v>
      </c>
      <c r="S54" s="1">
        <v>42299</v>
      </c>
      <c r="T54">
        <v>1.8362147163972109E-2</v>
      </c>
      <c r="U54" s="1">
        <v>42296</v>
      </c>
      <c r="V54">
        <v>-1.0552763819095312E-2</v>
      </c>
      <c r="W54" s="1">
        <v>42293</v>
      </c>
      <c r="X54">
        <v>0.55000000000000004</v>
      </c>
      <c r="Y54" s="1">
        <v>42297</v>
      </c>
      <c r="Z54">
        <v>2.597</v>
      </c>
      <c r="AA54" s="1">
        <v>42297</v>
      </c>
      <c r="AB54">
        <v>2.0228000000000002</v>
      </c>
      <c r="AC54" s="1">
        <v>42299</v>
      </c>
      <c r="AD54">
        <v>0.32</v>
      </c>
      <c r="AE54" s="1">
        <v>42296</v>
      </c>
      <c r="AF54">
        <v>1.8010000000000002</v>
      </c>
      <c r="AG54" s="1">
        <v>42296</v>
      </c>
      <c r="AH54">
        <v>-1.6052891744933295E-2</v>
      </c>
      <c r="AI54" s="1">
        <v>42296</v>
      </c>
      <c r="AJ54">
        <v>3.0364372469637857E-3</v>
      </c>
      <c r="AK54" s="1">
        <v>42296</v>
      </c>
      <c r="AL54">
        <v>4.5941807044409533E-3</v>
      </c>
      <c r="AM54" s="1">
        <v>42296</v>
      </c>
      <c r="AN54">
        <v>-1.6384513600478434E-2</v>
      </c>
    </row>
    <row r="55" spans="1:40" x14ac:dyDescent="0.25">
      <c r="A55" s="1">
        <v>42297</v>
      </c>
      <c r="B55">
        <v>2.7052151629769483E-4</v>
      </c>
      <c r="C55" s="1">
        <v>42296</v>
      </c>
      <c r="D55">
        <v>5.8819880691893811E-3</v>
      </c>
      <c r="E55" s="1">
        <v>42296</v>
      </c>
      <c r="F55">
        <v>3.9374850965743224E-3</v>
      </c>
      <c r="G55" s="1">
        <v>42296</v>
      </c>
      <c r="H55">
        <v>8.0646904264221053E-3</v>
      </c>
      <c r="I55" s="1">
        <v>42296</v>
      </c>
      <c r="J55">
        <v>1.5915893991385044E-2</v>
      </c>
      <c r="K55" s="1">
        <v>42297</v>
      </c>
      <c r="L55">
        <v>-4.0310189337162683E-3</v>
      </c>
      <c r="M55" s="1">
        <v>42297</v>
      </c>
      <c r="N55">
        <v>-1.0206896551724021E-2</v>
      </c>
      <c r="O55" s="1">
        <v>42300</v>
      </c>
      <c r="P55">
        <v>-5.8217856849216432E-3</v>
      </c>
      <c r="Q55" s="1">
        <v>42300</v>
      </c>
      <c r="R55">
        <v>-6.3818159475872438E-3</v>
      </c>
      <c r="S55" s="1">
        <v>42300</v>
      </c>
      <c r="T55">
        <v>-5.626109339079477E-3</v>
      </c>
      <c r="U55" s="1">
        <v>42297</v>
      </c>
      <c r="V55">
        <v>-6.9578466226510982E-2</v>
      </c>
      <c r="W55" s="1">
        <v>42296</v>
      </c>
      <c r="X55">
        <v>0.54800000000000004</v>
      </c>
      <c r="Y55" s="1">
        <v>42298</v>
      </c>
      <c r="Z55">
        <v>2.617</v>
      </c>
      <c r="AA55" s="1">
        <v>42298</v>
      </c>
      <c r="AB55">
        <v>2.0670000000000002</v>
      </c>
      <c r="AC55" s="1">
        <v>42300</v>
      </c>
      <c r="AD55">
        <v>0.308</v>
      </c>
      <c r="AE55" s="1">
        <v>42297</v>
      </c>
      <c r="AF55">
        <v>1.8220000000000001</v>
      </c>
      <c r="AG55" s="1">
        <v>42297</v>
      </c>
      <c r="AH55">
        <v>-1.8123359415229578E-2</v>
      </c>
      <c r="AI55" s="1">
        <v>42297</v>
      </c>
      <c r="AJ55">
        <v>1.2973908029405568E-3</v>
      </c>
      <c r="AK55" s="1">
        <v>42297</v>
      </c>
      <c r="AL55">
        <v>2.6969981238273988E-3</v>
      </c>
      <c r="AM55" s="1">
        <v>42297</v>
      </c>
      <c r="AN55">
        <v>-1.947430511249415E-2</v>
      </c>
    </row>
    <row r="56" spans="1:40" x14ac:dyDescent="0.25">
      <c r="A56" s="1">
        <v>42298</v>
      </c>
      <c r="B56">
        <v>-1.4210831702448079E-3</v>
      </c>
      <c r="C56" s="1">
        <v>42297</v>
      </c>
      <c r="D56">
        <v>2.7217885553043608E-4</v>
      </c>
      <c r="E56" s="1">
        <v>42297</v>
      </c>
      <c r="F56">
        <v>5.9261135957198174E-3</v>
      </c>
      <c r="G56" s="1">
        <v>42297</v>
      </c>
      <c r="H56">
        <v>2.177688342476003E-3</v>
      </c>
      <c r="I56" s="1">
        <v>42297</v>
      </c>
      <c r="J56">
        <v>2.0840819259790866E-3</v>
      </c>
      <c r="K56" s="1">
        <v>42298</v>
      </c>
      <c r="L56">
        <v>-1.1334423746877098E-3</v>
      </c>
      <c r="M56" s="1">
        <v>42298</v>
      </c>
      <c r="N56">
        <v>-2.7870680044606022E-4</v>
      </c>
      <c r="O56" s="1">
        <v>42303</v>
      </c>
      <c r="P56">
        <v>1.1673584935668169E-2</v>
      </c>
      <c r="Q56" s="1">
        <v>42303</v>
      </c>
      <c r="R56">
        <v>2.1123494578775048E-2</v>
      </c>
      <c r="S56" s="1">
        <v>42303</v>
      </c>
      <c r="T56">
        <v>1.9509688977881856E-2</v>
      </c>
      <c r="U56" s="1">
        <v>42298</v>
      </c>
      <c r="V56">
        <v>3.4388646288209479E-2</v>
      </c>
      <c r="W56" s="1">
        <v>42297</v>
      </c>
      <c r="X56">
        <v>0.56499999999999995</v>
      </c>
      <c r="Y56" s="1">
        <v>42299</v>
      </c>
      <c r="Z56">
        <v>2.657</v>
      </c>
      <c r="AA56" s="1">
        <v>42299</v>
      </c>
      <c r="AB56">
        <v>2.0228000000000002</v>
      </c>
      <c r="AC56" s="1">
        <v>42303</v>
      </c>
      <c r="AD56">
        <v>0.30299999999999999</v>
      </c>
      <c r="AE56" s="1">
        <v>42298</v>
      </c>
      <c r="AF56">
        <v>1.855</v>
      </c>
      <c r="AG56" s="1">
        <v>42298</v>
      </c>
      <c r="AH56">
        <v>9.2097521041734076E-4</v>
      </c>
      <c r="AI56" s="1">
        <v>42298</v>
      </c>
      <c r="AJ56">
        <v>-4.7989250407909356E-4</v>
      </c>
      <c r="AK56" s="1">
        <v>42298</v>
      </c>
      <c r="AL56">
        <v>9.3556309203601806E-4</v>
      </c>
      <c r="AM56" s="1">
        <v>42298</v>
      </c>
      <c r="AN56">
        <v>-2.3050031766687074E-3</v>
      </c>
    </row>
    <row r="57" spans="1:40" x14ac:dyDescent="0.25">
      <c r="A57" s="1">
        <v>42299</v>
      </c>
      <c r="B57">
        <v>-5.8253765812966707E-3</v>
      </c>
      <c r="C57" s="1">
        <v>42298</v>
      </c>
      <c r="D57">
        <v>-6.4327274041413585E-3</v>
      </c>
      <c r="E57" s="1">
        <v>42298</v>
      </c>
      <c r="F57">
        <v>-1.6361169621941229E-3</v>
      </c>
      <c r="G57" s="1">
        <v>42298</v>
      </c>
      <c r="H57">
        <v>-4.9877140866249059E-3</v>
      </c>
      <c r="I57" s="1">
        <v>42298</v>
      </c>
      <c r="J57">
        <v>-9.5381526104416636E-3</v>
      </c>
      <c r="K57" s="1">
        <v>42299</v>
      </c>
      <c r="L57">
        <v>5.1850789503138373E-4</v>
      </c>
      <c r="M57" s="1">
        <v>42299</v>
      </c>
      <c r="N57">
        <v>-1.4496793978254652E-2</v>
      </c>
      <c r="O57" s="1">
        <v>42304</v>
      </c>
      <c r="P57">
        <v>-3.2698747072046341E-4</v>
      </c>
      <c r="Q57" s="1">
        <v>42304</v>
      </c>
      <c r="R57">
        <v>6.4710788141491005E-3</v>
      </c>
      <c r="S57" s="1">
        <v>42304</v>
      </c>
      <c r="T57">
        <v>7.2035869340500991E-3</v>
      </c>
      <c r="U57" s="1">
        <v>42299</v>
      </c>
      <c r="V57">
        <v>7.0712401055408991E-2</v>
      </c>
      <c r="W57" s="1">
        <v>42298</v>
      </c>
      <c r="X57">
        <v>0.626</v>
      </c>
      <c r="Y57" s="1">
        <v>42300</v>
      </c>
      <c r="Z57">
        <v>2.6269999999999998</v>
      </c>
      <c r="AA57" s="1">
        <v>42300</v>
      </c>
      <c r="AB57">
        <v>2.0263</v>
      </c>
      <c r="AC57" s="1">
        <v>42304</v>
      </c>
      <c r="AD57">
        <v>0.32100000000000001</v>
      </c>
      <c r="AE57" s="1">
        <v>42299</v>
      </c>
      <c r="AF57">
        <v>1.7970000000000002</v>
      </c>
      <c r="AG57" s="1">
        <v>42299</v>
      </c>
      <c r="AH57">
        <v>-3.3993610223642667E-3</v>
      </c>
      <c r="AI57" s="1">
        <v>42299</v>
      </c>
      <c r="AJ57">
        <v>1.4883810255426067E-3</v>
      </c>
      <c r="AK57" s="1">
        <v>42299</v>
      </c>
      <c r="AL57">
        <v>-1.051524710830698E-3</v>
      </c>
      <c r="AM57" s="1">
        <v>42299</v>
      </c>
      <c r="AN57">
        <v>1.8119620257057711E-3</v>
      </c>
    </row>
    <row r="58" spans="1:40" x14ac:dyDescent="0.25">
      <c r="A58" s="1">
        <v>42300</v>
      </c>
      <c r="B58">
        <v>1.6627537222502875E-2</v>
      </c>
      <c r="C58" s="1">
        <v>42299</v>
      </c>
      <c r="D58">
        <v>4.5551701930544031E-3</v>
      </c>
      <c r="E58" s="1">
        <v>42299</v>
      </c>
      <c r="F58">
        <v>8.9104110496192046E-3</v>
      </c>
      <c r="G58" s="1">
        <v>42299</v>
      </c>
      <c r="H58">
        <v>5.0710749081617212E-3</v>
      </c>
      <c r="I58" s="1">
        <v>42299</v>
      </c>
      <c r="J58">
        <v>9.4127869089843941E-4</v>
      </c>
      <c r="K58" s="1">
        <v>42300</v>
      </c>
      <c r="L58">
        <v>4.3884935149218762E-3</v>
      </c>
      <c r="M58" s="1">
        <v>42300</v>
      </c>
      <c r="N58">
        <v>2.0650636492220542E-2</v>
      </c>
      <c r="O58" s="1">
        <v>42305</v>
      </c>
      <c r="P58">
        <v>-1.1511207701816462E-3</v>
      </c>
      <c r="Q58" s="1">
        <v>42305</v>
      </c>
      <c r="R58">
        <v>-8.9765621371479254E-3</v>
      </c>
      <c r="S58" s="1">
        <v>42305</v>
      </c>
      <c r="T58">
        <v>-1.0186082014637776E-2</v>
      </c>
      <c r="U58" s="1">
        <v>42300</v>
      </c>
      <c r="V58">
        <v>-9.1177920157713088E-2</v>
      </c>
      <c r="W58" s="1">
        <v>42299</v>
      </c>
      <c r="X58">
        <v>0.56799999999999995</v>
      </c>
      <c r="Y58" s="1">
        <v>42303</v>
      </c>
      <c r="Z58">
        <v>2.6109999999999998</v>
      </c>
      <c r="AA58" s="1">
        <v>42303</v>
      </c>
      <c r="AB58">
        <v>2.0865999999999998</v>
      </c>
      <c r="AC58" s="1">
        <v>42305</v>
      </c>
      <c r="AD58">
        <v>0.308</v>
      </c>
      <c r="AE58" s="1">
        <v>42300</v>
      </c>
      <c r="AF58">
        <v>1.7989999999999999</v>
      </c>
      <c r="AG58" s="1">
        <v>42300</v>
      </c>
      <c r="AH58">
        <v>-5.0125666803446767E-2</v>
      </c>
      <c r="AI58" s="1">
        <v>42300</v>
      </c>
      <c r="AJ58">
        <v>2.2532240279975468E-3</v>
      </c>
      <c r="AK58" s="1">
        <v>42300</v>
      </c>
      <c r="AL58">
        <v>3.5087719298254605E-4</v>
      </c>
      <c r="AM58" s="1">
        <v>42300</v>
      </c>
      <c r="AN58">
        <v>-4.2054223693463233E-2</v>
      </c>
    </row>
    <row r="59" spans="1:40" x14ac:dyDescent="0.25">
      <c r="A59" s="1">
        <v>42303</v>
      </c>
      <c r="B59">
        <v>1.1030396928638497E-2</v>
      </c>
      <c r="C59" s="1">
        <v>42300</v>
      </c>
      <c r="D59">
        <v>2.2806755979638327E-2</v>
      </c>
      <c r="E59" s="1">
        <v>42300</v>
      </c>
      <c r="F59">
        <v>2.479659311786353E-2</v>
      </c>
      <c r="G59" s="1">
        <v>42300</v>
      </c>
      <c r="H59">
        <v>2.471708895768332E-2</v>
      </c>
      <c r="I59" s="1">
        <v>42300</v>
      </c>
      <c r="J59">
        <v>1.446759259259256E-2</v>
      </c>
      <c r="K59" s="1">
        <v>42303</v>
      </c>
      <c r="L59">
        <v>1.0633159146085314E-2</v>
      </c>
      <c r="M59" s="1">
        <v>42303</v>
      </c>
      <c r="N59">
        <v>5.8203991130820754E-3</v>
      </c>
      <c r="O59" s="1">
        <v>42306</v>
      </c>
      <c r="P59">
        <v>-8.1395531904844276E-3</v>
      </c>
      <c r="Q59" s="1">
        <v>42306</v>
      </c>
      <c r="R59">
        <v>6.7092576891778499E-3</v>
      </c>
      <c r="S59" s="1">
        <v>42306</v>
      </c>
      <c r="T59">
        <v>2.6440111203998029E-3</v>
      </c>
      <c r="U59" s="1">
        <v>42303</v>
      </c>
      <c r="V59">
        <v>1.0303687635574654E-2</v>
      </c>
      <c r="W59" s="1">
        <v>42300</v>
      </c>
      <c r="X59">
        <v>0.496</v>
      </c>
      <c r="Y59" s="1">
        <v>42304</v>
      </c>
      <c r="Z59">
        <v>2.661</v>
      </c>
      <c r="AA59" s="1">
        <v>42304</v>
      </c>
      <c r="AB59">
        <v>2.0564</v>
      </c>
      <c r="AC59" s="1">
        <v>42306</v>
      </c>
      <c r="AD59">
        <v>0.28699999999999998</v>
      </c>
      <c r="AE59" s="1">
        <v>42303</v>
      </c>
      <c r="AF59">
        <v>1.861</v>
      </c>
      <c r="AG59" s="1">
        <v>42303</v>
      </c>
      <c r="AH59">
        <v>-4.8599392507593819E-2</v>
      </c>
      <c r="AI59" s="1">
        <v>42303</v>
      </c>
      <c r="AJ59">
        <v>2.8699894767052481E-3</v>
      </c>
      <c r="AK59" s="1">
        <v>42303</v>
      </c>
      <c r="AL59">
        <v>3.5075412136091888E-3</v>
      </c>
      <c r="AM59" s="1">
        <v>42303</v>
      </c>
      <c r="AN59">
        <v>-5.4873123132749502E-2</v>
      </c>
    </row>
    <row r="60" spans="1:40" x14ac:dyDescent="0.25">
      <c r="A60" s="1">
        <v>42304</v>
      </c>
      <c r="B60">
        <v>-1.9131147145990957E-3</v>
      </c>
      <c r="C60" s="1">
        <v>42303</v>
      </c>
      <c r="D60">
        <v>2.5292679574693055E-2</v>
      </c>
      <c r="E60" s="1">
        <v>42303</v>
      </c>
      <c r="F60">
        <v>2.8838244867265272E-2</v>
      </c>
      <c r="G60" s="1">
        <v>42303</v>
      </c>
      <c r="H60">
        <v>2.1681364464631203E-2</v>
      </c>
      <c r="I60" s="1">
        <v>42303</v>
      </c>
      <c r="J60">
        <v>6.2749572162008604E-3</v>
      </c>
      <c r="K60" s="1">
        <v>42304</v>
      </c>
      <c r="L60">
        <v>-4.1992029894103444E-3</v>
      </c>
      <c r="M60" s="1">
        <v>42304</v>
      </c>
      <c r="N60">
        <v>-9.0934141636813681E-3</v>
      </c>
      <c r="O60" s="1">
        <v>42307</v>
      </c>
      <c r="P60">
        <v>-5.2634920634920812E-3</v>
      </c>
      <c r="Q60" s="1">
        <v>42307</v>
      </c>
      <c r="R60">
        <v>1.7293532991025096E-3</v>
      </c>
      <c r="S60" s="1">
        <v>42307</v>
      </c>
      <c r="T60">
        <v>-5.1706642364646171E-5</v>
      </c>
      <c r="U60" s="1">
        <v>42304</v>
      </c>
      <c r="V60">
        <v>3.5426731078904927E-2</v>
      </c>
      <c r="W60" s="1">
        <v>42303</v>
      </c>
      <c r="X60">
        <v>0.51200000000000001</v>
      </c>
      <c r="Y60" s="1">
        <v>42305</v>
      </c>
      <c r="Z60">
        <v>2.6320000000000001</v>
      </c>
      <c r="AA60" s="1">
        <v>42305</v>
      </c>
      <c r="AB60">
        <v>2.0369999999999999</v>
      </c>
      <c r="AC60" s="1">
        <v>42307</v>
      </c>
      <c r="AD60">
        <v>0.3</v>
      </c>
      <c r="AE60" s="1">
        <v>42304</v>
      </c>
      <c r="AF60">
        <v>1.83</v>
      </c>
      <c r="AG60" s="1">
        <v>42304</v>
      </c>
      <c r="AH60">
        <v>1.7495565803476554E-2</v>
      </c>
      <c r="AI60" s="1">
        <v>42304</v>
      </c>
      <c r="AJ60">
        <v>2.3848135075836829E-3</v>
      </c>
      <c r="AK60" s="1">
        <v>42304</v>
      </c>
      <c r="AL60">
        <v>-1.0485844110451614E-3</v>
      </c>
      <c r="AM60" s="1">
        <v>42304</v>
      </c>
      <c r="AN60">
        <v>1.7745338117881593E-2</v>
      </c>
    </row>
    <row r="61" spans="1:40" x14ac:dyDescent="0.25">
      <c r="A61" s="1">
        <v>42305</v>
      </c>
      <c r="B61">
        <v>-2.5540995953997614E-3</v>
      </c>
      <c r="C61" s="1">
        <v>42304</v>
      </c>
      <c r="D61">
        <v>-5.3842279289306738E-3</v>
      </c>
      <c r="E61" s="1">
        <v>42304</v>
      </c>
      <c r="F61">
        <v>6.2994810339289664E-4</v>
      </c>
      <c r="G61" s="1">
        <v>42304</v>
      </c>
      <c r="H61">
        <v>-3.2722188329183943E-3</v>
      </c>
      <c r="I61" s="1">
        <v>42304</v>
      </c>
      <c r="J61">
        <v>-2.1967120181406452E-3</v>
      </c>
      <c r="K61" s="1">
        <v>42305</v>
      </c>
      <c r="L61">
        <v>-8.0644909942620968E-3</v>
      </c>
      <c r="M61" s="1">
        <v>42305</v>
      </c>
      <c r="N61">
        <v>-1.1401557285873332E-2</v>
      </c>
      <c r="O61" s="1">
        <v>42310</v>
      </c>
      <c r="P61">
        <v>-5.0328395172047902E-3</v>
      </c>
      <c r="Q61" s="1">
        <v>42310</v>
      </c>
      <c r="R61">
        <v>7.7837060242260669E-3</v>
      </c>
      <c r="S61" s="1">
        <v>42310</v>
      </c>
      <c r="T61">
        <v>7.1682039415426058E-3</v>
      </c>
      <c r="U61" s="1">
        <v>42305</v>
      </c>
      <c r="V61">
        <v>-2.1254536029030602E-2</v>
      </c>
      <c r="W61" s="1">
        <v>42304</v>
      </c>
      <c r="X61">
        <v>0.5</v>
      </c>
      <c r="Y61" s="1">
        <v>42306</v>
      </c>
      <c r="Z61">
        <v>2.5750000000000002</v>
      </c>
      <c r="AA61" s="1">
        <v>42306</v>
      </c>
      <c r="AB61">
        <v>2.1009000000000002</v>
      </c>
      <c r="AC61" s="1">
        <v>42310</v>
      </c>
      <c r="AD61">
        <v>0.309</v>
      </c>
      <c r="AE61" s="1">
        <v>42305</v>
      </c>
      <c r="AF61">
        <v>1.7629999999999999</v>
      </c>
      <c r="AG61" s="1">
        <v>42305</v>
      </c>
      <c r="AH61">
        <v>7.3353042896189269E-3</v>
      </c>
      <c r="AI61" s="1">
        <v>42305</v>
      </c>
      <c r="AJ61">
        <v>1.5226494099733756E-3</v>
      </c>
      <c r="AK61" s="1">
        <v>42305</v>
      </c>
      <c r="AL61">
        <v>-3.2656869605784955E-3</v>
      </c>
      <c r="AM61" s="1">
        <v>42305</v>
      </c>
      <c r="AN61">
        <v>6.1019095544374569E-3</v>
      </c>
    </row>
    <row r="62" spans="1:40" x14ac:dyDescent="0.25">
      <c r="A62" s="1">
        <v>42306</v>
      </c>
      <c r="B62">
        <v>1.1839933394323987E-2</v>
      </c>
      <c r="C62" s="1">
        <v>42305</v>
      </c>
      <c r="D62">
        <v>-1.0222313885888346E-2</v>
      </c>
      <c r="E62" s="1">
        <v>42305</v>
      </c>
      <c r="F62">
        <v>-1.0105227684713114E-2</v>
      </c>
      <c r="G62" s="1">
        <v>42305</v>
      </c>
      <c r="H62">
        <v>-9.8371698002693853E-3</v>
      </c>
      <c r="I62" s="1">
        <v>42305</v>
      </c>
      <c r="J62">
        <v>-9.0192457922023683E-3</v>
      </c>
      <c r="K62" s="1">
        <v>42306</v>
      </c>
      <c r="L62">
        <v>1.1394646260095787E-2</v>
      </c>
      <c r="M62" s="1">
        <v>42306</v>
      </c>
      <c r="N62">
        <v>-1.1533052039381042E-2</v>
      </c>
      <c r="O62" s="1">
        <v>42311</v>
      </c>
      <c r="P62">
        <v>-1.0783763411543967E-2</v>
      </c>
      <c r="Q62" s="1">
        <v>42312</v>
      </c>
      <c r="R62">
        <v>-2.0953618646865402E-2</v>
      </c>
      <c r="S62" s="1">
        <v>42312</v>
      </c>
      <c r="T62">
        <v>-2.0042356565267649E-2</v>
      </c>
      <c r="U62" s="1">
        <v>42306</v>
      </c>
      <c r="V62">
        <v>-2.8601694915254217E-2</v>
      </c>
      <c r="W62" s="1">
        <v>42305</v>
      </c>
      <c r="X62">
        <v>0.443</v>
      </c>
      <c r="Y62" s="1">
        <v>42307</v>
      </c>
      <c r="Z62">
        <v>2.581</v>
      </c>
      <c r="AA62" s="1">
        <v>42307</v>
      </c>
      <c r="AB62">
        <v>2.1724999999999999</v>
      </c>
      <c r="AC62" s="1">
        <v>42312</v>
      </c>
      <c r="AD62">
        <v>0.316</v>
      </c>
      <c r="AE62" s="1">
        <v>42306</v>
      </c>
      <c r="AF62">
        <v>1.796</v>
      </c>
      <c r="AG62" s="1">
        <v>42306</v>
      </c>
      <c r="AH62">
        <v>-1.2459506603538339E-2</v>
      </c>
      <c r="AI62" s="1">
        <v>42306</v>
      </c>
      <c r="AJ62">
        <v>-6.6514633219305619E-4</v>
      </c>
      <c r="AK62" s="1">
        <v>42306</v>
      </c>
      <c r="AL62">
        <v>2.6913175754739171E-3</v>
      </c>
      <c r="AM62" s="1">
        <v>42306</v>
      </c>
      <c r="AN62">
        <v>-1.4474943772958659E-2</v>
      </c>
    </row>
    <row r="63" spans="1:40" x14ac:dyDescent="0.25">
      <c r="A63" s="1">
        <v>42307</v>
      </c>
      <c r="B63">
        <v>-4.4968545937285054E-4</v>
      </c>
      <c r="C63" s="1">
        <v>42306</v>
      </c>
      <c r="D63">
        <v>8.9765569715312132E-3</v>
      </c>
      <c r="E63" s="1">
        <v>42306</v>
      </c>
      <c r="F63">
        <v>1.3072158276274504E-2</v>
      </c>
      <c r="G63" s="1">
        <v>42306</v>
      </c>
      <c r="H63">
        <v>1.185444586085227E-2</v>
      </c>
      <c r="I63" s="1">
        <v>42306</v>
      </c>
      <c r="J63">
        <v>1.0749605847785615E-2</v>
      </c>
      <c r="K63" s="1">
        <v>42307</v>
      </c>
      <c r="L63">
        <v>-6.5239678150921243E-3</v>
      </c>
      <c r="M63" s="1">
        <v>42307</v>
      </c>
      <c r="N63">
        <v>-9.3910073989754705E-3</v>
      </c>
      <c r="O63" s="1">
        <v>42312</v>
      </c>
      <c r="P63">
        <v>7.9765761033452343E-3</v>
      </c>
      <c r="Q63" s="1">
        <v>42313</v>
      </c>
      <c r="R63">
        <v>1.3042170415837884E-2</v>
      </c>
      <c r="S63" s="1">
        <v>42313</v>
      </c>
      <c r="T63">
        <v>8.8148424657983337E-3</v>
      </c>
      <c r="U63" s="1">
        <v>42307</v>
      </c>
      <c r="V63">
        <v>1.3086150490730475E-2</v>
      </c>
      <c r="W63" s="1">
        <v>42306</v>
      </c>
      <c r="X63">
        <v>0.438</v>
      </c>
      <c r="Y63" s="1">
        <v>42310</v>
      </c>
      <c r="Z63">
        <v>2.6109999999999998</v>
      </c>
      <c r="AA63" s="1">
        <v>42310</v>
      </c>
      <c r="AB63">
        <v>2.1421000000000001</v>
      </c>
      <c r="AC63" s="1">
        <v>42313</v>
      </c>
      <c r="AD63">
        <v>0.32300000000000001</v>
      </c>
      <c r="AE63" s="1">
        <v>42307</v>
      </c>
      <c r="AF63">
        <v>1.921</v>
      </c>
      <c r="AG63" s="1">
        <v>42307</v>
      </c>
      <c r="AH63">
        <v>-9.6728067961980857E-3</v>
      </c>
      <c r="AI63" s="1">
        <v>42307</v>
      </c>
      <c r="AJ63">
        <v>1.0459256441950338E-3</v>
      </c>
      <c r="AK63" s="1">
        <v>42307</v>
      </c>
      <c r="AL63">
        <v>-2.5673940949935137E-3</v>
      </c>
      <c r="AM63" s="1">
        <v>42307</v>
      </c>
      <c r="AN63">
        <v>8.4965936322602964E-3</v>
      </c>
    </row>
    <row r="64" spans="1:40" x14ac:dyDescent="0.25">
      <c r="A64" s="1">
        <v>42310</v>
      </c>
      <c r="B64">
        <v>-4.8099702786910115E-3</v>
      </c>
      <c r="C64" s="1">
        <v>42307</v>
      </c>
      <c r="D64">
        <v>-9.7329969042536657E-4</v>
      </c>
      <c r="E64" s="1">
        <v>42307</v>
      </c>
      <c r="F64">
        <v>-2.8729795900279687E-3</v>
      </c>
      <c r="G64" s="1">
        <v>42307</v>
      </c>
      <c r="H64">
        <v>-2.2507446457123992E-3</v>
      </c>
      <c r="I64" s="1">
        <v>42307</v>
      </c>
      <c r="J64">
        <v>-2.2121384004537781E-2</v>
      </c>
      <c r="K64" s="1">
        <v>42310</v>
      </c>
      <c r="L64">
        <v>-5.4269989680727493E-3</v>
      </c>
      <c r="M64" s="1">
        <v>42310</v>
      </c>
      <c r="N64">
        <v>1.7236426314275466E-3</v>
      </c>
      <c r="O64" s="1">
        <v>42313</v>
      </c>
      <c r="P64">
        <v>2.012140396251727E-2</v>
      </c>
      <c r="Q64" s="1">
        <v>42314</v>
      </c>
      <c r="R64">
        <v>1.0012199561365343E-2</v>
      </c>
      <c r="S64" s="1">
        <v>42314</v>
      </c>
      <c r="T64">
        <v>9.5233149185616206E-3</v>
      </c>
      <c r="U64" s="1">
        <v>42310</v>
      </c>
      <c r="V64">
        <v>1.3455328310010728E-2</v>
      </c>
      <c r="W64" s="1">
        <v>42307</v>
      </c>
      <c r="X64">
        <v>0.53</v>
      </c>
      <c r="Y64" s="1">
        <v>42311</v>
      </c>
      <c r="Z64">
        <v>2.62</v>
      </c>
      <c r="AA64" s="1">
        <v>42311</v>
      </c>
      <c r="AB64">
        <v>2.1709000000000001</v>
      </c>
      <c r="AC64" s="1">
        <v>42314</v>
      </c>
      <c r="AD64">
        <v>0.31900000000000001</v>
      </c>
      <c r="AE64" s="1">
        <v>42310</v>
      </c>
      <c r="AF64">
        <v>1.9220000000000002</v>
      </c>
      <c r="AG64" s="1">
        <v>42310</v>
      </c>
      <c r="AH64">
        <v>1.8543683823113444E-3</v>
      </c>
      <c r="AI64" s="1">
        <v>42310</v>
      </c>
      <c r="AJ64">
        <v>1.0448328267476104E-3</v>
      </c>
      <c r="AK64" s="1">
        <v>42310</v>
      </c>
      <c r="AL64">
        <v>1.1700011700011004E-3</v>
      </c>
      <c r="AM64" s="1">
        <v>42310</v>
      </c>
      <c r="AN64">
        <v>-9.7780769781943278E-3</v>
      </c>
    </row>
    <row r="65" spans="1:40" x14ac:dyDescent="0.25">
      <c r="A65" s="1">
        <v>42311</v>
      </c>
      <c r="B65">
        <v>1.1873845798707316E-2</v>
      </c>
      <c r="C65" s="1">
        <v>42310</v>
      </c>
      <c r="D65">
        <v>2.4233393780368484E-3</v>
      </c>
      <c r="E65" s="1">
        <v>42310</v>
      </c>
      <c r="F65">
        <v>4.5644598012746229E-3</v>
      </c>
      <c r="G65" s="1">
        <v>42310</v>
      </c>
      <c r="H65">
        <v>1.4179452098939116E-3</v>
      </c>
      <c r="I65" s="1">
        <v>42310</v>
      </c>
      <c r="J65">
        <v>-1.8851508120648619E-3</v>
      </c>
      <c r="K65" s="1">
        <v>42311</v>
      </c>
      <c r="L65">
        <v>1.1161609095289293E-4</v>
      </c>
      <c r="M65" s="1">
        <v>42311</v>
      </c>
      <c r="N65">
        <v>1.9787783194723296E-2</v>
      </c>
      <c r="O65" s="1">
        <v>42314</v>
      </c>
      <c r="P65">
        <v>1.1951387180797468E-3</v>
      </c>
      <c r="Q65" s="1">
        <v>42317</v>
      </c>
      <c r="R65">
        <v>7.8042896129555395E-3</v>
      </c>
      <c r="S65" s="1">
        <v>42317</v>
      </c>
      <c r="T65">
        <v>5.4594559835381418E-3</v>
      </c>
      <c r="U65" s="1">
        <v>42311</v>
      </c>
      <c r="V65">
        <v>-5.0451407328730768E-2</v>
      </c>
      <c r="W65" s="1">
        <v>42310</v>
      </c>
      <c r="X65">
        <v>0.51700000000000002</v>
      </c>
      <c r="Y65" s="1">
        <v>42312</v>
      </c>
      <c r="Z65">
        <v>2.681</v>
      </c>
      <c r="AA65" s="1">
        <v>42312</v>
      </c>
      <c r="AB65">
        <v>2.2105000000000001</v>
      </c>
      <c r="AC65" s="1">
        <v>42317</v>
      </c>
      <c r="AD65">
        <v>0.32400000000000001</v>
      </c>
      <c r="AE65" s="1">
        <v>42311</v>
      </c>
      <c r="AF65">
        <v>1.9350000000000001</v>
      </c>
      <c r="AG65" s="1">
        <v>42311</v>
      </c>
      <c r="AH65">
        <v>-4.5354998233840815E-3</v>
      </c>
      <c r="AI65" s="1">
        <v>42311</v>
      </c>
      <c r="AJ65">
        <v>-1.4232849416453419E-3</v>
      </c>
      <c r="AK65" s="1">
        <v>42311</v>
      </c>
      <c r="AL65">
        <v>-1.5192240271122426E-3</v>
      </c>
      <c r="AM65" s="1">
        <v>42311</v>
      </c>
      <c r="AN65">
        <v>-7.3706352545221954E-4</v>
      </c>
    </row>
    <row r="66" spans="1:40" x14ac:dyDescent="0.25">
      <c r="A66" s="1">
        <v>42312</v>
      </c>
      <c r="B66">
        <v>2.7280720515194812E-3</v>
      </c>
      <c r="C66" s="1">
        <v>42311</v>
      </c>
      <c r="D66">
        <v>3.7875230211978916E-3</v>
      </c>
      <c r="E66" s="1">
        <v>42311</v>
      </c>
      <c r="F66">
        <v>9.2653182355251218E-3</v>
      </c>
      <c r="G66" s="1">
        <v>42311</v>
      </c>
      <c r="H66">
        <v>4.7597733329822756E-3</v>
      </c>
      <c r="I66" s="1">
        <v>42311</v>
      </c>
      <c r="J66">
        <v>7.3369170419874674E-3</v>
      </c>
      <c r="K66" s="1">
        <v>42312</v>
      </c>
      <c r="L66">
        <v>3.4282750165046671E-3</v>
      </c>
      <c r="M66" s="1">
        <v>42312</v>
      </c>
      <c r="N66">
        <v>1.3217097862767035E-2</v>
      </c>
      <c r="O66" s="1">
        <v>42317</v>
      </c>
      <c r="P66">
        <v>-4.4094904833746895E-3</v>
      </c>
      <c r="Q66" s="1">
        <v>42318</v>
      </c>
      <c r="R66">
        <v>1.9575824267087594E-2</v>
      </c>
      <c r="S66" s="1">
        <v>42318</v>
      </c>
      <c r="T66">
        <v>1.7510984337326452E-2</v>
      </c>
      <c r="U66" s="1">
        <v>42312</v>
      </c>
      <c r="V66">
        <v>2.0134228187919323E-2</v>
      </c>
      <c r="W66" s="1">
        <v>42311</v>
      </c>
      <c r="X66">
        <v>0.55700000000000005</v>
      </c>
      <c r="Y66" s="1">
        <v>42313</v>
      </c>
      <c r="Z66">
        <v>2.7309999999999999</v>
      </c>
      <c r="AA66" s="1">
        <v>42313</v>
      </c>
      <c r="AB66">
        <v>2.2250000000000001</v>
      </c>
      <c r="AC66" s="1">
        <v>42318</v>
      </c>
      <c r="AD66">
        <v>0.33500000000000002</v>
      </c>
      <c r="AE66" s="1">
        <v>42312</v>
      </c>
      <c r="AF66">
        <v>1.9790000000000001</v>
      </c>
      <c r="AG66" s="1">
        <v>42312</v>
      </c>
      <c r="AH66">
        <v>-2.0481448888636566E-2</v>
      </c>
      <c r="AI66" s="1">
        <v>42312</v>
      </c>
      <c r="AJ66">
        <v>4.8460661345497424E-3</v>
      </c>
      <c r="AK66" s="1">
        <v>42312</v>
      </c>
      <c r="AL66">
        <v>1.0533707865167941E-3</v>
      </c>
      <c r="AM66" s="1">
        <v>42312</v>
      </c>
      <c r="AN66">
        <v>-3.5610597293419421E-2</v>
      </c>
    </row>
    <row r="67" spans="1:40" x14ac:dyDescent="0.25">
      <c r="A67" s="1">
        <v>42313</v>
      </c>
      <c r="B67">
        <v>-3.5453765540646165E-3</v>
      </c>
      <c r="C67" s="1">
        <v>42312</v>
      </c>
      <c r="D67">
        <v>4.0620722060287218E-3</v>
      </c>
      <c r="E67" s="1">
        <v>42312</v>
      </c>
      <c r="F67">
        <v>4.3832934423226888E-5</v>
      </c>
      <c r="G67" s="1">
        <v>42312</v>
      </c>
      <c r="H67">
        <v>2.381714951230185E-3</v>
      </c>
      <c r="I67" s="1">
        <v>42312</v>
      </c>
      <c r="J67">
        <v>-3.1008869979085585E-3</v>
      </c>
      <c r="K67" s="1">
        <v>42313</v>
      </c>
      <c r="L67">
        <v>4.5851798590452741E-3</v>
      </c>
      <c r="M67" s="1">
        <v>42313</v>
      </c>
      <c r="N67">
        <v>-8.0488481820705227E-3</v>
      </c>
      <c r="O67" s="1">
        <v>42318</v>
      </c>
      <c r="P67">
        <v>-5.1091911660027245E-3</v>
      </c>
      <c r="Q67" s="1">
        <v>42319</v>
      </c>
      <c r="R67">
        <v>1.4519359315450231E-3</v>
      </c>
      <c r="S67" s="1">
        <v>42319</v>
      </c>
      <c r="T67">
        <v>-9.365355726380642E-4</v>
      </c>
      <c r="U67" s="1">
        <v>42313</v>
      </c>
      <c r="V67">
        <v>3.1798245614035103E-2</v>
      </c>
      <c r="W67" s="1">
        <v>42312</v>
      </c>
      <c r="X67">
        <v>0.57299999999999995</v>
      </c>
      <c r="Y67" s="1">
        <v>42314</v>
      </c>
      <c r="Z67">
        <v>2.7839999999999998</v>
      </c>
      <c r="AA67" s="1">
        <v>42314</v>
      </c>
      <c r="AB67">
        <v>2.2323</v>
      </c>
      <c r="AC67" s="1">
        <v>42319</v>
      </c>
      <c r="AD67">
        <v>0.31900000000000001</v>
      </c>
      <c r="AE67" s="1">
        <v>42313</v>
      </c>
      <c r="AF67">
        <v>1.994</v>
      </c>
      <c r="AG67" s="1">
        <v>42313</v>
      </c>
      <c r="AH67">
        <v>1.9083914158612547E-2</v>
      </c>
      <c r="AI67" s="1">
        <v>42313</v>
      </c>
      <c r="AJ67">
        <v>5.6737588652477911E-4</v>
      </c>
      <c r="AK67" s="1">
        <v>42313</v>
      </c>
      <c r="AL67">
        <v>-2.9229510113411017E-3</v>
      </c>
      <c r="AM67" s="1">
        <v>42313</v>
      </c>
      <c r="AN67">
        <v>1.6355083067617127E-2</v>
      </c>
    </row>
    <row r="68" spans="1:40" x14ac:dyDescent="0.25">
      <c r="A68" s="1">
        <v>42314</v>
      </c>
      <c r="B68">
        <v>-1.1320880364932284E-3</v>
      </c>
      <c r="C68" s="1">
        <v>42313</v>
      </c>
      <c r="D68">
        <v>2.4533141011875426E-3</v>
      </c>
      <c r="E68" s="1">
        <v>42313</v>
      </c>
      <c r="F68">
        <v>-9.671130429224295E-3</v>
      </c>
      <c r="G68" s="1">
        <v>42313</v>
      </c>
      <c r="H68">
        <v>-1.0224592468658367E-3</v>
      </c>
      <c r="I68" s="1">
        <v>42313</v>
      </c>
      <c r="J68">
        <v>6.5104166666674068E-4</v>
      </c>
      <c r="K68" s="1">
        <v>42314</v>
      </c>
      <c r="L68">
        <v>-7.4818178415938519E-3</v>
      </c>
      <c r="M68" s="1">
        <v>42314</v>
      </c>
      <c r="N68">
        <v>1.6787912702853625E-3</v>
      </c>
      <c r="O68" s="1">
        <v>42319</v>
      </c>
      <c r="P68">
        <v>-1.4376021521104509E-2</v>
      </c>
      <c r="Q68" s="1">
        <v>42320</v>
      </c>
      <c r="R68">
        <v>1.0233203160348037E-3</v>
      </c>
      <c r="S68" s="1">
        <v>42320</v>
      </c>
      <c r="T68">
        <v>3.6741575861287679E-3</v>
      </c>
      <c r="U68" s="1">
        <v>42314</v>
      </c>
      <c r="V68">
        <v>-2.0191285866099862E-2</v>
      </c>
      <c r="W68" s="1">
        <v>42313</v>
      </c>
      <c r="X68">
        <v>0.59799999999999998</v>
      </c>
      <c r="Y68" s="1">
        <v>42317</v>
      </c>
      <c r="Z68">
        <v>2.7880000000000003</v>
      </c>
      <c r="AA68" s="1">
        <v>42317</v>
      </c>
      <c r="AB68">
        <v>2.3252000000000002</v>
      </c>
      <c r="AC68" s="1">
        <v>42320</v>
      </c>
      <c r="AD68">
        <v>0.318</v>
      </c>
      <c r="AE68" s="1">
        <v>42314</v>
      </c>
      <c r="AF68">
        <v>1.9670000000000001</v>
      </c>
      <c r="AG68" s="1">
        <v>42314</v>
      </c>
      <c r="AH68">
        <v>8.4461380957796539E-3</v>
      </c>
      <c r="AI68" s="1">
        <v>42314</v>
      </c>
      <c r="AJ68">
        <v>-2.8352707683587663E-4</v>
      </c>
      <c r="AK68" s="1">
        <v>42314</v>
      </c>
      <c r="AL68">
        <v>-3.8696060037523017E-3</v>
      </c>
      <c r="AM68" s="1">
        <v>42314</v>
      </c>
      <c r="AN68">
        <v>9.5871017401094605E-4</v>
      </c>
    </row>
    <row r="69" spans="1:40" x14ac:dyDescent="0.25">
      <c r="A69" s="1">
        <v>42317</v>
      </c>
      <c r="B69">
        <v>-3.4763063530685034E-4</v>
      </c>
      <c r="C69" s="1">
        <v>42314</v>
      </c>
      <c r="D69">
        <v>6.4163579741689514E-3</v>
      </c>
      <c r="E69" s="1">
        <v>42314</v>
      </c>
      <c r="F69">
        <v>3.9187698935201354E-3</v>
      </c>
      <c r="G69" s="1">
        <v>42314</v>
      </c>
      <c r="H69">
        <v>2.4221030716802261E-3</v>
      </c>
      <c r="I69" s="1">
        <v>42314</v>
      </c>
      <c r="J69">
        <v>-7.879707944769776E-3</v>
      </c>
      <c r="K69" s="1">
        <v>42317</v>
      </c>
      <c r="L69">
        <v>-1.7392260679665039E-3</v>
      </c>
      <c r="M69" s="1">
        <v>42317</v>
      </c>
      <c r="N69">
        <v>-1.3966480446927387E-2</v>
      </c>
      <c r="O69" s="1">
        <v>42320</v>
      </c>
      <c r="P69">
        <v>-2.4616000077429812E-3</v>
      </c>
      <c r="Q69" s="1">
        <v>42321</v>
      </c>
      <c r="R69">
        <v>3.2399947388173089E-4</v>
      </c>
      <c r="S69" s="1">
        <v>42321</v>
      </c>
      <c r="T69">
        <v>-1.0969586039164536E-3</v>
      </c>
      <c r="U69" s="1">
        <v>42317</v>
      </c>
      <c r="V69">
        <v>-2.1691973969631295E-2</v>
      </c>
      <c r="W69" s="1">
        <v>42314</v>
      </c>
      <c r="X69">
        <v>0.60699999999999998</v>
      </c>
      <c r="Y69" s="1">
        <v>42318</v>
      </c>
      <c r="Z69">
        <v>2.903</v>
      </c>
      <c r="AA69" s="1">
        <v>42318</v>
      </c>
      <c r="AB69">
        <v>2.3435999999999999</v>
      </c>
      <c r="AC69" s="1">
        <v>42321</v>
      </c>
      <c r="AD69">
        <v>0.30099999999999999</v>
      </c>
      <c r="AE69" s="1">
        <v>42317</v>
      </c>
      <c r="AF69">
        <v>2.0379999999999998</v>
      </c>
      <c r="AG69" s="1">
        <v>42317</v>
      </c>
      <c r="AH69">
        <v>5.0759989848003784E-4</v>
      </c>
      <c r="AI69" s="1">
        <v>42317</v>
      </c>
      <c r="AJ69">
        <v>-4.7267914539605993E-4</v>
      </c>
      <c r="AK69" s="1">
        <v>42317</v>
      </c>
      <c r="AL69">
        <v>-4.8263684520305494E-3</v>
      </c>
      <c r="AM69" s="1">
        <v>42317</v>
      </c>
      <c r="AN69">
        <v>1.1002591874216705E-2</v>
      </c>
    </row>
    <row r="70" spans="1:40" x14ac:dyDescent="0.25">
      <c r="A70" s="1">
        <v>42318</v>
      </c>
      <c r="B70">
        <v>-9.8227896341462895E-3</v>
      </c>
      <c r="C70" s="1">
        <v>42317</v>
      </c>
      <c r="D70">
        <v>8.2529457594704425E-4</v>
      </c>
      <c r="E70" s="1">
        <v>42317</v>
      </c>
      <c r="F70">
        <v>9.2112780062714172E-3</v>
      </c>
      <c r="G70" s="1">
        <v>42317</v>
      </c>
      <c r="H70">
        <v>6.0101697176786484E-3</v>
      </c>
      <c r="I70" s="1">
        <v>42317</v>
      </c>
      <c r="J70">
        <v>2.7470125327892614E-2</v>
      </c>
      <c r="K70" s="1">
        <v>42318</v>
      </c>
      <c r="L70">
        <v>-9.2338007154739721E-3</v>
      </c>
      <c r="M70" s="1">
        <v>42318</v>
      </c>
      <c r="N70">
        <v>-2.4929178470254776E-2</v>
      </c>
      <c r="O70" s="1">
        <v>42321</v>
      </c>
      <c r="P70">
        <v>1.8800250971869215E-2</v>
      </c>
      <c r="Q70" s="1">
        <v>42324</v>
      </c>
      <c r="R70">
        <v>-5.1203765705458704E-3</v>
      </c>
      <c r="S70" s="1">
        <v>42324</v>
      </c>
      <c r="T70">
        <v>-4.8570191456918099E-3</v>
      </c>
      <c r="U70" s="1">
        <v>42318</v>
      </c>
      <c r="V70">
        <v>5.4878048780487854E-2</v>
      </c>
      <c r="W70" s="1">
        <v>42317</v>
      </c>
      <c r="X70">
        <v>0.69299999999999995</v>
      </c>
      <c r="Y70" s="1">
        <v>42319</v>
      </c>
      <c r="Z70">
        <v>2.8860000000000001</v>
      </c>
      <c r="AA70" s="1">
        <v>42320</v>
      </c>
      <c r="AB70">
        <v>2.3418999999999999</v>
      </c>
      <c r="AC70" s="1">
        <v>42324</v>
      </c>
      <c r="AD70">
        <v>0.30499999999999999</v>
      </c>
      <c r="AE70" s="1">
        <v>42318</v>
      </c>
      <c r="AF70">
        <v>2.0350000000000001</v>
      </c>
      <c r="AG70" s="1">
        <v>42318</v>
      </c>
      <c r="AH70">
        <v>2.5212097296992697E-2</v>
      </c>
      <c r="AI70" s="1">
        <v>42318</v>
      </c>
      <c r="AJ70">
        <v>-9.4580535325849979E-5</v>
      </c>
      <c r="AK70" s="1">
        <v>42318</v>
      </c>
      <c r="AL70">
        <v>-4.1400520463686918E-3</v>
      </c>
      <c r="AM70" s="1">
        <v>42318</v>
      </c>
      <c r="AN70">
        <v>2.4685908319185046E-2</v>
      </c>
    </row>
    <row r="71" spans="1:40" x14ac:dyDescent="0.25">
      <c r="A71" s="1">
        <v>42319</v>
      </c>
      <c r="B71">
        <v>1.5106466914911465E-3</v>
      </c>
      <c r="C71" s="1">
        <v>42318</v>
      </c>
      <c r="D71">
        <v>-1.464241646017872E-2</v>
      </c>
      <c r="E71" s="1">
        <v>42318</v>
      </c>
      <c r="F71">
        <v>-1.5706182090875265E-2</v>
      </c>
      <c r="G71" s="1">
        <v>42318</v>
      </c>
      <c r="H71">
        <v>-1.4373408761291784E-2</v>
      </c>
      <c r="I71" s="1">
        <v>42318</v>
      </c>
      <c r="J71">
        <v>-1.4396142117580335E-2</v>
      </c>
      <c r="K71" s="1">
        <v>42319</v>
      </c>
      <c r="L71">
        <v>-3.157981687518685E-3</v>
      </c>
      <c r="M71" s="1">
        <v>42319</v>
      </c>
      <c r="N71">
        <v>-4.3579314352120146E-3</v>
      </c>
      <c r="O71" s="1">
        <v>42324</v>
      </c>
      <c r="P71">
        <v>-1.8792994530349771E-2</v>
      </c>
      <c r="Q71" s="1">
        <v>42325</v>
      </c>
      <c r="R71">
        <v>-1.0370002209532103E-2</v>
      </c>
      <c r="S71" s="1">
        <v>42325</v>
      </c>
      <c r="T71">
        <v>-9.0173599944508576E-3</v>
      </c>
      <c r="U71" s="1">
        <v>42319</v>
      </c>
      <c r="V71">
        <v>-2.8376248029427398E-2</v>
      </c>
      <c r="W71" s="1">
        <v>42318</v>
      </c>
      <c r="X71">
        <v>0.66100000000000003</v>
      </c>
      <c r="Y71" s="1">
        <v>42320</v>
      </c>
      <c r="Z71">
        <v>2.8660000000000001</v>
      </c>
      <c r="AA71" s="1">
        <v>42321</v>
      </c>
      <c r="AB71">
        <v>2.3115999999999999</v>
      </c>
      <c r="AC71" s="1">
        <v>42325</v>
      </c>
      <c r="AD71">
        <v>0.30299999999999999</v>
      </c>
      <c r="AE71" s="1">
        <v>42319</v>
      </c>
      <c r="AF71">
        <v>2.0259999999999998</v>
      </c>
      <c r="AG71" s="1">
        <v>42319</v>
      </c>
      <c r="AH71">
        <v>-8.8938375465655861E-3</v>
      </c>
      <c r="AI71" s="1">
        <v>42319</v>
      </c>
      <c r="AJ71">
        <v>-1.9863791146423893E-3</v>
      </c>
      <c r="AK71" s="1">
        <v>42319</v>
      </c>
      <c r="AL71">
        <v>-2.2568000950231593E-3</v>
      </c>
      <c r="AM71" s="1">
        <v>42319</v>
      </c>
      <c r="AN71">
        <v>-2.0677999801171909E-3</v>
      </c>
    </row>
    <row r="72" spans="1:40" x14ac:dyDescent="0.25">
      <c r="A72" s="1">
        <v>42320</v>
      </c>
      <c r="B72">
        <v>-3.2280998405164185E-3</v>
      </c>
      <c r="C72" s="1">
        <v>42319</v>
      </c>
      <c r="D72">
        <v>2.0158129325587026E-4</v>
      </c>
      <c r="E72" s="1">
        <v>42319</v>
      </c>
      <c r="F72">
        <v>1.5782977129938924E-3</v>
      </c>
      <c r="G72" s="1">
        <v>42319</v>
      </c>
      <c r="H72">
        <v>2.0594671128846276E-3</v>
      </c>
      <c r="I72" s="1">
        <v>42319</v>
      </c>
      <c r="J72">
        <v>-1.0073391854942271E-3</v>
      </c>
      <c r="K72" s="1">
        <v>42320</v>
      </c>
      <c r="L72">
        <v>3.4930712255070162E-3</v>
      </c>
      <c r="M72" s="1">
        <v>42320</v>
      </c>
      <c r="N72">
        <v>2.0426028596440826E-3</v>
      </c>
      <c r="O72" s="1">
        <v>42325</v>
      </c>
      <c r="P72">
        <v>-1.6590583355710731E-2</v>
      </c>
      <c r="Q72" s="1">
        <v>42326</v>
      </c>
      <c r="R72">
        <v>1.2217375857817903E-2</v>
      </c>
      <c r="S72" s="1">
        <v>42326</v>
      </c>
      <c r="T72">
        <v>9.277582992370359E-3</v>
      </c>
      <c r="U72" s="1">
        <v>42320</v>
      </c>
      <c r="V72">
        <v>2.2174148188209841E-2</v>
      </c>
      <c r="W72" s="1">
        <v>42319</v>
      </c>
      <c r="X72">
        <v>0.621</v>
      </c>
      <c r="Y72" s="1">
        <v>42321</v>
      </c>
      <c r="Z72">
        <v>2.9489999999999998</v>
      </c>
      <c r="AA72" s="1">
        <v>42324</v>
      </c>
      <c r="AB72">
        <v>2.2658</v>
      </c>
      <c r="AC72" s="1">
        <v>42326</v>
      </c>
      <c r="AD72">
        <v>0.29899999999999999</v>
      </c>
      <c r="AE72" s="1">
        <v>42320</v>
      </c>
      <c r="AF72">
        <v>2.0510000000000002</v>
      </c>
      <c r="AG72" s="1">
        <v>42320</v>
      </c>
      <c r="AH72">
        <v>-2.0721220527045725E-2</v>
      </c>
      <c r="AI72" s="1">
        <v>42320</v>
      </c>
      <c r="AJ72">
        <v>2.1324992891669226E-3</v>
      </c>
      <c r="AK72" s="1">
        <v>42320</v>
      </c>
      <c r="AL72">
        <v>-2.3809523809523725E-3</v>
      </c>
      <c r="AM72" s="1">
        <v>42320</v>
      </c>
      <c r="AN72">
        <v>-1.8934337497426457E-2</v>
      </c>
    </row>
    <row r="73" spans="1:40" x14ac:dyDescent="0.25">
      <c r="A73" s="1">
        <v>42321</v>
      </c>
      <c r="B73">
        <v>-1.3990361445783139E-2</v>
      </c>
      <c r="C73" s="1">
        <v>42320</v>
      </c>
      <c r="D73">
        <v>8.2143089801636204E-3</v>
      </c>
      <c r="E73" s="1">
        <v>42320</v>
      </c>
      <c r="F73">
        <v>6.9559068434676963E-3</v>
      </c>
      <c r="G73" s="1">
        <v>42320</v>
      </c>
      <c r="H73">
        <v>6.7203830209610071E-3</v>
      </c>
      <c r="I73" s="1">
        <v>42320</v>
      </c>
      <c r="J73">
        <v>4.9697493517717461E-3</v>
      </c>
      <c r="K73" s="1">
        <v>42321</v>
      </c>
      <c r="L73">
        <v>-1.8821063329733767E-2</v>
      </c>
      <c r="M73" s="1">
        <v>42321</v>
      </c>
      <c r="N73">
        <v>-9.6097845078627619E-3</v>
      </c>
      <c r="O73" s="1">
        <v>42326</v>
      </c>
      <c r="P73">
        <v>9.9255501491957165E-3</v>
      </c>
      <c r="Q73" s="1">
        <v>42327</v>
      </c>
      <c r="R73">
        <v>9.4495184311460534E-4</v>
      </c>
      <c r="S73" s="1">
        <v>42327</v>
      </c>
      <c r="T73">
        <v>2.6479878444751748E-4</v>
      </c>
      <c r="U73" s="1">
        <v>42321</v>
      </c>
      <c r="V73">
        <v>8.7830687830687815E-2</v>
      </c>
      <c r="W73" s="1">
        <v>42320</v>
      </c>
      <c r="X73">
        <v>0.61</v>
      </c>
      <c r="Y73" s="1">
        <v>42324</v>
      </c>
      <c r="Z73">
        <v>2.952</v>
      </c>
      <c r="AA73" s="1">
        <v>42325</v>
      </c>
      <c r="AB73">
        <v>2.2675999999999998</v>
      </c>
      <c r="AC73" s="1">
        <v>42327</v>
      </c>
      <c r="AD73">
        <v>0.3</v>
      </c>
      <c r="AE73" s="1">
        <v>42321</v>
      </c>
      <c r="AF73">
        <v>2.008</v>
      </c>
      <c r="AG73" s="1">
        <v>42321</v>
      </c>
      <c r="AH73">
        <v>4.3140809562926652E-2</v>
      </c>
      <c r="AI73" s="1">
        <v>42321</v>
      </c>
      <c r="AJ73">
        <v>-6.1474440819031528E-4</v>
      </c>
      <c r="AK73" s="1">
        <v>42321</v>
      </c>
      <c r="AL73">
        <v>-6.6825775656325082E-3</v>
      </c>
      <c r="AM73" s="1">
        <v>42321</v>
      </c>
      <c r="AN73">
        <v>4.1774414102164759E-2</v>
      </c>
    </row>
    <row r="74" spans="1:40" x14ac:dyDescent="0.25">
      <c r="A74" s="1">
        <v>42324</v>
      </c>
      <c r="B74">
        <v>-1.1207397957936904E-2</v>
      </c>
      <c r="C74" s="1">
        <v>42321</v>
      </c>
      <c r="D74">
        <v>-1.9355841785276717E-2</v>
      </c>
      <c r="E74" s="1">
        <v>42321</v>
      </c>
      <c r="F74">
        <v>-1.1481618317783493E-2</v>
      </c>
      <c r="G74" s="1">
        <v>42321</v>
      </c>
      <c r="H74">
        <v>-1.7608063982925581E-2</v>
      </c>
      <c r="I74" s="1">
        <v>42321</v>
      </c>
      <c r="J74">
        <v>-2.5155880455815849E-2</v>
      </c>
      <c r="K74" s="1">
        <v>42324</v>
      </c>
      <c r="L74">
        <v>-9.7755507648883411E-3</v>
      </c>
      <c r="M74" s="1">
        <v>42324</v>
      </c>
      <c r="N74">
        <v>-1.3819464863275455E-2</v>
      </c>
      <c r="O74" s="1">
        <v>42327</v>
      </c>
      <c r="P74">
        <v>-1.332334354029574E-3</v>
      </c>
      <c r="Q74" s="1">
        <v>42328</v>
      </c>
      <c r="R74">
        <v>1.0719531298507112E-2</v>
      </c>
      <c r="S74" s="1">
        <v>42328</v>
      </c>
      <c r="T74">
        <v>8.7297435283291147E-3</v>
      </c>
      <c r="U74" s="1">
        <v>42324</v>
      </c>
      <c r="V74">
        <v>6.8093385214007984E-2</v>
      </c>
      <c r="W74" s="1">
        <v>42321</v>
      </c>
      <c r="X74">
        <v>0.60799999999999998</v>
      </c>
      <c r="Y74" s="1">
        <v>42325</v>
      </c>
      <c r="Z74">
        <v>2.8940000000000001</v>
      </c>
      <c r="AA74" s="1">
        <v>42326</v>
      </c>
      <c r="AB74">
        <v>2.2658</v>
      </c>
      <c r="AC74" s="1">
        <v>42328</v>
      </c>
      <c r="AD74">
        <v>0.3</v>
      </c>
      <c r="AE74" s="1">
        <v>42324</v>
      </c>
      <c r="AF74">
        <v>1.98</v>
      </c>
      <c r="AG74" s="1">
        <v>42324</v>
      </c>
      <c r="AH74">
        <v>1.4935100200945683E-3</v>
      </c>
      <c r="AI74" s="1">
        <v>42324</v>
      </c>
      <c r="AJ74">
        <v>0</v>
      </c>
      <c r="AK74" s="1">
        <v>42324</v>
      </c>
      <c r="AL74">
        <v>-2.8832292167226825E-3</v>
      </c>
      <c r="AM74" s="1">
        <v>42324</v>
      </c>
      <c r="AN74">
        <v>1.0240881651537137E-2</v>
      </c>
    </row>
    <row r="75" spans="1:40" x14ac:dyDescent="0.25">
      <c r="A75" s="1">
        <v>42325</v>
      </c>
      <c r="B75">
        <v>1.4903313824738973E-2</v>
      </c>
      <c r="C75" s="1">
        <v>42324</v>
      </c>
      <c r="D75">
        <v>-1.0027488083349634E-2</v>
      </c>
      <c r="E75" s="1">
        <v>42324</v>
      </c>
      <c r="F75">
        <v>-6.8842202690808652E-3</v>
      </c>
      <c r="G75" s="1">
        <v>42324</v>
      </c>
      <c r="H75">
        <v>-7.9847684269562791E-3</v>
      </c>
      <c r="I75" s="1">
        <v>42324</v>
      </c>
      <c r="J75">
        <v>-4.2640788119394646E-3</v>
      </c>
      <c r="K75" s="1">
        <v>42325</v>
      </c>
      <c r="L75">
        <v>4.5927940532306533E-3</v>
      </c>
      <c r="M75" s="1">
        <v>42325</v>
      </c>
      <c r="N75">
        <v>1.9379844961240345E-2</v>
      </c>
      <c r="O75" s="1">
        <v>42328</v>
      </c>
      <c r="P75">
        <v>1.3409618000397971E-2</v>
      </c>
      <c r="Q75" s="1">
        <v>42332</v>
      </c>
      <c r="R75">
        <v>1.0070589799198171E-3</v>
      </c>
      <c r="S75" s="1">
        <v>42332</v>
      </c>
      <c r="T75">
        <v>1.7495844736874488E-3</v>
      </c>
      <c r="U75" s="1">
        <v>42325</v>
      </c>
      <c r="V75">
        <v>-0.10063752276867033</v>
      </c>
      <c r="W75" s="1">
        <v>42324</v>
      </c>
      <c r="X75">
        <v>0.55800000000000005</v>
      </c>
      <c r="Y75" s="1">
        <v>42326</v>
      </c>
      <c r="Z75">
        <v>2.9140000000000001</v>
      </c>
      <c r="AA75" s="1">
        <v>42327</v>
      </c>
      <c r="AB75">
        <v>2.2728000000000002</v>
      </c>
      <c r="AC75" s="1">
        <v>42332</v>
      </c>
      <c r="AD75">
        <v>0.32400000000000001</v>
      </c>
      <c r="AE75" s="1">
        <v>42325</v>
      </c>
      <c r="AF75">
        <v>1.9390000000000001</v>
      </c>
      <c r="AG75" s="1">
        <v>42325</v>
      </c>
      <c r="AH75">
        <v>4.1484775358584525E-3</v>
      </c>
      <c r="AI75" s="1">
        <v>42325</v>
      </c>
      <c r="AJ75">
        <v>-3.5014668306994068E-3</v>
      </c>
      <c r="AK75" s="1">
        <v>42325</v>
      </c>
      <c r="AL75">
        <v>4.6987951807229145E-3</v>
      </c>
      <c r="AM75" s="1">
        <v>42325</v>
      </c>
      <c r="AN75">
        <v>4.6440126327436104E-3</v>
      </c>
    </row>
    <row r="76" spans="1:40" x14ac:dyDescent="0.25">
      <c r="A76" s="1">
        <v>42326</v>
      </c>
      <c r="B76">
        <v>-1.3393792099123392E-3</v>
      </c>
      <c r="C76" s="1">
        <v>42325</v>
      </c>
      <c r="D76">
        <v>-7.5707942054292765E-4</v>
      </c>
      <c r="E76" s="1">
        <v>42325</v>
      </c>
      <c r="F76">
        <v>4.5104777557813946E-4</v>
      </c>
      <c r="G76" s="1">
        <v>42325</v>
      </c>
      <c r="H76">
        <v>4.7014714415372083E-4</v>
      </c>
      <c r="I76" s="1">
        <v>42325</v>
      </c>
      <c r="J76">
        <v>-5.4636739515653288E-3</v>
      </c>
      <c r="K76" s="1">
        <v>42326</v>
      </c>
      <c r="L76">
        <v>1.9910906907805836E-2</v>
      </c>
      <c r="M76" s="1">
        <v>42326</v>
      </c>
      <c r="N76">
        <v>-2.9248318221700709E-3</v>
      </c>
      <c r="O76" s="1">
        <v>42331</v>
      </c>
      <c r="P76">
        <v>1.0351420423455382E-2</v>
      </c>
      <c r="Q76" s="1">
        <v>42333</v>
      </c>
      <c r="R76">
        <v>2.2676273062971486E-3</v>
      </c>
      <c r="S76" s="1">
        <v>42333</v>
      </c>
      <c r="T76">
        <v>1.721578363003573E-3</v>
      </c>
      <c r="U76" s="1">
        <v>42326</v>
      </c>
      <c r="V76">
        <v>5.4683544303797404E-2</v>
      </c>
      <c r="W76" s="1">
        <v>42325</v>
      </c>
      <c r="X76">
        <v>0.53</v>
      </c>
      <c r="Y76" s="1">
        <v>42327</v>
      </c>
      <c r="Z76">
        <v>2.8890000000000002</v>
      </c>
      <c r="AA76" s="1">
        <v>42328</v>
      </c>
      <c r="AB76">
        <v>2.2482000000000002</v>
      </c>
      <c r="AC76" s="1">
        <v>42333</v>
      </c>
      <c r="AD76">
        <v>0.32</v>
      </c>
      <c r="AE76" s="1">
        <v>42326</v>
      </c>
      <c r="AF76">
        <v>1.976</v>
      </c>
      <c r="AG76" s="1">
        <v>42326</v>
      </c>
      <c r="AH76">
        <v>-4.362207701031473E-2</v>
      </c>
      <c r="AI76" s="1">
        <v>42326</v>
      </c>
      <c r="AJ76">
        <v>4.4634377967711636E-3</v>
      </c>
      <c r="AK76" s="1">
        <v>42326</v>
      </c>
      <c r="AL76">
        <v>7.1951073270182242E-4</v>
      </c>
      <c r="AM76" s="1">
        <v>42326</v>
      </c>
      <c r="AN76">
        <v>-4.758276725291477E-2</v>
      </c>
    </row>
    <row r="77" spans="1:40" x14ac:dyDescent="0.25">
      <c r="A77" s="1">
        <v>42327</v>
      </c>
      <c r="B77">
        <v>1.6162384658902518E-2</v>
      </c>
      <c r="C77" s="1">
        <v>42326</v>
      </c>
      <c r="D77">
        <v>2.768347587895037E-2</v>
      </c>
      <c r="E77" s="1">
        <v>42326</v>
      </c>
      <c r="F77">
        <v>2.4064637835648162E-2</v>
      </c>
      <c r="G77" s="1">
        <v>42326</v>
      </c>
      <c r="H77">
        <v>2.6681696374132757E-2</v>
      </c>
      <c r="I77" s="1">
        <v>42326</v>
      </c>
      <c r="J77">
        <v>1.8411284335560607E-2</v>
      </c>
      <c r="K77" s="1">
        <v>42327</v>
      </c>
      <c r="L77">
        <v>1.6287112602810794E-3</v>
      </c>
      <c r="M77" s="1">
        <v>42327</v>
      </c>
      <c r="N77">
        <v>1.0830155470812564E-2</v>
      </c>
      <c r="O77" s="1">
        <v>42332</v>
      </c>
      <c r="P77">
        <v>-3.5903382627477942E-3</v>
      </c>
      <c r="Q77" s="1">
        <v>42334</v>
      </c>
      <c r="R77">
        <v>-3.8800716089272269E-3</v>
      </c>
      <c r="S77" s="1">
        <v>42334</v>
      </c>
      <c r="T77">
        <v>-7.017696800627693E-3</v>
      </c>
      <c r="U77" s="1">
        <v>42327</v>
      </c>
      <c r="V77">
        <v>-6.6250600096015355E-2</v>
      </c>
      <c r="W77" s="1">
        <v>42326</v>
      </c>
      <c r="X77">
        <v>0.52400000000000002</v>
      </c>
      <c r="Y77" s="1">
        <v>42328</v>
      </c>
      <c r="Z77">
        <v>2.9140000000000001</v>
      </c>
      <c r="AA77" s="1">
        <v>42331</v>
      </c>
      <c r="AB77">
        <v>2.2622999999999998</v>
      </c>
      <c r="AC77" s="1">
        <v>42334</v>
      </c>
      <c r="AD77">
        <v>0.30399999999999999</v>
      </c>
      <c r="AE77" s="1">
        <v>42327</v>
      </c>
      <c r="AF77">
        <v>1.923</v>
      </c>
      <c r="AG77" s="1">
        <v>42327</v>
      </c>
      <c r="AH77">
        <v>-1.1886443525276347E-2</v>
      </c>
      <c r="AI77" s="1">
        <v>42327</v>
      </c>
      <c r="AJ77">
        <v>0</v>
      </c>
      <c r="AK77" s="1">
        <v>42327</v>
      </c>
      <c r="AL77">
        <v>1.9173157579388533E-3</v>
      </c>
      <c r="AM77" s="1">
        <v>42327</v>
      </c>
      <c r="AN77">
        <v>-1.2042968828776646E-2</v>
      </c>
    </row>
    <row r="78" spans="1:40" x14ac:dyDescent="0.25">
      <c r="A78" s="1">
        <v>42328</v>
      </c>
      <c r="B78">
        <v>-1.1230670288638889E-3</v>
      </c>
      <c r="C78" s="1">
        <v>42327</v>
      </c>
      <c r="D78">
        <v>-6.1956814540711225E-3</v>
      </c>
      <c r="E78" s="1">
        <v>42327</v>
      </c>
      <c r="F78">
        <v>-1.0108430923595479E-3</v>
      </c>
      <c r="G78" s="1">
        <v>42327</v>
      </c>
      <c r="H78">
        <v>-5.7996373053992301E-3</v>
      </c>
      <c r="I78" s="1">
        <v>42327</v>
      </c>
      <c r="J78">
        <v>-4.5196092724887338E-3</v>
      </c>
      <c r="K78" s="1">
        <v>42328</v>
      </c>
      <c r="L78">
        <v>8.1159808057691407E-3</v>
      </c>
      <c r="M78" s="1">
        <v>42328</v>
      </c>
      <c r="N78">
        <v>9.0193620281375786E-3</v>
      </c>
      <c r="O78" s="1">
        <v>42333</v>
      </c>
      <c r="P78">
        <v>-3.4050471431175122E-3</v>
      </c>
      <c r="Q78" s="1">
        <v>42335</v>
      </c>
      <c r="R78">
        <v>4.8786804235074754E-3</v>
      </c>
      <c r="S78" s="1">
        <v>42335</v>
      </c>
      <c r="T78">
        <v>4.7972307750192567E-3</v>
      </c>
      <c r="U78" s="1">
        <v>42328</v>
      </c>
      <c r="V78">
        <v>3.3933161953727531E-2</v>
      </c>
      <c r="W78" s="1">
        <v>42327</v>
      </c>
      <c r="X78">
        <v>0.50600000000000001</v>
      </c>
      <c r="Y78" s="1">
        <v>42331</v>
      </c>
      <c r="Z78">
        <v>2.9009999999999998</v>
      </c>
      <c r="AA78" s="1">
        <v>42332</v>
      </c>
      <c r="AB78">
        <v>2.2376999999999998</v>
      </c>
      <c r="AC78" s="1">
        <v>42335</v>
      </c>
      <c r="AD78">
        <v>0.3</v>
      </c>
      <c r="AE78" s="1">
        <v>42328</v>
      </c>
      <c r="AF78">
        <v>1.8839999999999999</v>
      </c>
      <c r="AG78" s="1">
        <v>42328</v>
      </c>
      <c r="AH78">
        <v>2.0430030716479752E-2</v>
      </c>
      <c r="AI78" s="1">
        <v>42328</v>
      </c>
      <c r="AJ78">
        <v>1.8908953389429328E-4</v>
      </c>
      <c r="AK78" s="1">
        <v>42328</v>
      </c>
      <c r="AL78">
        <v>-8.9702188733404853E-3</v>
      </c>
      <c r="AM78" s="1">
        <v>42328</v>
      </c>
      <c r="AN78">
        <v>9.7470529198633304E-3</v>
      </c>
    </row>
    <row r="79" spans="1:40" x14ac:dyDescent="0.25">
      <c r="A79" s="1">
        <v>42331</v>
      </c>
      <c r="B79">
        <v>3.8102285176146999E-3</v>
      </c>
      <c r="C79" s="1">
        <v>42328</v>
      </c>
      <c r="D79">
        <v>1.7078618710666404E-3</v>
      </c>
      <c r="E79" s="1">
        <v>42328</v>
      </c>
      <c r="F79">
        <v>1.1449869753055397E-2</v>
      </c>
      <c r="G79" s="1">
        <v>42328</v>
      </c>
      <c r="H79">
        <v>4.9564092403084903E-3</v>
      </c>
      <c r="I79" s="1">
        <v>42328</v>
      </c>
      <c r="J79">
        <v>1.0910954891622859E-2</v>
      </c>
      <c r="K79" s="1">
        <v>42331</v>
      </c>
      <c r="L79">
        <v>7.4250426150057613E-4</v>
      </c>
      <c r="M79" s="1">
        <v>42331</v>
      </c>
      <c r="N79">
        <v>1.0066148979004819E-2</v>
      </c>
      <c r="O79" s="1">
        <v>42334</v>
      </c>
      <c r="P79">
        <v>-3.4455544647840064E-3</v>
      </c>
      <c r="Q79" s="1">
        <v>42338</v>
      </c>
      <c r="R79">
        <v>-3.031927241768595E-3</v>
      </c>
      <c r="S79" s="1">
        <v>42338</v>
      </c>
      <c r="T79">
        <v>-4.9116281391980987E-3</v>
      </c>
      <c r="U79" s="1">
        <v>42331</v>
      </c>
      <c r="V79">
        <v>-3.3814022874191885E-2</v>
      </c>
      <c r="W79" s="1">
        <v>42328</v>
      </c>
      <c r="X79">
        <v>0.47899999999999998</v>
      </c>
      <c r="Y79" s="1">
        <v>42332</v>
      </c>
      <c r="Z79">
        <v>2.9350000000000001</v>
      </c>
      <c r="AA79" s="1">
        <v>42333</v>
      </c>
      <c r="AB79">
        <v>2.2376999999999998</v>
      </c>
      <c r="AC79" s="1">
        <v>42338</v>
      </c>
      <c r="AD79">
        <v>0.308</v>
      </c>
      <c r="AE79" s="1">
        <v>42331</v>
      </c>
      <c r="AF79">
        <v>1.8740000000000001</v>
      </c>
      <c r="AG79" s="1">
        <v>42331</v>
      </c>
      <c r="AH79">
        <v>-1.2824641232061507E-2</v>
      </c>
      <c r="AI79" s="1">
        <v>42331</v>
      </c>
      <c r="AJ79">
        <v>9.452689290101457E-4</v>
      </c>
      <c r="AK79" s="1">
        <v>42331</v>
      </c>
      <c r="AL79">
        <v>-2.4137098720733441E-4</v>
      </c>
      <c r="AM79" s="1">
        <v>42331</v>
      </c>
      <c r="AN79">
        <v>-1.1570080862533749E-2</v>
      </c>
    </row>
    <row r="80" spans="1:40" x14ac:dyDescent="0.25">
      <c r="A80" s="1">
        <v>42332</v>
      </c>
      <c r="B80">
        <v>-1.2349401915593416E-3</v>
      </c>
      <c r="C80" s="1">
        <v>42331</v>
      </c>
      <c r="D80">
        <v>-8.402677463327235E-4</v>
      </c>
      <c r="E80" s="1">
        <v>42331</v>
      </c>
      <c r="F80">
        <v>3.1022674787828386E-3</v>
      </c>
      <c r="G80" s="1">
        <v>42331</v>
      </c>
      <c r="H80">
        <v>1.0206063909676821E-3</v>
      </c>
      <c r="I80" s="1">
        <v>42331</v>
      </c>
      <c r="J80">
        <v>-1.3328504165157629E-2</v>
      </c>
      <c r="K80" s="1">
        <v>42332</v>
      </c>
      <c r="L80">
        <v>-4.6001108194164697E-3</v>
      </c>
      <c r="M80" s="1">
        <v>42332</v>
      </c>
      <c r="N80">
        <v>-9.3963553530751476E-3</v>
      </c>
      <c r="O80" s="1">
        <v>42335</v>
      </c>
      <c r="P80">
        <v>-2.2470318576321979E-3</v>
      </c>
      <c r="Q80" s="1">
        <v>42339</v>
      </c>
      <c r="R80">
        <v>-6.8633278917556995E-3</v>
      </c>
      <c r="S80" s="1">
        <v>42339</v>
      </c>
      <c r="T80">
        <v>-8.9058923139641033E-3</v>
      </c>
      <c r="U80" s="1">
        <v>42332</v>
      </c>
      <c r="V80">
        <v>-2.7277406073082933E-2</v>
      </c>
      <c r="W80" s="1">
        <v>42331</v>
      </c>
      <c r="X80">
        <v>0.47899999999999998</v>
      </c>
      <c r="Y80" s="1">
        <v>42333</v>
      </c>
      <c r="Z80">
        <v>2.915</v>
      </c>
      <c r="AA80" s="1">
        <v>42335</v>
      </c>
      <c r="AB80">
        <v>2.2341000000000002</v>
      </c>
      <c r="AC80" s="1">
        <v>42339</v>
      </c>
      <c r="AD80">
        <v>0.307</v>
      </c>
      <c r="AE80" s="1">
        <v>42332</v>
      </c>
      <c r="AF80">
        <v>1.877</v>
      </c>
      <c r="AG80" s="1">
        <v>42332</v>
      </c>
      <c r="AH80">
        <v>4.212228226183834E-3</v>
      </c>
      <c r="AI80" s="1">
        <v>42332</v>
      </c>
      <c r="AJ80">
        <v>-1.8887524789867882E-4</v>
      </c>
      <c r="AK80" s="1">
        <v>42332</v>
      </c>
      <c r="AL80">
        <v>-8.4500241429275036E-4</v>
      </c>
      <c r="AM80" s="1">
        <v>42332</v>
      </c>
      <c r="AN80">
        <v>3.7598085667733816E-3</v>
      </c>
    </row>
    <row r="81" spans="1:40" x14ac:dyDescent="0.25">
      <c r="A81" s="1">
        <v>42333</v>
      </c>
      <c r="B81">
        <v>1.2220896294909966E-3</v>
      </c>
      <c r="C81" s="1">
        <v>42332</v>
      </c>
      <c r="D81">
        <v>-4.4492228622858843E-3</v>
      </c>
      <c r="E81" s="1">
        <v>42332</v>
      </c>
      <c r="F81">
        <v>-2.4748579789439784E-3</v>
      </c>
      <c r="G81" s="1">
        <v>42332</v>
      </c>
      <c r="H81">
        <v>-2.0825790380742948E-3</v>
      </c>
      <c r="I81" s="1">
        <v>42332</v>
      </c>
      <c r="J81">
        <v>3.5239703399161382E-3</v>
      </c>
      <c r="K81" s="1">
        <v>42333</v>
      </c>
      <c r="L81">
        <v>-4.48180870955317E-3</v>
      </c>
      <c r="M81" s="1">
        <v>42333</v>
      </c>
      <c r="N81">
        <v>5.1739005461339804E-3</v>
      </c>
      <c r="O81" s="1">
        <v>42338</v>
      </c>
      <c r="P81">
        <v>-1.8781417979311765E-2</v>
      </c>
      <c r="Q81" s="1">
        <v>42340</v>
      </c>
      <c r="R81">
        <v>1.3415895808425171E-2</v>
      </c>
      <c r="S81" s="1">
        <v>42340</v>
      </c>
      <c r="T81">
        <v>1.3732004429678923E-2</v>
      </c>
      <c r="U81" s="1">
        <v>42333</v>
      </c>
      <c r="V81">
        <v>6.8783068783069279E-3</v>
      </c>
      <c r="W81" s="1">
        <v>42332</v>
      </c>
      <c r="X81">
        <v>0.53</v>
      </c>
      <c r="Y81" s="1">
        <v>42334</v>
      </c>
      <c r="Z81">
        <v>2.8740000000000001</v>
      </c>
      <c r="AA81" s="1">
        <v>42338</v>
      </c>
      <c r="AB81">
        <v>2.2201</v>
      </c>
      <c r="AC81" s="1">
        <v>42340</v>
      </c>
      <c r="AD81">
        <v>0.29899999999999999</v>
      </c>
      <c r="AE81" s="1">
        <v>42333</v>
      </c>
      <c r="AF81">
        <v>1.8679999999999999</v>
      </c>
      <c r="AG81" s="1">
        <v>42333</v>
      </c>
      <c r="AH81">
        <v>2.0916306527695605E-2</v>
      </c>
      <c r="AI81" s="1">
        <v>42333</v>
      </c>
      <c r="AJ81">
        <v>-2.8336639274584297E-4</v>
      </c>
      <c r="AK81" s="1">
        <v>42333</v>
      </c>
      <c r="AL81">
        <v>1.3289839313761487E-3</v>
      </c>
      <c r="AM81" s="1">
        <v>42333</v>
      </c>
      <c r="AN81">
        <v>2.2284179319385089E-2</v>
      </c>
    </row>
    <row r="82" spans="1:40" x14ac:dyDescent="0.25">
      <c r="A82" s="1">
        <v>42335</v>
      </c>
      <c r="B82">
        <v>-1.2923978287715521E-4</v>
      </c>
      <c r="C82" s="1">
        <v>42333</v>
      </c>
      <c r="D82">
        <v>-1.4080243479399179E-2</v>
      </c>
      <c r="E82" s="1">
        <v>42333</v>
      </c>
      <c r="F82">
        <v>-1.4272951260828393E-2</v>
      </c>
      <c r="G82" s="1">
        <v>42333</v>
      </c>
      <c r="H82">
        <v>-1.0350452505761609E-2</v>
      </c>
      <c r="I82" s="1">
        <v>42333</v>
      </c>
      <c r="J82">
        <v>-6.3647669910015248E-3</v>
      </c>
      <c r="K82" s="1">
        <v>42334</v>
      </c>
      <c r="L82">
        <v>9.623671587627225E-3</v>
      </c>
      <c r="M82" s="1">
        <v>42335</v>
      </c>
      <c r="N82">
        <v>-7.7209036316842061E-3</v>
      </c>
      <c r="O82" s="1">
        <v>42339</v>
      </c>
      <c r="P82">
        <v>-2.995597031366648E-3</v>
      </c>
      <c r="Q82" s="1">
        <v>42341</v>
      </c>
      <c r="R82">
        <v>-3.7111990565849018E-3</v>
      </c>
      <c r="S82" s="1">
        <v>42341</v>
      </c>
      <c r="T82">
        <v>1.9351415462409705E-4</v>
      </c>
      <c r="U82" s="1">
        <v>42335</v>
      </c>
      <c r="V82">
        <v>-1.5239096163951804E-2</v>
      </c>
      <c r="W82" s="1">
        <v>42333</v>
      </c>
      <c r="X82">
        <v>0.51700000000000002</v>
      </c>
      <c r="Y82" s="1">
        <v>42335</v>
      </c>
      <c r="Z82">
        <v>2.823</v>
      </c>
      <c r="AA82" s="1">
        <v>42339</v>
      </c>
      <c r="AB82">
        <v>2.206</v>
      </c>
      <c r="AC82" s="1">
        <v>42341</v>
      </c>
      <c r="AD82">
        <v>0.32200000000000001</v>
      </c>
      <c r="AE82" s="1">
        <v>42334</v>
      </c>
      <c r="AF82">
        <v>1.8839999999999999</v>
      </c>
      <c r="AG82" s="1">
        <v>42334</v>
      </c>
      <c r="AH82">
        <v>-2.4458062998879426E-2</v>
      </c>
      <c r="AI82" s="1">
        <v>42334</v>
      </c>
      <c r="AJ82">
        <v>-3.1651549508693311E-3</v>
      </c>
      <c r="AK82" s="1">
        <v>42335</v>
      </c>
      <c r="AL82">
        <v>1.085907335907299E-3</v>
      </c>
      <c r="AM82" s="1">
        <v>42334</v>
      </c>
      <c r="AN82">
        <v>-1.3952051449850678E-2</v>
      </c>
    </row>
    <row r="83" spans="1:40" x14ac:dyDescent="0.25">
      <c r="A83" s="1">
        <v>42338</v>
      </c>
      <c r="B83">
        <v>5.9362238913873711E-4</v>
      </c>
      <c r="C83" s="1">
        <v>42334</v>
      </c>
      <c r="D83">
        <v>1.5084185980897447E-2</v>
      </c>
      <c r="E83" s="1">
        <v>42334</v>
      </c>
      <c r="F83">
        <v>2.1542913428675314E-2</v>
      </c>
      <c r="G83" s="1">
        <v>42334</v>
      </c>
      <c r="H83">
        <v>1.5385969028625102E-2</v>
      </c>
      <c r="I83" s="1">
        <v>42334</v>
      </c>
      <c r="J83">
        <v>1.3989103224856247E-3</v>
      </c>
      <c r="K83" s="1">
        <v>42335</v>
      </c>
      <c r="L83">
        <v>8.7556251222853376E-3</v>
      </c>
      <c r="M83" s="1">
        <v>42338</v>
      </c>
      <c r="N83">
        <v>-2.1902017291066445E-2</v>
      </c>
      <c r="O83" s="1">
        <v>42340</v>
      </c>
      <c r="P83">
        <v>1.5521005798114773E-2</v>
      </c>
      <c r="Q83" s="1">
        <v>42342</v>
      </c>
      <c r="R83">
        <v>8.8774624300347327E-5</v>
      </c>
      <c r="S83" s="1">
        <v>42342</v>
      </c>
      <c r="T83">
        <v>4.2440053424552815E-4</v>
      </c>
      <c r="U83" s="1">
        <v>42338</v>
      </c>
      <c r="V83">
        <v>9.0715048025613587E-3</v>
      </c>
      <c r="W83" s="1">
        <v>42334</v>
      </c>
      <c r="X83">
        <v>0.47099999999999997</v>
      </c>
      <c r="Y83" s="1">
        <v>42338</v>
      </c>
      <c r="Z83">
        <v>2.843</v>
      </c>
      <c r="AA83" s="1">
        <v>42340</v>
      </c>
      <c r="AB83">
        <v>2.1431</v>
      </c>
      <c r="AC83" s="1">
        <v>42342</v>
      </c>
      <c r="AD83">
        <v>0.31900000000000001</v>
      </c>
      <c r="AE83" s="1">
        <v>42335</v>
      </c>
      <c r="AF83">
        <v>1.841</v>
      </c>
      <c r="AG83" s="1">
        <v>42335</v>
      </c>
      <c r="AH83">
        <v>-1.0734695613948131E-2</v>
      </c>
      <c r="AI83" s="1">
        <v>42335</v>
      </c>
      <c r="AJ83">
        <v>-9.0043125918204403E-4</v>
      </c>
      <c r="AK83" s="1">
        <v>42338</v>
      </c>
      <c r="AL83">
        <v>1.566831384837819E-3</v>
      </c>
      <c r="AM83" s="1">
        <v>42335</v>
      </c>
      <c r="AN83">
        <v>-1.5200568673757076E-2</v>
      </c>
    </row>
    <row r="84" spans="1:40" x14ac:dyDescent="0.25">
      <c r="A84" s="1">
        <v>42339</v>
      </c>
      <c r="B84">
        <v>-4.6409040672501511E-3</v>
      </c>
      <c r="C84" s="1">
        <v>42335</v>
      </c>
      <c r="D84">
        <v>1.0837953889135443E-2</v>
      </c>
      <c r="E84" s="1">
        <v>42335</v>
      </c>
      <c r="F84">
        <v>1.3539501179099522E-2</v>
      </c>
      <c r="G84" s="1">
        <v>42335</v>
      </c>
      <c r="H84">
        <v>1.0560186709646757E-2</v>
      </c>
      <c r="I84" s="1">
        <v>42335</v>
      </c>
      <c r="J84">
        <v>1.1175648849349296E-2</v>
      </c>
      <c r="K84" s="1">
        <v>42338</v>
      </c>
      <c r="L84">
        <v>-2.8123939291083699E-3</v>
      </c>
      <c r="M84" s="1">
        <v>42339</v>
      </c>
      <c r="N84">
        <v>1.4731879787861502E-3</v>
      </c>
      <c r="O84" s="1">
        <v>42341</v>
      </c>
      <c r="P84">
        <v>6.206399314080846E-3</v>
      </c>
      <c r="Q84" s="1">
        <v>42345</v>
      </c>
      <c r="R84">
        <v>-2.1836619040215943E-2</v>
      </c>
      <c r="S84" s="1">
        <v>42345</v>
      </c>
      <c r="T84">
        <v>-1.8041848104108693E-2</v>
      </c>
      <c r="U84" s="1">
        <v>42339</v>
      </c>
      <c r="V84">
        <v>-5.8170280274986164E-3</v>
      </c>
      <c r="W84" s="1">
        <v>42335</v>
      </c>
      <c r="X84">
        <v>0.47</v>
      </c>
      <c r="Y84" s="1">
        <v>42339</v>
      </c>
      <c r="Z84">
        <v>2.859</v>
      </c>
      <c r="AA84" s="1">
        <v>42341</v>
      </c>
      <c r="AB84">
        <v>2.1797</v>
      </c>
      <c r="AC84" s="1">
        <v>42345</v>
      </c>
      <c r="AD84">
        <v>0.34100000000000003</v>
      </c>
      <c r="AE84" s="1">
        <v>42338</v>
      </c>
      <c r="AF84">
        <v>1.8159999999999998</v>
      </c>
      <c r="AG84" s="1">
        <v>42338</v>
      </c>
      <c r="AH84">
        <v>5.0313924486109496E-3</v>
      </c>
      <c r="AI84" s="1">
        <v>42338</v>
      </c>
      <c r="AJ84">
        <v>1.3281472346078349E-3</v>
      </c>
      <c r="AK84" s="1">
        <v>42339</v>
      </c>
      <c r="AL84">
        <v>-6.0168471720811745E-4</v>
      </c>
      <c r="AM84" s="1">
        <v>42338</v>
      </c>
      <c r="AN84">
        <v>-3.3798692524262819E-3</v>
      </c>
    </row>
    <row r="85" spans="1:40" x14ac:dyDescent="0.25">
      <c r="A85" s="1">
        <v>42340</v>
      </c>
      <c r="B85">
        <v>1.0680586999677999E-2</v>
      </c>
      <c r="C85" s="1">
        <v>42338</v>
      </c>
      <c r="D85">
        <v>-3.2106623103020926E-3</v>
      </c>
      <c r="E85" s="1">
        <v>42338</v>
      </c>
      <c r="F85">
        <v>-2.3858801123951556E-3</v>
      </c>
      <c r="G85" s="1">
        <v>42338</v>
      </c>
      <c r="H85">
        <v>-2.7525138483173173E-3</v>
      </c>
      <c r="I85" s="1">
        <v>42338</v>
      </c>
      <c r="J85">
        <v>-1.4542281683995739E-3</v>
      </c>
      <c r="K85" s="1">
        <v>42339</v>
      </c>
      <c r="L85">
        <v>-2.9897335748961806E-3</v>
      </c>
      <c r="M85" s="1">
        <v>42340</v>
      </c>
      <c r="N85">
        <v>7.6493086201823157E-3</v>
      </c>
      <c r="O85" s="1">
        <v>42342</v>
      </c>
      <c r="P85">
        <v>-3.4439463041324725E-3</v>
      </c>
      <c r="Q85" s="1">
        <v>42346</v>
      </c>
      <c r="R85">
        <v>9.9295136296893016E-3</v>
      </c>
      <c r="S85" s="1">
        <v>42346</v>
      </c>
      <c r="T85">
        <v>7.1091853978983988E-3</v>
      </c>
      <c r="U85" s="1">
        <v>42340</v>
      </c>
      <c r="V85">
        <v>-4.3617021276595724E-2</v>
      </c>
      <c r="W85" s="1">
        <v>42338</v>
      </c>
      <c r="X85">
        <v>0.46</v>
      </c>
      <c r="Y85" s="1">
        <v>42340</v>
      </c>
      <c r="Z85">
        <v>2.8380000000000001</v>
      </c>
      <c r="AA85" s="1">
        <v>42342</v>
      </c>
      <c r="AB85">
        <v>2.3136000000000001</v>
      </c>
      <c r="AC85" s="1">
        <v>42346</v>
      </c>
      <c r="AD85">
        <v>0.33</v>
      </c>
      <c r="AE85" s="1">
        <v>42339</v>
      </c>
      <c r="AF85">
        <v>1.825</v>
      </c>
      <c r="AG85" s="1">
        <v>42339</v>
      </c>
      <c r="AH85">
        <v>-6.2470583201403862E-3</v>
      </c>
      <c r="AI85" s="1">
        <v>42339</v>
      </c>
      <c r="AJ85">
        <v>2.8422548555195881E-4</v>
      </c>
      <c r="AK85" s="1">
        <v>42340</v>
      </c>
      <c r="AL85">
        <v>2.2877784467187912E-3</v>
      </c>
      <c r="AM85" s="1">
        <v>42339</v>
      </c>
      <c r="AN85">
        <v>-8.2552148587002883E-3</v>
      </c>
    </row>
    <row r="86" spans="1:40" x14ac:dyDescent="0.25">
      <c r="A86" s="1">
        <v>42341</v>
      </c>
      <c r="B86">
        <v>-1.0995752937987158E-2</v>
      </c>
      <c r="C86" s="1">
        <v>42339</v>
      </c>
      <c r="D86">
        <v>5.5698215466497558E-3</v>
      </c>
      <c r="E86" s="1">
        <v>42339</v>
      </c>
      <c r="F86">
        <v>7.8335293117615112E-3</v>
      </c>
      <c r="G86" s="1">
        <v>42339</v>
      </c>
      <c r="H86">
        <v>5.0043135692563467E-3</v>
      </c>
      <c r="I86" s="1">
        <v>42339</v>
      </c>
      <c r="J86">
        <v>4.9515764945748941E-3</v>
      </c>
      <c r="K86" s="1">
        <v>42340</v>
      </c>
      <c r="L86">
        <v>6.2239521466813663E-3</v>
      </c>
      <c r="M86" s="1">
        <v>42341</v>
      </c>
      <c r="N86">
        <v>-1.1970802919707979E-2</v>
      </c>
      <c r="O86" s="1">
        <v>42345</v>
      </c>
      <c r="P86">
        <v>-9.02342333005135E-3</v>
      </c>
      <c r="Q86" s="1">
        <v>42347</v>
      </c>
      <c r="R86">
        <v>-1.043499008790183E-2</v>
      </c>
      <c r="S86" s="1">
        <v>42347</v>
      </c>
      <c r="T86">
        <v>-1.0396098939572718E-2</v>
      </c>
      <c r="U86" s="1">
        <v>42341</v>
      </c>
      <c r="V86">
        <v>3.8932146829810943E-2</v>
      </c>
      <c r="W86" s="1">
        <v>42339</v>
      </c>
      <c r="X86">
        <v>0.47299999999999998</v>
      </c>
      <c r="Y86" s="1">
        <v>42341</v>
      </c>
      <c r="Z86">
        <v>2.8</v>
      </c>
      <c r="AA86" s="1">
        <v>42345</v>
      </c>
      <c r="AB86">
        <v>2.2692999999999999</v>
      </c>
      <c r="AC86" s="1">
        <v>42347</v>
      </c>
      <c r="AD86">
        <v>0.32</v>
      </c>
      <c r="AE86" s="1">
        <v>42340</v>
      </c>
      <c r="AF86">
        <v>1.7610000000000001</v>
      </c>
      <c r="AG86" s="1">
        <v>42340</v>
      </c>
      <c r="AH86">
        <v>8.1808396124860572E-4</v>
      </c>
      <c r="AI86" s="1">
        <v>42340</v>
      </c>
      <c r="AJ86">
        <v>-1.7048683462775882E-3</v>
      </c>
      <c r="AK86" s="1">
        <v>42341</v>
      </c>
      <c r="AL86">
        <v>-2.0422873618453075E-3</v>
      </c>
      <c r="AM86" s="1">
        <v>42340</v>
      </c>
      <c r="AN86">
        <v>-4.9355198216843865E-3</v>
      </c>
    </row>
    <row r="87" spans="1:40" x14ac:dyDescent="0.25">
      <c r="A87" s="1">
        <v>42342</v>
      </c>
      <c r="B87">
        <v>-1.4373578391063457E-2</v>
      </c>
      <c r="C87" s="1">
        <v>42340</v>
      </c>
      <c r="D87">
        <v>-8.6876714539294575E-3</v>
      </c>
      <c r="E87" s="1">
        <v>42340</v>
      </c>
      <c r="F87">
        <v>-1.0629727215141438E-2</v>
      </c>
      <c r="G87" s="1">
        <v>42340</v>
      </c>
      <c r="H87">
        <v>-7.6459096807311999E-3</v>
      </c>
      <c r="I87" s="1">
        <v>42340</v>
      </c>
      <c r="J87">
        <v>1.6665459024709506E-3</v>
      </c>
      <c r="K87" s="1">
        <v>42341</v>
      </c>
      <c r="L87">
        <v>3.9526865916679199E-3</v>
      </c>
      <c r="M87" s="1">
        <v>42342</v>
      </c>
      <c r="N87">
        <v>-5.6146572104019965E-3</v>
      </c>
      <c r="O87" s="1">
        <v>42346</v>
      </c>
      <c r="P87">
        <v>-1.5688017622872419E-4</v>
      </c>
      <c r="Q87" s="1">
        <v>42348</v>
      </c>
      <c r="R87">
        <v>-9.8257800396046591E-3</v>
      </c>
      <c r="S87" s="1">
        <v>42348</v>
      </c>
      <c r="T87">
        <v>-8.3825769890294444E-3</v>
      </c>
      <c r="U87" s="1">
        <v>42342</v>
      </c>
      <c r="V87">
        <v>7.1734475374732432E-2</v>
      </c>
      <c r="W87" s="1">
        <v>42340</v>
      </c>
      <c r="X87">
        <v>0.46800000000000003</v>
      </c>
      <c r="Y87" s="1">
        <v>42342</v>
      </c>
      <c r="Z87">
        <v>2.8420000000000001</v>
      </c>
      <c r="AA87" s="1">
        <v>42346</v>
      </c>
      <c r="AB87">
        <v>2.2288000000000001</v>
      </c>
      <c r="AC87" s="1">
        <v>42348</v>
      </c>
      <c r="AD87">
        <v>0.30599999999999999</v>
      </c>
      <c r="AE87" s="1">
        <v>42341</v>
      </c>
      <c r="AF87">
        <v>1.7530000000000001</v>
      </c>
      <c r="AG87" s="1">
        <v>42341</v>
      </c>
      <c r="AH87">
        <v>-7.8012963919004141E-3</v>
      </c>
      <c r="AI87" s="1">
        <v>42341</v>
      </c>
      <c r="AJ87">
        <v>-8.5388994307400434E-4</v>
      </c>
      <c r="AK87" s="1">
        <v>42342</v>
      </c>
      <c r="AL87">
        <v>-2.6363308053448664E-3</v>
      </c>
      <c r="AM87" s="1">
        <v>42341</v>
      </c>
      <c r="AN87">
        <v>-1.0608695652173927E-2</v>
      </c>
    </row>
    <row r="88" spans="1:40" x14ac:dyDescent="0.25">
      <c r="A88" s="1">
        <v>42345</v>
      </c>
      <c r="B88">
        <v>2.0525755993794137E-2</v>
      </c>
      <c r="C88" s="1">
        <v>42341</v>
      </c>
      <c r="D88">
        <v>-1.7845043167911134E-3</v>
      </c>
      <c r="E88" s="1">
        <v>42341</v>
      </c>
      <c r="F88">
        <v>-6.3243479403688463E-3</v>
      </c>
      <c r="G88" s="1">
        <v>42341</v>
      </c>
      <c r="H88">
        <v>-3.1554988447081156E-3</v>
      </c>
      <c r="I88" s="1">
        <v>42341</v>
      </c>
      <c r="J88">
        <v>-1.0561342592592671E-2</v>
      </c>
      <c r="K88" s="1">
        <v>42342</v>
      </c>
      <c r="L88">
        <v>-2.2727237331663819E-2</v>
      </c>
      <c r="M88" s="1">
        <v>42345</v>
      </c>
      <c r="N88">
        <v>6.8350668647847446E-3</v>
      </c>
      <c r="O88" s="1">
        <v>42347</v>
      </c>
      <c r="P88">
        <v>-1.1659987316862575E-2</v>
      </c>
      <c r="Q88" s="1">
        <v>42349</v>
      </c>
      <c r="R88">
        <v>-1.318683368331397E-2</v>
      </c>
      <c r="S88" s="1">
        <v>42349</v>
      </c>
      <c r="T88">
        <v>-9.7905604340503549E-3</v>
      </c>
      <c r="U88" s="1">
        <v>42345</v>
      </c>
      <c r="V88">
        <v>-8.9985014985014988E-2</v>
      </c>
      <c r="W88" s="1">
        <v>42341</v>
      </c>
      <c r="X88">
        <v>0.47</v>
      </c>
      <c r="Y88" s="1">
        <v>42345</v>
      </c>
      <c r="Z88">
        <v>2.95</v>
      </c>
      <c r="AA88" s="1">
        <v>42347</v>
      </c>
      <c r="AB88">
        <v>2.2181999999999999</v>
      </c>
      <c r="AC88" s="1">
        <v>42349</v>
      </c>
      <c r="AD88">
        <v>0.312</v>
      </c>
      <c r="AE88" s="1">
        <v>42342</v>
      </c>
      <c r="AF88">
        <v>1.883</v>
      </c>
      <c r="AG88" s="1">
        <v>42342</v>
      </c>
      <c r="AH88">
        <v>6.3406949181939121E-2</v>
      </c>
      <c r="AI88" s="1">
        <v>42342</v>
      </c>
      <c r="AJ88">
        <v>-5.1277181654164616E-3</v>
      </c>
      <c r="AK88" s="1">
        <v>42345</v>
      </c>
      <c r="AL88">
        <v>-2.3053433271776891E-3</v>
      </c>
      <c r="AM88" s="1">
        <v>42342</v>
      </c>
      <c r="AN88">
        <v>6.0928106872912613E-2</v>
      </c>
    </row>
    <row r="89" spans="1:40" x14ac:dyDescent="0.25">
      <c r="A89" s="1">
        <v>42346</v>
      </c>
      <c r="B89">
        <v>-6.9895634630370296E-3</v>
      </c>
      <c r="C89" s="1">
        <v>42342</v>
      </c>
      <c r="D89">
        <v>-3.5784465607775373E-2</v>
      </c>
      <c r="E89" s="1">
        <v>42342</v>
      </c>
      <c r="F89">
        <v>-3.5815843045856943E-2</v>
      </c>
      <c r="G89" s="1">
        <v>42342</v>
      </c>
      <c r="H89">
        <v>-3.6129225695225142E-2</v>
      </c>
      <c r="I89" s="1">
        <v>42342</v>
      </c>
      <c r="J89">
        <v>-2.3760783740312874E-2</v>
      </c>
      <c r="K89" s="1">
        <v>42345</v>
      </c>
      <c r="L89">
        <v>-5.8501992031873007E-3</v>
      </c>
      <c r="M89" s="1">
        <v>42346</v>
      </c>
      <c r="N89">
        <v>-1.6617473435655339E-2</v>
      </c>
      <c r="O89" s="1">
        <v>42348</v>
      </c>
      <c r="P89">
        <v>-5.5333040075937756E-3</v>
      </c>
      <c r="Q89" s="1">
        <v>42352</v>
      </c>
      <c r="R89">
        <v>9.656866991659907E-3</v>
      </c>
      <c r="S89" s="1">
        <v>42352</v>
      </c>
      <c r="T89">
        <v>5.9467004252280464E-3</v>
      </c>
      <c r="U89" s="1">
        <v>42346</v>
      </c>
      <c r="V89">
        <v>2.3684716085297985E-2</v>
      </c>
      <c r="W89" s="1">
        <v>42342</v>
      </c>
      <c r="X89">
        <v>0.66600000000000004</v>
      </c>
      <c r="Y89" s="1">
        <v>42346</v>
      </c>
      <c r="Z89">
        <v>2.95</v>
      </c>
      <c r="AA89" s="1">
        <v>42348</v>
      </c>
      <c r="AB89">
        <v>2.2164000000000001</v>
      </c>
      <c r="AC89" s="1">
        <v>42352</v>
      </c>
      <c r="AD89">
        <v>0.32200000000000001</v>
      </c>
      <c r="AE89" s="1">
        <v>42345</v>
      </c>
      <c r="AF89">
        <v>1.921</v>
      </c>
      <c r="AG89" s="1">
        <v>42345</v>
      </c>
      <c r="AH89">
        <v>-4.4852191641182593E-3</v>
      </c>
      <c r="AI89" s="1">
        <v>42345</v>
      </c>
      <c r="AJ89">
        <v>-9.5447169991325076E-5</v>
      </c>
      <c r="AK89" s="1">
        <v>42346</v>
      </c>
      <c r="AL89">
        <v>-7.0166948947495422E-3</v>
      </c>
      <c r="AM89" s="1">
        <v>42345</v>
      </c>
      <c r="AN89">
        <v>4.970491846736369E-4</v>
      </c>
    </row>
    <row r="90" spans="1:40" x14ac:dyDescent="0.25">
      <c r="A90" s="1">
        <v>42347</v>
      </c>
      <c r="B90">
        <v>-6.489911269239812E-3</v>
      </c>
      <c r="C90" s="1">
        <v>42345</v>
      </c>
      <c r="D90">
        <v>-3.2598975521171969E-3</v>
      </c>
      <c r="E90" s="1">
        <v>42345</v>
      </c>
      <c r="F90">
        <v>-3.4423184580192334E-3</v>
      </c>
      <c r="G90" s="1">
        <v>42345</v>
      </c>
      <c r="H90">
        <v>-3.7656953824618533E-3</v>
      </c>
      <c r="I90" s="1">
        <v>42345</v>
      </c>
      <c r="J90">
        <v>5.2422676552077441E-4</v>
      </c>
      <c r="K90" s="1">
        <v>42346</v>
      </c>
      <c r="L90">
        <v>-2.3676360028147547E-3</v>
      </c>
      <c r="M90" s="1">
        <v>42347</v>
      </c>
      <c r="N90">
        <v>-1.1015397544796857E-2</v>
      </c>
      <c r="O90" s="1">
        <v>42349</v>
      </c>
      <c r="P90">
        <v>-6.5019722094733501E-3</v>
      </c>
      <c r="Q90" s="1">
        <v>42353</v>
      </c>
      <c r="R90">
        <v>-1.8047391432767235E-2</v>
      </c>
      <c r="S90" s="1">
        <v>42353</v>
      </c>
      <c r="T90">
        <v>-1.3959251634387604E-2</v>
      </c>
      <c r="U90" s="1">
        <v>42347</v>
      </c>
      <c r="V90">
        <v>3.1099195710455829E-2</v>
      </c>
      <c r="W90" s="1">
        <v>42345</v>
      </c>
      <c r="X90">
        <v>0.67800000000000005</v>
      </c>
      <c r="Y90" s="1">
        <v>42347</v>
      </c>
      <c r="Z90">
        <v>2.835</v>
      </c>
      <c r="AA90" s="1">
        <v>42349</v>
      </c>
      <c r="AB90">
        <v>2.2305000000000001</v>
      </c>
      <c r="AC90" s="1">
        <v>42353</v>
      </c>
      <c r="AD90">
        <v>0.3</v>
      </c>
      <c r="AE90" s="1">
        <v>42346</v>
      </c>
      <c r="AF90">
        <v>1.8029999999999999</v>
      </c>
      <c r="AG90" s="1">
        <v>42346</v>
      </c>
      <c r="AH90">
        <v>-2.0069629326233906E-2</v>
      </c>
      <c r="AI90" s="1">
        <v>42346</v>
      </c>
      <c r="AJ90">
        <v>-9.5456281023365008E-5</v>
      </c>
      <c r="AK90" s="1">
        <v>42347</v>
      </c>
      <c r="AL90">
        <v>-1.2426900584795231E-2</v>
      </c>
      <c r="AM90" s="1">
        <v>42346</v>
      </c>
      <c r="AN90">
        <v>-2.5770788690131163E-2</v>
      </c>
    </row>
    <row r="91" spans="1:40" x14ac:dyDescent="0.25">
      <c r="A91" s="1">
        <v>42348</v>
      </c>
      <c r="B91">
        <v>-7.7389403902908827E-3</v>
      </c>
      <c r="C91" s="1">
        <v>42346</v>
      </c>
      <c r="D91">
        <v>8.8275405691451425E-3</v>
      </c>
      <c r="E91" s="1">
        <v>42346</v>
      </c>
      <c r="F91">
        <v>1.2461751657815601E-2</v>
      </c>
      <c r="G91" s="1">
        <v>42346</v>
      </c>
      <c r="H91">
        <v>8.8448547624409013E-3</v>
      </c>
      <c r="I91" s="1">
        <v>42346</v>
      </c>
      <c r="J91">
        <v>-6.2874251497005984E-3</v>
      </c>
      <c r="K91" s="1">
        <v>42347</v>
      </c>
      <c r="L91">
        <v>-1.4188112193742497E-2</v>
      </c>
      <c r="M91" s="1">
        <v>42348</v>
      </c>
      <c r="N91">
        <v>-8.1942336874052391E-3</v>
      </c>
      <c r="O91" s="1">
        <v>42352</v>
      </c>
      <c r="P91">
        <v>-1.3052225640476367E-2</v>
      </c>
      <c r="Q91" s="1">
        <v>42354</v>
      </c>
      <c r="R91">
        <v>-1.6814750717825344E-2</v>
      </c>
      <c r="S91" s="1">
        <v>42354</v>
      </c>
      <c r="T91">
        <v>-1.6578527109458951E-2</v>
      </c>
      <c r="U91" s="1">
        <v>42348</v>
      </c>
      <c r="V91">
        <v>3.9521580863234318E-2</v>
      </c>
      <c r="W91" s="1">
        <v>42346</v>
      </c>
      <c r="X91">
        <v>0.58099999999999996</v>
      </c>
      <c r="Y91" s="1">
        <v>42348</v>
      </c>
      <c r="Z91">
        <v>2.8159999999999998</v>
      </c>
      <c r="AA91" s="1">
        <v>42352</v>
      </c>
      <c r="AB91">
        <v>2.1269999999999998</v>
      </c>
      <c r="AC91" s="1">
        <v>42354</v>
      </c>
      <c r="AD91">
        <v>0.3</v>
      </c>
      <c r="AE91" s="1">
        <v>42347</v>
      </c>
      <c r="AF91">
        <v>1.8220000000000001</v>
      </c>
      <c r="AG91" s="1">
        <v>42347</v>
      </c>
      <c r="AH91">
        <v>2.2389411354928557E-2</v>
      </c>
      <c r="AI91" s="1">
        <v>42347</v>
      </c>
      <c r="AJ91">
        <v>-3.3412887828161431E-3</v>
      </c>
      <c r="AK91" s="1">
        <v>42348</v>
      </c>
      <c r="AL91">
        <v>5.1813471502590858E-3</v>
      </c>
      <c r="AM91" s="1">
        <v>42347</v>
      </c>
      <c r="AN91">
        <v>2.7536970933197402E-2</v>
      </c>
    </row>
    <row r="92" spans="1:40" x14ac:dyDescent="0.25">
      <c r="A92" s="1">
        <v>42349</v>
      </c>
      <c r="B92">
        <v>2.2513943016770899E-3</v>
      </c>
      <c r="C92" s="1">
        <v>42347</v>
      </c>
      <c r="D92">
        <v>-1.5673585750597629E-2</v>
      </c>
      <c r="E92" s="1">
        <v>42347</v>
      </c>
      <c r="F92">
        <v>-1.9519405038907478E-2</v>
      </c>
      <c r="G92" s="1">
        <v>42347</v>
      </c>
      <c r="H92">
        <v>-1.8674428086339789E-2</v>
      </c>
      <c r="I92" s="1">
        <v>42347</v>
      </c>
      <c r="J92">
        <v>-2.5836095209400223E-2</v>
      </c>
      <c r="K92" s="1">
        <v>42348</v>
      </c>
      <c r="L92">
        <v>-1.3919631243867192E-3</v>
      </c>
      <c r="M92" s="1">
        <v>42349</v>
      </c>
      <c r="N92">
        <v>-6.7564259485922706E-3</v>
      </c>
      <c r="O92" s="1">
        <v>42353</v>
      </c>
      <c r="P92">
        <v>-5.2539820367405454E-3</v>
      </c>
      <c r="Q92" s="1">
        <v>42355</v>
      </c>
      <c r="R92">
        <v>2.6069837713226907E-2</v>
      </c>
      <c r="S92" s="1">
        <v>42355</v>
      </c>
      <c r="T92">
        <v>2.5403480749392804E-2</v>
      </c>
      <c r="U92" s="1">
        <v>42349</v>
      </c>
      <c r="V92">
        <v>1.4507253626813599E-2</v>
      </c>
      <c r="W92" s="1">
        <v>42347</v>
      </c>
      <c r="X92">
        <v>0.57099999999999995</v>
      </c>
      <c r="Y92" s="1">
        <v>42349</v>
      </c>
      <c r="Z92">
        <v>2.8490000000000002</v>
      </c>
      <c r="AA92" s="1">
        <v>42353</v>
      </c>
      <c r="AB92">
        <v>2.2217000000000002</v>
      </c>
      <c r="AC92" s="1">
        <v>42355</v>
      </c>
      <c r="AD92">
        <v>0.30399999999999999</v>
      </c>
      <c r="AE92" s="1">
        <v>42348</v>
      </c>
      <c r="AF92">
        <v>1.8759999999999999</v>
      </c>
      <c r="AG92" s="1">
        <v>42348</v>
      </c>
      <c r="AH92">
        <v>3.235125780164072E-2</v>
      </c>
      <c r="AI92" s="1">
        <v>42348</v>
      </c>
      <c r="AJ92">
        <v>-2.3946360153256352E-3</v>
      </c>
      <c r="AK92" s="1">
        <v>42349</v>
      </c>
      <c r="AL92">
        <v>-4.172803141875403E-3</v>
      </c>
      <c r="AM92" s="1">
        <v>42348</v>
      </c>
      <c r="AN92">
        <v>4.0661703887510336E-2</v>
      </c>
    </row>
    <row r="93" spans="1:40" x14ac:dyDescent="0.25">
      <c r="A93" s="1">
        <v>42352</v>
      </c>
      <c r="B93">
        <v>-1.9422774250449582E-2</v>
      </c>
      <c r="C93" s="1">
        <v>42348</v>
      </c>
      <c r="D93">
        <v>-9.4855463426928299E-3</v>
      </c>
      <c r="E93" s="1">
        <v>42348</v>
      </c>
      <c r="F93">
        <v>-7.5991230700045431E-3</v>
      </c>
      <c r="G93" s="1">
        <v>42348</v>
      </c>
      <c r="H93">
        <v>-6.1410904150467349E-3</v>
      </c>
      <c r="I93" s="1">
        <v>42348</v>
      </c>
      <c r="J93">
        <v>-4.5619732467332419E-3</v>
      </c>
      <c r="K93" s="1">
        <v>42349</v>
      </c>
      <c r="L93">
        <v>-6.3052093466609005E-3</v>
      </c>
      <c r="M93" s="1">
        <v>42352</v>
      </c>
      <c r="N93">
        <v>-2.8010548627199761E-2</v>
      </c>
      <c r="O93" s="1">
        <v>42354</v>
      </c>
      <c r="P93">
        <v>-7.8424686727485149E-4</v>
      </c>
      <c r="Q93" s="1">
        <v>42356</v>
      </c>
      <c r="R93">
        <v>1.5939707851638119E-2</v>
      </c>
      <c r="S93" s="1">
        <v>42356</v>
      </c>
      <c r="T93">
        <v>1.5570642297107806E-2</v>
      </c>
      <c r="U93" s="1">
        <v>42352</v>
      </c>
      <c r="V93">
        <v>0.14990138067061132</v>
      </c>
      <c r="W93" s="1">
        <v>42348</v>
      </c>
      <c r="X93">
        <v>0.6</v>
      </c>
      <c r="Y93" s="1">
        <v>42352</v>
      </c>
      <c r="Z93">
        <v>2.851</v>
      </c>
      <c r="AA93" s="1">
        <v>42354</v>
      </c>
      <c r="AB93">
        <v>2.2658</v>
      </c>
      <c r="AC93" s="1">
        <v>42356</v>
      </c>
      <c r="AD93">
        <v>0.3</v>
      </c>
      <c r="AE93" s="1">
        <v>42349</v>
      </c>
      <c r="AF93">
        <v>1.8660000000000001</v>
      </c>
      <c r="AG93" s="1">
        <v>42349</v>
      </c>
      <c r="AH93">
        <v>1.8981994825492343E-2</v>
      </c>
      <c r="AI93" s="1">
        <v>42349</v>
      </c>
      <c r="AJ93">
        <v>-9.6015362458001796E-4</v>
      </c>
      <c r="AK93" s="1">
        <v>42352</v>
      </c>
      <c r="AL93">
        <v>-1.9965491742667041E-2</v>
      </c>
      <c r="AM93" s="1">
        <v>42349</v>
      </c>
      <c r="AN93">
        <v>1.6086984167355434E-2</v>
      </c>
    </row>
    <row r="94" spans="1:40" x14ac:dyDescent="0.25">
      <c r="A94" s="1">
        <v>42353</v>
      </c>
      <c r="B94">
        <v>4.7555866962836202E-3</v>
      </c>
      <c r="C94" s="1">
        <v>42349</v>
      </c>
      <c r="D94">
        <v>-5.153694379452789E-4</v>
      </c>
      <c r="E94" s="1">
        <v>42349</v>
      </c>
      <c r="F94">
        <v>6.0797791642941412E-4</v>
      </c>
      <c r="G94" s="1">
        <v>42349</v>
      </c>
      <c r="H94">
        <v>-2.2091962370431872E-3</v>
      </c>
      <c r="I94" s="1">
        <v>42349</v>
      </c>
      <c r="J94">
        <v>-5.5926673916421032E-3</v>
      </c>
      <c r="K94" s="1">
        <v>42352</v>
      </c>
      <c r="L94">
        <v>-2.2218937098085645E-2</v>
      </c>
      <c r="M94" s="1">
        <v>42353</v>
      </c>
      <c r="N94">
        <v>1.6164817749603877E-2</v>
      </c>
      <c r="O94" s="1">
        <v>42355</v>
      </c>
      <c r="P94">
        <v>1.7089525499496716E-2</v>
      </c>
      <c r="Q94" s="1">
        <v>42359</v>
      </c>
      <c r="R94">
        <v>-1.8950518664266558E-2</v>
      </c>
      <c r="S94" s="1">
        <v>42359</v>
      </c>
      <c r="T94">
        <v>-1.7645442286430169E-2</v>
      </c>
      <c r="U94" s="1">
        <v>42353</v>
      </c>
      <c r="V94">
        <v>-7.0754716981132004E-2</v>
      </c>
      <c r="W94" s="1">
        <v>42349</v>
      </c>
      <c r="X94">
        <v>0.56799999999999995</v>
      </c>
      <c r="Y94" s="1">
        <v>42353</v>
      </c>
      <c r="Z94">
        <v>2.8159999999999998</v>
      </c>
      <c r="AA94" s="1">
        <v>42355</v>
      </c>
      <c r="AB94">
        <v>2.2959999999999998</v>
      </c>
      <c r="AC94" s="1">
        <v>42359</v>
      </c>
      <c r="AD94">
        <v>0.27</v>
      </c>
      <c r="AE94" s="1">
        <v>42352</v>
      </c>
      <c r="AF94">
        <v>1.8129999999999999</v>
      </c>
      <c r="AG94" s="1">
        <v>42352</v>
      </c>
      <c r="AH94">
        <v>6.056170168665953E-2</v>
      </c>
      <c r="AI94" s="1">
        <v>42352</v>
      </c>
      <c r="AJ94">
        <v>-8.1691494473810078E-3</v>
      </c>
      <c r="AK94" s="1">
        <v>42353</v>
      </c>
      <c r="AL94">
        <v>-8.6770623742454811E-3</v>
      </c>
      <c r="AM94" s="1">
        <v>42352</v>
      </c>
      <c r="AN94">
        <v>7.2315394242803421E-2</v>
      </c>
    </row>
    <row r="95" spans="1:40" x14ac:dyDescent="0.25">
      <c r="A95" s="1">
        <v>42354</v>
      </c>
      <c r="B95">
        <v>1.0618514891638675E-2</v>
      </c>
      <c r="C95" s="1">
        <v>42352</v>
      </c>
      <c r="D95">
        <v>-1.8446363153875045E-2</v>
      </c>
      <c r="E95" s="1">
        <v>42352</v>
      </c>
      <c r="F95">
        <v>-2.4424163571228452E-2</v>
      </c>
      <c r="G95" s="1">
        <v>42352</v>
      </c>
      <c r="H95">
        <v>-2.0416089444245555E-2</v>
      </c>
      <c r="I95" s="1">
        <v>42352</v>
      </c>
      <c r="J95">
        <v>-1.8200281206061653E-2</v>
      </c>
      <c r="K95" s="1">
        <v>42353</v>
      </c>
      <c r="L95">
        <v>-1.3224073458115271E-2</v>
      </c>
      <c r="M95" s="1">
        <v>42354</v>
      </c>
      <c r="N95">
        <v>1.5283842794759694E-2</v>
      </c>
      <c r="O95" s="1">
        <v>42356</v>
      </c>
      <c r="P95">
        <v>1.0243144675611271E-2</v>
      </c>
      <c r="Q95" s="1">
        <v>42360</v>
      </c>
      <c r="R95">
        <v>-3.7278530347398808E-3</v>
      </c>
      <c r="S95" s="1">
        <v>42360</v>
      </c>
      <c r="T95">
        <v>-3.7863509205646739E-3</v>
      </c>
      <c r="U95" s="1">
        <v>42354</v>
      </c>
      <c r="V95">
        <v>-4.1993539455468354E-2</v>
      </c>
      <c r="W95" s="1">
        <v>42352</v>
      </c>
      <c r="X95">
        <v>0.54</v>
      </c>
      <c r="Y95" s="1">
        <v>42354</v>
      </c>
      <c r="Z95">
        <v>2.819</v>
      </c>
      <c r="AA95" s="1">
        <v>42356</v>
      </c>
      <c r="AB95">
        <v>2.2233999999999998</v>
      </c>
      <c r="AC95" s="1">
        <v>42360</v>
      </c>
      <c r="AD95">
        <v>0.28000000000000003</v>
      </c>
      <c r="AE95" s="1">
        <v>42353</v>
      </c>
      <c r="AF95">
        <v>1.8399999999999999</v>
      </c>
      <c r="AG95" s="1">
        <v>42353</v>
      </c>
      <c r="AH95">
        <v>4.422919542195447E-2</v>
      </c>
      <c r="AI95" s="1">
        <v>42353</v>
      </c>
      <c r="AJ95">
        <v>-1.1627906976744207E-2</v>
      </c>
      <c r="AK95" s="1">
        <v>42354</v>
      </c>
      <c r="AL95">
        <v>1.6364328301408104E-2</v>
      </c>
      <c r="AM95" s="1">
        <v>42353</v>
      </c>
      <c r="AN95">
        <v>4.6245827400266171E-2</v>
      </c>
    </row>
    <row r="96" spans="1:40" x14ac:dyDescent="0.25">
      <c r="A96" s="1">
        <v>42355</v>
      </c>
      <c r="B96">
        <v>1.4514952946300674E-2</v>
      </c>
      <c r="C96" s="1">
        <v>42353</v>
      </c>
      <c r="D96">
        <v>-1.6812614846270946E-2</v>
      </c>
      <c r="E96" s="1">
        <v>42353</v>
      </c>
      <c r="F96">
        <v>-1.9411879621588191E-2</v>
      </c>
      <c r="G96" s="1">
        <v>42353</v>
      </c>
      <c r="H96">
        <v>-1.9970591999900145E-2</v>
      </c>
      <c r="I96" s="1">
        <v>42353</v>
      </c>
      <c r="J96">
        <v>-2.1163179250537012E-2</v>
      </c>
      <c r="K96" s="1">
        <v>42354</v>
      </c>
      <c r="L96">
        <v>2.4468595826395934E-2</v>
      </c>
      <c r="M96" s="1">
        <v>42355</v>
      </c>
      <c r="N96">
        <v>1.9662058371735736E-2</v>
      </c>
      <c r="O96" s="1">
        <v>42359</v>
      </c>
      <c r="P96">
        <v>-5.5428985141445786E-3</v>
      </c>
      <c r="Q96" s="1">
        <v>42362</v>
      </c>
      <c r="R96">
        <v>-1.550008934226077E-3</v>
      </c>
      <c r="S96" s="1">
        <v>42362</v>
      </c>
      <c r="T96">
        <v>1.5150723577659342E-3</v>
      </c>
      <c r="U96" s="1">
        <v>42355</v>
      </c>
      <c r="V96">
        <v>-6.8400770712909509E-2</v>
      </c>
      <c r="W96" s="1">
        <v>42353</v>
      </c>
      <c r="X96">
        <v>0.57399999999999995</v>
      </c>
      <c r="Y96" s="1">
        <v>42355</v>
      </c>
      <c r="Z96">
        <v>2.8639999999999999</v>
      </c>
      <c r="AA96" s="1">
        <v>42359</v>
      </c>
      <c r="AB96">
        <v>2.2040000000000002</v>
      </c>
      <c r="AC96" s="1">
        <v>42362</v>
      </c>
      <c r="AD96">
        <v>0.27500000000000002</v>
      </c>
      <c r="AE96" s="1">
        <v>42354</v>
      </c>
      <c r="AF96">
        <v>1.9379999999999999</v>
      </c>
      <c r="AG96" s="1">
        <v>42354</v>
      </c>
      <c r="AH96">
        <v>-6.4943268218505046E-2</v>
      </c>
      <c r="AI96" s="1">
        <v>42354</v>
      </c>
      <c r="AJ96">
        <v>9.8039215686274161E-3</v>
      </c>
      <c r="AK96" s="1">
        <v>42355</v>
      </c>
      <c r="AL96">
        <v>7.6135796305540904E-3</v>
      </c>
      <c r="AM96" s="1">
        <v>42354</v>
      </c>
      <c r="AN96">
        <v>-7.5052780419510245E-2</v>
      </c>
    </row>
    <row r="97" spans="1:40" x14ac:dyDescent="0.25">
      <c r="A97" s="1">
        <v>42356</v>
      </c>
      <c r="B97">
        <v>-1.5040495497016582E-2</v>
      </c>
      <c r="C97" s="1">
        <v>42354</v>
      </c>
      <c r="D97">
        <v>3.1595749675279006E-2</v>
      </c>
      <c r="E97" s="1">
        <v>42354</v>
      </c>
      <c r="F97">
        <v>3.0676552911727883E-2</v>
      </c>
      <c r="G97" s="1">
        <v>42354</v>
      </c>
      <c r="H97">
        <v>3.2577948802895218E-2</v>
      </c>
      <c r="I97" s="1">
        <v>42354</v>
      </c>
      <c r="J97">
        <v>3.8039502560351046E-2</v>
      </c>
      <c r="K97" s="1">
        <v>42355</v>
      </c>
      <c r="L97">
        <v>7.2119499018741262E-3</v>
      </c>
      <c r="M97" s="1">
        <v>42356</v>
      </c>
      <c r="N97">
        <v>-1.2955709551069616E-2</v>
      </c>
      <c r="O97" s="1">
        <v>42360</v>
      </c>
      <c r="P97">
        <v>2.3009848482320461E-3</v>
      </c>
      <c r="Q97" s="1">
        <v>42363</v>
      </c>
      <c r="R97">
        <v>-5.1364187497022762E-3</v>
      </c>
      <c r="S97" s="1">
        <v>42363</v>
      </c>
      <c r="T97">
        <v>-6.5075639019300802E-3</v>
      </c>
      <c r="U97" s="1">
        <v>42356</v>
      </c>
      <c r="V97">
        <v>4.2357807652533497E-2</v>
      </c>
      <c r="W97" s="1">
        <v>42354</v>
      </c>
      <c r="X97">
        <v>0.64100000000000001</v>
      </c>
      <c r="Y97" s="1">
        <v>42356</v>
      </c>
      <c r="Z97">
        <v>2.843</v>
      </c>
      <c r="AA97" s="1">
        <v>42360</v>
      </c>
      <c r="AB97">
        <v>2.1917</v>
      </c>
      <c r="AC97" s="1">
        <v>42363</v>
      </c>
      <c r="AD97">
        <v>0.28100000000000003</v>
      </c>
      <c r="AE97" s="1">
        <v>42355</v>
      </c>
      <c r="AF97">
        <v>1.946</v>
      </c>
      <c r="AG97" s="1">
        <v>42355</v>
      </c>
      <c r="AH97">
        <v>-1.2046836298131192E-2</v>
      </c>
      <c r="AI97" s="1">
        <v>42355</v>
      </c>
      <c r="AJ97">
        <v>9.7087378640781097E-4</v>
      </c>
      <c r="AK97" s="1">
        <v>42356</v>
      </c>
      <c r="AL97">
        <v>-1.1148272017837302E-2</v>
      </c>
      <c r="AM97" s="1">
        <v>42355</v>
      </c>
      <c r="AN97">
        <v>-9.8748680838232072E-3</v>
      </c>
    </row>
    <row r="98" spans="1:40" x14ac:dyDescent="0.25">
      <c r="A98" s="1">
        <v>42359</v>
      </c>
      <c r="B98">
        <v>-1.7797236873680844E-2</v>
      </c>
      <c r="C98" s="1">
        <v>42355</v>
      </c>
      <c r="D98">
        <v>2.2256414701804506E-3</v>
      </c>
      <c r="E98" s="1">
        <v>42355</v>
      </c>
      <c r="F98">
        <v>1.8066328688526312E-3</v>
      </c>
      <c r="G98" s="1">
        <v>42355</v>
      </c>
      <c r="H98">
        <v>1.6257855135415333E-3</v>
      </c>
      <c r="I98" s="1">
        <v>42355</v>
      </c>
      <c r="J98">
        <v>1.5660480776760188E-3</v>
      </c>
      <c r="K98" s="1">
        <v>42356</v>
      </c>
      <c r="L98">
        <v>6.8220926913693525E-3</v>
      </c>
      <c r="M98" s="1">
        <v>42359</v>
      </c>
      <c r="N98">
        <v>-3.3577533577533458E-3</v>
      </c>
      <c r="O98" s="1">
        <v>42361</v>
      </c>
      <c r="P98">
        <v>1.6293156874112036E-3</v>
      </c>
      <c r="Q98" s="1">
        <v>42366</v>
      </c>
      <c r="R98">
        <v>-1.0979425418938815E-3</v>
      </c>
      <c r="S98" s="1">
        <v>42366</v>
      </c>
      <c r="T98">
        <v>-4.8765440201623544E-3</v>
      </c>
      <c r="U98" s="1">
        <v>42359</v>
      </c>
      <c r="V98">
        <v>7.9903964443033493E-2</v>
      </c>
      <c r="W98" s="1">
        <v>42355</v>
      </c>
      <c r="X98">
        <v>0.67800000000000005</v>
      </c>
      <c r="Y98" s="1">
        <v>42359</v>
      </c>
      <c r="Z98">
        <v>2.7560000000000002</v>
      </c>
      <c r="AA98" s="1">
        <v>42361</v>
      </c>
      <c r="AB98">
        <v>2.2357</v>
      </c>
      <c r="AC98" s="1">
        <v>42366</v>
      </c>
      <c r="AD98">
        <v>0.27900000000000003</v>
      </c>
      <c r="AE98" s="1">
        <v>42356</v>
      </c>
      <c r="AF98">
        <v>1.85</v>
      </c>
      <c r="AG98" s="1">
        <v>42356</v>
      </c>
      <c r="AH98">
        <v>-5.4447610003161007E-4</v>
      </c>
      <c r="AI98" s="1">
        <v>42356</v>
      </c>
      <c r="AJ98">
        <v>2.7158098933075525E-3</v>
      </c>
      <c r="AK98" s="1">
        <v>42359</v>
      </c>
      <c r="AL98">
        <v>-3.7579857196542443E-3</v>
      </c>
      <c r="AM98" s="1">
        <v>42356</v>
      </c>
      <c r="AN98">
        <v>-4.6440807004186624E-3</v>
      </c>
    </row>
    <row r="99" spans="1:40" x14ac:dyDescent="0.25">
      <c r="A99" s="1">
        <v>42360</v>
      </c>
      <c r="B99">
        <v>7.7784148986563828E-3</v>
      </c>
      <c r="C99" s="1">
        <v>42356</v>
      </c>
      <c r="D99">
        <v>1.1432167051919295E-2</v>
      </c>
      <c r="E99" s="1">
        <v>42356</v>
      </c>
      <c r="F99">
        <v>2.5680898172363742E-2</v>
      </c>
      <c r="G99" s="1">
        <v>42356</v>
      </c>
      <c r="H99">
        <v>1.838436851280334E-2</v>
      </c>
      <c r="I99" s="1">
        <v>42356</v>
      </c>
      <c r="J99">
        <v>1.8841372840278314E-2</v>
      </c>
      <c r="K99" s="1">
        <v>42359</v>
      </c>
      <c r="L99">
        <v>-8.2129736142655396E-3</v>
      </c>
      <c r="M99" s="1">
        <v>42360</v>
      </c>
      <c r="N99">
        <v>-7.6569678407351072E-3</v>
      </c>
      <c r="O99" s="1">
        <v>42362</v>
      </c>
      <c r="P99">
        <v>9.7067677926916396E-3</v>
      </c>
      <c r="Q99" s="1">
        <v>42367</v>
      </c>
      <c r="R99">
        <v>5.5564849811335915E-3</v>
      </c>
      <c r="S99" s="1">
        <v>42367</v>
      </c>
      <c r="T99">
        <v>8.5939097342682125E-3</v>
      </c>
      <c r="U99" s="1">
        <v>42360</v>
      </c>
      <c r="V99">
        <v>-4.6394120349104173E-2</v>
      </c>
      <c r="W99" s="1">
        <v>42356</v>
      </c>
      <c r="X99">
        <v>0.59899999999999998</v>
      </c>
      <c r="Y99" s="1">
        <v>42360</v>
      </c>
      <c r="Z99">
        <v>2.7509999999999999</v>
      </c>
      <c r="AA99" s="1">
        <v>42362</v>
      </c>
      <c r="AB99">
        <v>2.2534000000000001</v>
      </c>
      <c r="AC99" s="1">
        <v>42367</v>
      </c>
      <c r="AD99">
        <v>0.26700000000000002</v>
      </c>
      <c r="AE99" s="1">
        <v>42359</v>
      </c>
      <c r="AF99">
        <v>1.831</v>
      </c>
      <c r="AG99" s="1">
        <v>42359</v>
      </c>
      <c r="AH99">
        <v>1.7888815689454107E-2</v>
      </c>
      <c r="AI99" s="1">
        <v>42359</v>
      </c>
      <c r="AJ99">
        <v>-7.7384407041980463E-4</v>
      </c>
      <c r="AK99" s="1">
        <v>42360</v>
      </c>
      <c r="AL99">
        <v>-3.1434678737582988E-3</v>
      </c>
      <c r="AM99" s="1">
        <v>42359</v>
      </c>
      <c r="AN99">
        <v>1.5566773749426277E-2</v>
      </c>
    </row>
    <row r="100" spans="1:40" x14ac:dyDescent="0.25">
      <c r="A100" s="1">
        <v>42361</v>
      </c>
      <c r="B100">
        <v>8.8167627340869359E-3</v>
      </c>
      <c r="C100" s="1">
        <v>42359</v>
      </c>
      <c r="D100">
        <v>-1.1176815163526088E-2</v>
      </c>
      <c r="E100" s="1">
        <v>42359</v>
      </c>
      <c r="F100">
        <v>-1.2099883406033851E-2</v>
      </c>
      <c r="G100" s="1">
        <v>42359</v>
      </c>
      <c r="H100">
        <v>-1.3836508421367855E-2</v>
      </c>
      <c r="I100" s="1">
        <v>42359</v>
      </c>
      <c r="J100">
        <v>-8.8244321669735948E-3</v>
      </c>
      <c r="K100" s="1">
        <v>42360</v>
      </c>
      <c r="L100">
        <v>-2.9046232746570144E-3</v>
      </c>
      <c r="M100" s="1">
        <v>42361</v>
      </c>
      <c r="N100">
        <v>8.0246913580246382E-3</v>
      </c>
      <c r="O100" s="1">
        <v>42366</v>
      </c>
      <c r="P100">
        <v>4.4014983543798625E-3</v>
      </c>
      <c r="Q100" s="1">
        <v>42368</v>
      </c>
      <c r="R100">
        <v>5.7689811294763249E-3</v>
      </c>
      <c r="S100" s="1">
        <v>42368</v>
      </c>
      <c r="T100">
        <v>9.2661618341376428E-3</v>
      </c>
      <c r="U100" s="1">
        <v>42361</v>
      </c>
      <c r="V100">
        <v>-4.9132947976878727E-2</v>
      </c>
      <c r="W100" s="1">
        <v>42359</v>
      </c>
      <c r="X100">
        <v>0.54800000000000004</v>
      </c>
      <c r="Y100" s="1">
        <v>42361</v>
      </c>
      <c r="Z100">
        <v>2.73</v>
      </c>
      <c r="AA100" s="1">
        <v>42366</v>
      </c>
      <c r="AB100">
        <v>2.2410000000000001</v>
      </c>
      <c r="AC100" s="1">
        <v>42368</v>
      </c>
      <c r="AD100">
        <v>0.26800000000000002</v>
      </c>
      <c r="AE100" s="1">
        <v>42360</v>
      </c>
      <c r="AF100">
        <v>1.8159999999999998</v>
      </c>
      <c r="AG100" s="1">
        <v>42360</v>
      </c>
      <c r="AH100">
        <v>3.1576720103554834E-2</v>
      </c>
      <c r="AI100" s="1">
        <v>42360</v>
      </c>
      <c r="AJ100">
        <v>-1.1616650532428885E-3</v>
      </c>
      <c r="AK100" s="1">
        <v>42361</v>
      </c>
      <c r="AL100">
        <v>1.2108980827447047E-2</v>
      </c>
      <c r="AM100" s="1">
        <v>42360</v>
      </c>
      <c r="AN100">
        <v>2.3420036271833977E-2</v>
      </c>
    </row>
    <row r="101" spans="1:40" x14ac:dyDescent="0.25">
      <c r="A101" s="1">
        <v>42362</v>
      </c>
      <c r="B101">
        <v>1.2418034595898853E-2</v>
      </c>
      <c r="C101" s="1">
        <v>42360</v>
      </c>
      <c r="D101">
        <v>-1.2991702088098855E-2</v>
      </c>
      <c r="E101" s="1">
        <v>42360</v>
      </c>
      <c r="F101">
        <v>-1.0408938753925012E-2</v>
      </c>
      <c r="G101" s="1">
        <v>42360</v>
      </c>
      <c r="H101">
        <v>-1.4631737775705811E-2</v>
      </c>
      <c r="I101" s="1">
        <v>42360</v>
      </c>
      <c r="J101">
        <v>-2.0438182240458236E-2</v>
      </c>
      <c r="K101" s="1">
        <v>42361</v>
      </c>
      <c r="L101">
        <v>7.9968980122091526E-3</v>
      </c>
      <c r="M101" s="1">
        <v>42362</v>
      </c>
      <c r="N101">
        <v>1.4084507042253502E-2</v>
      </c>
      <c r="O101" s="1">
        <v>42367</v>
      </c>
      <c r="P101">
        <v>-9.1645920050906771E-3</v>
      </c>
      <c r="Q101" s="1">
        <v>42373</v>
      </c>
      <c r="R101">
        <v>2.7120101273665487E-3</v>
      </c>
      <c r="S101" s="1">
        <v>42373</v>
      </c>
      <c r="T101">
        <v>2.533384303384123E-3</v>
      </c>
      <c r="U101" s="1">
        <v>42362</v>
      </c>
      <c r="V101">
        <v>-2.375886524822679E-2</v>
      </c>
      <c r="W101" s="1">
        <v>42360</v>
      </c>
      <c r="X101">
        <v>0.55100000000000005</v>
      </c>
      <c r="Y101" s="1">
        <v>42362</v>
      </c>
      <c r="Z101">
        <v>2.774</v>
      </c>
      <c r="AA101" s="1">
        <v>42367</v>
      </c>
      <c r="AB101">
        <v>2.2303999999999999</v>
      </c>
      <c r="AC101" s="1">
        <v>42373</v>
      </c>
      <c r="AD101">
        <v>0.26500000000000001</v>
      </c>
      <c r="AE101" s="1">
        <v>42361</v>
      </c>
      <c r="AF101">
        <v>1.875</v>
      </c>
      <c r="AG101" s="1">
        <v>42361</v>
      </c>
      <c r="AH101">
        <v>-1.2367128774990688E-2</v>
      </c>
      <c r="AI101" s="1">
        <v>42361</v>
      </c>
      <c r="AJ101">
        <v>-3.876720294631042E-4</v>
      </c>
      <c r="AK101" s="1">
        <v>42362</v>
      </c>
      <c r="AL101">
        <v>6.3559322033899246E-3</v>
      </c>
      <c r="AM101" s="1">
        <v>42361</v>
      </c>
      <c r="AN101">
        <v>-1.4974448944988672E-2</v>
      </c>
    </row>
    <row r="102" spans="1:40" x14ac:dyDescent="0.25">
      <c r="A102" s="1">
        <v>42366</v>
      </c>
      <c r="B102">
        <v>-1.5986125980361754E-3</v>
      </c>
      <c r="C102" s="1">
        <v>42361</v>
      </c>
      <c r="D102">
        <v>5.3229123997589056E-4</v>
      </c>
      <c r="E102" s="1">
        <v>42361</v>
      </c>
      <c r="F102">
        <v>-8.5923010315525072E-4</v>
      </c>
      <c r="G102" s="1">
        <v>42361</v>
      </c>
      <c r="H102">
        <v>4.0771737405109754E-4</v>
      </c>
      <c r="I102" s="1">
        <v>42361</v>
      </c>
      <c r="J102">
        <v>4.4258278669091489E-3</v>
      </c>
      <c r="K102" s="1">
        <v>42362</v>
      </c>
      <c r="L102">
        <v>2.5953872203317241E-2</v>
      </c>
      <c r="M102" s="1">
        <v>42366</v>
      </c>
      <c r="N102">
        <v>-3.6231884057970065E-3</v>
      </c>
      <c r="O102" s="1">
        <v>42368</v>
      </c>
      <c r="P102">
        <v>3.0753951833153437E-3</v>
      </c>
      <c r="Q102" s="1">
        <v>42374</v>
      </c>
      <c r="R102">
        <v>-3.0615681335903533E-2</v>
      </c>
      <c r="S102" s="1">
        <v>42374</v>
      </c>
      <c r="T102">
        <v>-2.4319782847540772E-2</v>
      </c>
      <c r="U102" s="1">
        <v>42366</v>
      </c>
      <c r="V102">
        <v>1.8110113642260339E-2</v>
      </c>
      <c r="W102" s="1">
        <v>42361</v>
      </c>
      <c r="X102">
        <v>0.60199999999999998</v>
      </c>
      <c r="Y102" s="1">
        <v>42367</v>
      </c>
      <c r="Z102">
        <v>2.766</v>
      </c>
      <c r="AA102" s="1">
        <v>42368</v>
      </c>
      <c r="AB102">
        <v>2.3050000000000002</v>
      </c>
      <c r="AC102" s="1">
        <v>42374</v>
      </c>
      <c r="AD102">
        <v>0.26200000000000001</v>
      </c>
      <c r="AE102" s="1">
        <v>42362</v>
      </c>
      <c r="AF102">
        <v>1.9379999999999999</v>
      </c>
      <c r="AG102" s="1">
        <v>42362</v>
      </c>
      <c r="AH102">
        <v>-3.7565969507427521E-2</v>
      </c>
      <c r="AI102" s="1">
        <v>42362</v>
      </c>
      <c r="AJ102">
        <v>2.4238898584447721E-3</v>
      </c>
      <c r="AK102" s="1">
        <v>42366</v>
      </c>
      <c r="AL102">
        <v>-3.2198142414860964E-3</v>
      </c>
      <c r="AM102" s="1">
        <v>42362</v>
      </c>
      <c r="AN102">
        <v>-3.4779230481882584E-2</v>
      </c>
    </row>
    <row r="103" spans="1:40" x14ac:dyDescent="0.25">
      <c r="A103" s="1">
        <v>42367</v>
      </c>
      <c r="B103">
        <v>-2.1785646703768036E-3</v>
      </c>
      <c r="C103" s="1">
        <v>42362</v>
      </c>
      <c r="D103">
        <v>2.3410543830457931E-2</v>
      </c>
      <c r="E103" s="1">
        <v>42366</v>
      </c>
      <c r="F103">
        <v>2.2775831247765499E-2</v>
      </c>
      <c r="G103" s="1">
        <v>42362</v>
      </c>
      <c r="H103">
        <v>2.2511759874561221E-2</v>
      </c>
      <c r="I103" s="1">
        <v>42362</v>
      </c>
      <c r="J103">
        <v>1.8648202061531283E-2</v>
      </c>
      <c r="K103" s="1">
        <v>42367</v>
      </c>
      <c r="L103">
        <v>2.1887588167244232E-3</v>
      </c>
      <c r="M103" s="1">
        <v>42367</v>
      </c>
      <c r="N103">
        <v>-6.969696969696848E-3</v>
      </c>
      <c r="O103" s="1">
        <v>42369</v>
      </c>
      <c r="P103">
        <v>-4.7326107906167092E-3</v>
      </c>
      <c r="Q103" s="1">
        <v>42375</v>
      </c>
      <c r="R103">
        <v>-4.1721361141793256E-3</v>
      </c>
      <c r="S103" s="1">
        <v>42375</v>
      </c>
      <c r="T103">
        <v>-3.2854862320904621E-3</v>
      </c>
      <c r="U103" s="1">
        <v>42367</v>
      </c>
      <c r="V103">
        <v>-1.1722731906218198E-2</v>
      </c>
      <c r="W103" s="1">
        <v>42362</v>
      </c>
      <c r="X103">
        <v>0.629</v>
      </c>
      <c r="Y103" s="1">
        <v>42368</v>
      </c>
      <c r="Z103">
        <v>2.6850000000000001</v>
      </c>
      <c r="AA103" s="1">
        <v>42369</v>
      </c>
      <c r="AB103">
        <v>2.2942999999999998</v>
      </c>
      <c r="AC103" s="1">
        <v>42375</v>
      </c>
      <c r="AD103">
        <v>0.26</v>
      </c>
      <c r="AE103" s="1">
        <v>42367</v>
      </c>
      <c r="AF103">
        <v>1.92</v>
      </c>
      <c r="AG103" s="1">
        <v>42363</v>
      </c>
      <c r="AH103">
        <v>5.5470227592946397E-3</v>
      </c>
      <c r="AI103" s="1">
        <v>42367</v>
      </c>
      <c r="AJ103">
        <v>-2.0311442112389555E-3</v>
      </c>
      <c r="AK103" s="1">
        <v>42367</v>
      </c>
      <c r="AL103">
        <v>-5.9634737234437463E-3</v>
      </c>
      <c r="AM103" s="1">
        <v>42363</v>
      </c>
      <c r="AN103">
        <v>3.7184159114762583E-3</v>
      </c>
    </row>
    <row r="104" spans="1:40" x14ac:dyDescent="0.25">
      <c r="A104" s="1">
        <v>42368</v>
      </c>
      <c r="B104">
        <v>1.0629710673474513E-2</v>
      </c>
      <c r="C104" s="1">
        <v>42366</v>
      </c>
      <c r="D104">
        <v>-2.4280515902131983E-3</v>
      </c>
      <c r="E104" s="1">
        <v>42367</v>
      </c>
      <c r="F104">
        <v>-6.8729002837529807E-3</v>
      </c>
      <c r="G104" s="1">
        <v>42366</v>
      </c>
      <c r="H104">
        <v>-6.724110652694959E-4</v>
      </c>
      <c r="I104" s="1">
        <v>42366</v>
      </c>
      <c r="J104">
        <v>1.0041711725630176E-3</v>
      </c>
      <c r="K104" s="1">
        <v>42368</v>
      </c>
      <c r="L104">
        <v>9.581686555900859E-3</v>
      </c>
      <c r="M104" s="1">
        <v>42368</v>
      </c>
      <c r="N104">
        <v>9.1547146780568411E-4</v>
      </c>
      <c r="O104" s="1">
        <v>42373</v>
      </c>
      <c r="P104">
        <v>1.9133202904797475E-3</v>
      </c>
      <c r="Q104" s="1">
        <v>42376</v>
      </c>
      <c r="R104">
        <v>-9.9423097855665388E-3</v>
      </c>
      <c r="S104" s="1">
        <v>42376</v>
      </c>
      <c r="T104">
        <v>-1.0546882788045608E-2</v>
      </c>
      <c r="U104" s="1">
        <v>42368</v>
      </c>
      <c r="V104">
        <v>-1.6503352243424474E-2</v>
      </c>
      <c r="W104" s="1">
        <v>42366</v>
      </c>
      <c r="X104">
        <v>0.64100000000000001</v>
      </c>
      <c r="Y104" s="1">
        <v>42369</v>
      </c>
      <c r="Z104">
        <v>2.8029999999999999</v>
      </c>
      <c r="AA104" s="1">
        <v>42373</v>
      </c>
      <c r="AB104">
        <v>2.2694000000000001</v>
      </c>
      <c r="AC104" s="1">
        <v>42376</v>
      </c>
      <c r="AD104">
        <v>0.25</v>
      </c>
      <c r="AE104" s="1">
        <v>42368</v>
      </c>
      <c r="AF104">
        <v>1.901</v>
      </c>
      <c r="AG104" s="1">
        <v>42368</v>
      </c>
      <c r="AH104">
        <v>-1.9642000555429306E-2</v>
      </c>
      <c r="AI104" s="1">
        <v>42368</v>
      </c>
      <c r="AJ104">
        <v>2.5198681915099552E-3</v>
      </c>
      <c r="AK104" s="1">
        <v>42368</v>
      </c>
      <c r="AL104">
        <v>5.749281339832546E-3</v>
      </c>
      <c r="AM104" s="1">
        <v>42368</v>
      </c>
      <c r="AN104">
        <v>-1.8239416634792227E-2</v>
      </c>
    </row>
    <row r="105" spans="1:40" x14ac:dyDescent="0.25">
      <c r="A105" s="1">
        <v>42369</v>
      </c>
      <c r="B105">
        <v>-7.2172289689947933E-3</v>
      </c>
      <c r="C105" s="1">
        <v>42367</v>
      </c>
      <c r="D105">
        <v>-9.6993896868661222E-3</v>
      </c>
      <c r="E105" s="1">
        <v>42368</v>
      </c>
      <c r="F105">
        <v>1.9357212516343703E-2</v>
      </c>
      <c r="G105" s="1">
        <v>42367</v>
      </c>
      <c r="H105">
        <v>-8.5188782360624549E-3</v>
      </c>
      <c r="I105" s="1">
        <v>42367</v>
      </c>
      <c r="J105">
        <v>-1.0417470483833569E-2</v>
      </c>
      <c r="K105" s="1">
        <v>42369</v>
      </c>
      <c r="L105">
        <v>-6.416905664201944E-3</v>
      </c>
      <c r="M105" s="1">
        <v>42369</v>
      </c>
      <c r="N105">
        <v>-1.5548780487804836E-2</v>
      </c>
      <c r="O105" s="1">
        <v>42374</v>
      </c>
      <c r="P105">
        <v>-2.9012368151925982E-2</v>
      </c>
      <c r="Q105" s="1">
        <v>42377</v>
      </c>
      <c r="R105">
        <v>-2.330671990817601E-2</v>
      </c>
      <c r="S105" s="1">
        <v>42377</v>
      </c>
      <c r="T105">
        <v>-2.0754412831466063E-2</v>
      </c>
      <c r="U105" s="1">
        <v>42369</v>
      </c>
      <c r="V105">
        <v>2.8841111693759913E-2</v>
      </c>
      <c r="W105" s="1">
        <v>42367</v>
      </c>
      <c r="X105">
        <v>0.56399999999999995</v>
      </c>
      <c r="Y105" s="1">
        <v>42373</v>
      </c>
      <c r="Z105">
        <v>2.88</v>
      </c>
      <c r="AA105" s="1">
        <v>42374</v>
      </c>
      <c r="AB105">
        <v>2.2427999999999999</v>
      </c>
      <c r="AC105" s="1">
        <v>42377</v>
      </c>
      <c r="AD105">
        <v>0.24399999999999999</v>
      </c>
      <c r="AE105" s="1">
        <v>42369</v>
      </c>
      <c r="AF105">
        <v>1.988</v>
      </c>
      <c r="AG105" s="1">
        <v>42369</v>
      </c>
      <c r="AH105">
        <v>-7.7901676495584216E-3</v>
      </c>
      <c r="AI105" s="1">
        <v>42369</v>
      </c>
      <c r="AJ105">
        <v>-6.2838360402164284E-3</v>
      </c>
      <c r="AK105" s="1">
        <v>42369</v>
      </c>
      <c r="AL105">
        <v>7.4561948552265278E-4</v>
      </c>
      <c r="AM105" s="1">
        <v>42369</v>
      </c>
      <c r="AN105">
        <v>-1.2096457466027721E-2</v>
      </c>
    </row>
    <row r="106" spans="1:40" x14ac:dyDescent="0.25">
      <c r="A106" s="1">
        <v>42373</v>
      </c>
      <c r="B106">
        <v>-9.411833126550917E-3</v>
      </c>
      <c r="C106" s="1">
        <v>42368</v>
      </c>
      <c r="D106">
        <v>1.8062127134334416E-2</v>
      </c>
      <c r="E106" s="1">
        <v>42373</v>
      </c>
      <c r="F106">
        <v>-1.0785312159879989E-2</v>
      </c>
      <c r="G106" s="1">
        <v>42368</v>
      </c>
      <c r="H106">
        <v>1.7746100863199388E-2</v>
      </c>
      <c r="I106" s="1">
        <v>42368</v>
      </c>
      <c r="J106">
        <v>1.1228945726762252E-2</v>
      </c>
      <c r="K106" s="1">
        <v>42373</v>
      </c>
      <c r="L106">
        <v>-5.0573393581498927E-3</v>
      </c>
      <c r="M106" s="1">
        <v>42373</v>
      </c>
      <c r="N106">
        <v>-3.0969340353050878E-3</v>
      </c>
      <c r="O106" s="1">
        <v>42375</v>
      </c>
      <c r="P106">
        <v>-5.9001775847787874E-3</v>
      </c>
      <c r="Q106" s="1">
        <v>42381</v>
      </c>
      <c r="R106">
        <v>-3.9049176747898429E-3</v>
      </c>
      <c r="S106" s="1">
        <v>42381</v>
      </c>
      <c r="T106">
        <v>-7.284250380674151E-3</v>
      </c>
      <c r="U106" s="1">
        <v>42373</v>
      </c>
      <c r="V106">
        <v>2.4464831804281273E-2</v>
      </c>
      <c r="W106" s="1">
        <v>42368</v>
      </c>
      <c r="X106">
        <v>0.629</v>
      </c>
      <c r="Y106" s="1">
        <v>42374</v>
      </c>
      <c r="Z106">
        <v>2.8149999999999999</v>
      </c>
      <c r="AA106" s="1">
        <v>42375</v>
      </c>
      <c r="AB106">
        <v>2.2357</v>
      </c>
      <c r="AC106" s="1">
        <v>42381</v>
      </c>
      <c r="AD106">
        <v>0.22900000000000001</v>
      </c>
      <c r="AE106" s="1">
        <v>42373</v>
      </c>
      <c r="AF106">
        <v>1.96</v>
      </c>
      <c r="AG106" s="1">
        <v>42370</v>
      </c>
      <c r="AH106">
        <v>0</v>
      </c>
      <c r="AI106" s="1">
        <v>42373</v>
      </c>
      <c r="AJ106">
        <v>-8.2692868956135701E-4</v>
      </c>
      <c r="AK106" s="1">
        <v>42373</v>
      </c>
      <c r="AL106">
        <v>6.2088662610193524E-4</v>
      </c>
      <c r="AM106" s="1">
        <v>42370</v>
      </c>
      <c r="AN106">
        <v>0</v>
      </c>
    </row>
    <row r="107" spans="1:40" x14ac:dyDescent="0.25">
      <c r="A107" s="1">
        <v>42374</v>
      </c>
      <c r="B107">
        <v>-1.5303776040392569E-2</v>
      </c>
      <c r="C107" s="1">
        <v>42369</v>
      </c>
      <c r="D107">
        <v>-5.1517007844537055E-3</v>
      </c>
      <c r="E107" s="1">
        <v>42374</v>
      </c>
      <c r="F107">
        <v>-4.2778513656787087E-2</v>
      </c>
      <c r="G107" s="1">
        <v>42369</v>
      </c>
      <c r="H107">
        <v>-7.9353585092388768E-3</v>
      </c>
      <c r="I107" s="1">
        <v>42369</v>
      </c>
      <c r="J107">
        <v>-7.8655151141271418E-3</v>
      </c>
      <c r="K107" s="1">
        <v>42374</v>
      </c>
      <c r="L107">
        <v>-2.3851708979994557E-2</v>
      </c>
      <c r="M107" s="1">
        <v>42374</v>
      </c>
      <c r="N107">
        <v>-2.7337682510096273E-2</v>
      </c>
      <c r="O107" s="1">
        <v>42376</v>
      </c>
      <c r="P107">
        <v>-7.9958854791702949E-3</v>
      </c>
      <c r="Q107" s="1">
        <v>42382</v>
      </c>
      <c r="R107">
        <v>-2.7065266279277411E-2</v>
      </c>
      <c r="S107" s="1">
        <v>42382</v>
      </c>
      <c r="T107">
        <v>-3.1347594174059523E-2</v>
      </c>
      <c r="U107" s="1">
        <v>42374</v>
      </c>
      <c r="V107">
        <v>6.1641791044775962E-2</v>
      </c>
      <c r="W107" s="1">
        <v>42369</v>
      </c>
      <c r="X107">
        <v>0.629</v>
      </c>
      <c r="Y107" s="1">
        <v>42375</v>
      </c>
      <c r="Z107">
        <v>2.8050000000000002</v>
      </c>
      <c r="AA107" s="1">
        <v>42376</v>
      </c>
      <c r="AB107">
        <v>2.1701999999999999</v>
      </c>
      <c r="AC107" s="1">
        <v>42382</v>
      </c>
      <c r="AD107">
        <v>0.222</v>
      </c>
      <c r="AE107" s="1">
        <v>42374</v>
      </c>
      <c r="AF107">
        <v>1.8759999999999999</v>
      </c>
      <c r="AG107" s="1">
        <v>42374</v>
      </c>
      <c r="AH107">
        <v>5.075463617841347E-2</v>
      </c>
      <c r="AI107" s="1">
        <v>42374</v>
      </c>
      <c r="AJ107">
        <v>-8.2761306654977052E-4</v>
      </c>
      <c r="AK107" s="1">
        <v>42374</v>
      </c>
      <c r="AL107">
        <v>-5.9568131049888562E-3</v>
      </c>
      <c r="AM107" s="1">
        <v>42374</v>
      </c>
      <c r="AN107">
        <v>5.8958416156476234E-2</v>
      </c>
    </row>
    <row r="108" spans="1:40" x14ac:dyDescent="0.25">
      <c r="A108" s="1">
        <v>42375</v>
      </c>
      <c r="B108">
        <v>2.0122623791400951E-3</v>
      </c>
      <c r="C108" s="1">
        <v>42373</v>
      </c>
      <c r="D108">
        <v>-8.5693393826141717E-3</v>
      </c>
      <c r="E108" s="1">
        <v>42375</v>
      </c>
      <c r="F108">
        <v>2.592517678909001E-3</v>
      </c>
      <c r="G108" s="1">
        <v>42373</v>
      </c>
      <c r="H108">
        <v>-6.2226655879902282E-3</v>
      </c>
      <c r="I108" s="1">
        <v>42373</v>
      </c>
      <c r="J108">
        <v>-6.1402145188869106E-3</v>
      </c>
      <c r="K108" s="1">
        <v>42375</v>
      </c>
      <c r="L108">
        <v>7.1897108853304914E-3</v>
      </c>
      <c r="M108" s="1">
        <v>42375</v>
      </c>
      <c r="N108">
        <v>2.235707441711865E-3</v>
      </c>
      <c r="O108" s="1">
        <v>42377</v>
      </c>
      <c r="P108">
        <v>-3.4792166405132052E-2</v>
      </c>
      <c r="Q108" s="1">
        <v>42383</v>
      </c>
      <c r="R108">
        <v>2.8844366907176955E-2</v>
      </c>
      <c r="S108" s="1">
        <v>42383</v>
      </c>
      <c r="T108">
        <v>2.8631548914012539E-2</v>
      </c>
      <c r="U108" s="1">
        <v>42375</v>
      </c>
      <c r="V108">
        <v>-3.1351047378040064E-2</v>
      </c>
      <c r="W108" s="1">
        <v>42373</v>
      </c>
      <c r="X108">
        <v>0.629</v>
      </c>
      <c r="Y108" s="1">
        <v>42376</v>
      </c>
      <c r="Z108">
        <v>2.7629999999999999</v>
      </c>
      <c r="AA108" s="1">
        <v>42377</v>
      </c>
      <c r="AB108">
        <v>2.1455000000000002</v>
      </c>
      <c r="AC108" s="1">
        <v>42383</v>
      </c>
      <c r="AD108">
        <v>0.2</v>
      </c>
      <c r="AE108" s="1">
        <v>42375</v>
      </c>
      <c r="AF108">
        <v>1.8740000000000001</v>
      </c>
      <c r="AG108" s="1">
        <v>42375</v>
      </c>
      <c r="AH108">
        <v>-1.6191581859500093E-2</v>
      </c>
      <c r="AI108" s="1">
        <v>42375</v>
      </c>
      <c r="AJ108">
        <v>0</v>
      </c>
      <c r="AK108" s="1">
        <v>42375</v>
      </c>
      <c r="AL108">
        <v>1.8726591760300781E-3</v>
      </c>
      <c r="AM108" s="1">
        <v>42375</v>
      </c>
      <c r="AN108">
        <v>-1.4905560077245861E-2</v>
      </c>
    </row>
    <row r="109" spans="1:40" x14ac:dyDescent="0.25">
      <c r="A109" s="1">
        <v>42376</v>
      </c>
      <c r="B109">
        <v>-1.3115420660382515E-2</v>
      </c>
      <c r="C109" s="1">
        <v>42374</v>
      </c>
      <c r="D109">
        <v>-2.4716091661526995E-2</v>
      </c>
      <c r="E109" s="1">
        <v>42376</v>
      </c>
      <c r="F109">
        <v>-9.3190172743232713E-3</v>
      </c>
      <c r="G109" s="1">
        <v>42374</v>
      </c>
      <c r="H109">
        <v>-3.1448927627068746E-2</v>
      </c>
      <c r="I109" s="1">
        <v>42374</v>
      </c>
      <c r="J109">
        <v>-2.5885665128646318E-2</v>
      </c>
      <c r="K109" s="1">
        <v>42376</v>
      </c>
      <c r="L109">
        <v>-1.0405328779712009E-2</v>
      </c>
      <c r="M109" s="1">
        <v>42376</v>
      </c>
      <c r="N109">
        <v>-1.9145952836201352E-2</v>
      </c>
      <c r="O109" s="1">
        <v>42380</v>
      </c>
      <c r="P109">
        <v>5.081431825018301E-3</v>
      </c>
      <c r="Q109" s="1">
        <v>42384</v>
      </c>
      <c r="R109">
        <v>-2.6794418262291564E-2</v>
      </c>
      <c r="S109" s="1">
        <v>42384</v>
      </c>
      <c r="T109">
        <v>-2.4644786386425199E-2</v>
      </c>
      <c r="U109" s="1">
        <v>42376</v>
      </c>
      <c r="V109">
        <v>2.9995162070633574E-2</v>
      </c>
      <c r="W109" s="1">
        <v>42374</v>
      </c>
      <c r="X109">
        <v>0.56599999999999995</v>
      </c>
      <c r="Y109" s="1">
        <v>42377</v>
      </c>
      <c r="Z109">
        <v>2.7109999999999999</v>
      </c>
      <c r="AA109" s="1">
        <v>42380</v>
      </c>
      <c r="AB109">
        <v>2.1156000000000001</v>
      </c>
      <c r="AC109" s="1">
        <v>42384</v>
      </c>
      <c r="AD109">
        <v>0.24399999999999999</v>
      </c>
      <c r="AE109" s="1">
        <v>42376</v>
      </c>
      <c r="AF109">
        <v>1.7930000000000001</v>
      </c>
      <c r="AG109" s="1">
        <v>42376</v>
      </c>
      <c r="AH109">
        <v>2.3927589540153393E-2</v>
      </c>
      <c r="AI109" s="1">
        <v>42376</v>
      </c>
      <c r="AJ109">
        <v>-2.9234067433250299E-3</v>
      </c>
      <c r="AK109" s="1">
        <v>42376</v>
      </c>
      <c r="AL109">
        <v>0</v>
      </c>
      <c r="AM109" s="1">
        <v>42376</v>
      </c>
      <c r="AN109">
        <v>2.8240853658536569E-2</v>
      </c>
    </row>
    <row r="110" spans="1:40" x14ac:dyDescent="0.25">
      <c r="A110" s="1">
        <v>42377</v>
      </c>
      <c r="B110">
        <v>-2.3700421050516063E-2</v>
      </c>
      <c r="C110" s="1">
        <v>42375</v>
      </c>
      <c r="D110">
        <v>3.356587690300783E-3</v>
      </c>
      <c r="E110" s="1">
        <v>42377</v>
      </c>
      <c r="F110">
        <v>-2.2926330670979711E-2</v>
      </c>
      <c r="G110" s="1">
        <v>42375</v>
      </c>
      <c r="H110">
        <v>4.1867313793146899E-3</v>
      </c>
      <c r="I110" s="1">
        <v>42375</v>
      </c>
      <c r="J110">
        <v>3.8535645472062008E-3</v>
      </c>
      <c r="K110" s="1">
        <v>42377</v>
      </c>
      <c r="L110">
        <v>-1.9643098241835744E-2</v>
      </c>
      <c r="M110" s="1">
        <v>42377</v>
      </c>
      <c r="N110">
        <v>-3.0839008161355763E-2</v>
      </c>
      <c r="O110" s="1">
        <v>42381</v>
      </c>
      <c r="P110">
        <v>-3.1342746489662399E-2</v>
      </c>
      <c r="Q110" s="1">
        <v>42387</v>
      </c>
      <c r="R110">
        <v>-5.4428555271026635E-3</v>
      </c>
      <c r="S110" s="1">
        <v>42387</v>
      </c>
      <c r="T110">
        <v>-2.9149337030321965E-3</v>
      </c>
      <c r="U110" s="1">
        <v>42377</v>
      </c>
      <c r="V110">
        <v>0.10850164396430251</v>
      </c>
      <c r="W110" s="1">
        <v>42375</v>
      </c>
      <c r="X110">
        <v>0.54</v>
      </c>
      <c r="Y110" s="1">
        <v>42380</v>
      </c>
      <c r="Z110">
        <v>2.7759999999999998</v>
      </c>
      <c r="AA110" s="1">
        <v>42381</v>
      </c>
      <c r="AB110">
        <v>2.1753999999999998</v>
      </c>
      <c r="AC110" s="1">
        <v>42387</v>
      </c>
      <c r="AD110">
        <v>0.221</v>
      </c>
      <c r="AE110" s="1">
        <v>42377</v>
      </c>
      <c r="AF110">
        <v>1.8029999999999999</v>
      </c>
      <c r="AG110" s="1">
        <v>42377</v>
      </c>
      <c r="AH110">
        <v>1.6539362210806319E-2</v>
      </c>
      <c r="AI110" s="1">
        <v>42377</v>
      </c>
      <c r="AJ110">
        <v>-2.6387802971070684E-3</v>
      </c>
      <c r="AK110" s="1">
        <v>42377</v>
      </c>
      <c r="AL110">
        <v>-6.479750778816129E-3</v>
      </c>
      <c r="AM110" s="1">
        <v>42377</v>
      </c>
      <c r="AN110">
        <v>1.8068984738913052E-2</v>
      </c>
    </row>
    <row r="111" spans="1:40" x14ac:dyDescent="0.25">
      <c r="A111" s="1">
        <v>42380</v>
      </c>
      <c r="B111">
        <v>-1.083840686741222E-2</v>
      </c>
      <c r="C111" s="1">
        <v>42376</v>
      </c>
      <c r="D111">
        <v>-1.2596884276593667E-2</v>
      </c>
      <c r="E111" s="1">
        <v>42380</v>
      </c>
      <c r="F111">
        <v>-1.3077350861986914E-2</v>
      </c>
      <c r="G111" s="1">
        <v>42376</v>
      </c>
      <c r="H111">
        <v>-1.2174285165874266E-2</v>
      </c>
      <c r="I111" s="1">
        <v>42376</v>
      </c>
      <c r="J111">
        <v>-2.3032629558541351E-2</v>
      </c>
      <c r="K111" s="1">
        <v>42380</v>
      </c>
      <c r="L111">
        <v>-6.993523768575538E-3</v>
      </c>
      <c r="M111" s="1">
        <v>42380</v>
      </c>
      <c r="N111">
        <v>-1.0727455581629131E-2</v>
      </c>
      <c r="O111" s="1">
        <v>42382</v>
      </c>
      <c r="P111">
        <v>-6.8855425675128368E-3</v>
      </c>
      <c r="Q111" s="1">
        <v>42388</v>
      </c>
      <c r="R111">
        <v>-1.1170395477721917E-2</v>
      </c>
      <c r="S111" s="1">
        <v>42388</v>
      </c>
      <c r="T111">
        <v>-1.035331027844133E-2</v>
      </c>
      <c r="U111" s="1">
        <v>42380</v>
      </c>
      <c r="V111">
        <v>5.2118644067796538E-2</v>
      </c>
      <c r="W111" s="1">
        <v>42376</v>
      </c>
      <c r="X111">
        <v>0.503</v>
      </c>
      <c r="Y111" s="1">
        <v>42381</v>
      </c>
      <c r="Z111">
        <v>2.7509999999999999</v>
      </c>
      <c r="AA111" s="1">
        <v>42382</v>
      </c>
      <c r="AB111">
        <v>2.1032000000000002</v>
      </c>
      <c r="AC111" s="1">
        <v>42388</v>
      </c>
      <c r="AD111">
        <v>0.21199999999999999</v>
      </c>
      <c r="AE111" s="1">
        <v>42380</v>
      </c>
      <c r="AF111">
        <v>1.77</v>
      </c>
      <c r="AG111" s="1">
        <v>42380</v>
      </c>
      <c r="AH111">
        <v>4.0175125434195103E-2</v>
      </c>
      <c r="AI111" s="1">
        <v>42380</v>
      </c>
      <c r="AJ111">
        <v>1.4698677119060477E-3</v>
      </c>
      <c r="AK111" s="1">
        <v>42380</v>
      </c>
      <c r="AL111">
        <v>-2.6338893766463256E-3</v>
      </c>
      <c r="AM111" s="1">
        <v>42380</v>
      </c>
      <c r="AN111">
        <v>2.9904734722169479E-2</v>
      </c>
    </row>
    <row r="112" spans="1:40" x14ac:dyDescent="0.25">
      <c r="A112" s="1">
        <v>42381</v>
      </c>
      <c r="B112">
        <v>8.5326451720324492E-4</v>
      </c>
      <c r="C112" s="1">
        <v>42377</v>
      </c>
      <c r="D112">
        <v>-1.7161146040482467E-2</v>
      </c>
      <c r="E112" s="1">
        <v>42381</v>
      </c>
      <c r="F112">
        <v>-2.4641244997126721E-3</v>
      </c>
      <c r="G112" s="1">
        <v>42377</v>
      </c>
      <c r="H112">
        <v>-1.740504313035951E-2</v>
      </c>
      <c r="I112" s="1">
        <v>42377</v>
      </c>
      <c r="J112">
        <v>-2.1201702685003321E-2</v>
      </c>
      <c r="K112" s="1">
        <v>42381</v>
      </c>
      <c r="L112">
        <v>-6.8685686450939976E-3</v>
      </c>
      <c r="M112" s="1">
        <v>42381</v>
      </c>
      <c r="N112">
        <v>-3.388681802779514E-4</v>
      </c>
      <c r="O112" s="1">
        <v>42383</v>
      </c>
      <c r="P112">
        <v>9.4110413996932873E-3</v>
      </c>
      <c r="Q112" s="1">
        <v>42389</v>
      </c>
      <c r="R112">
        <v>5.4731277096553566E-3</v>
      </c>
      <c r="S112" s="1">
        <v>42389</v>
      </c>
      <c r="T112">
        <v>1.7868336299380339E-3</v>
      </c>
      <c r="U112" s="1">
        <v>42381</v>
      </c>
      <c r="V112">
        <v>-3.2621828433346711E-2</v>
      </c>
      <c r="W112" s="1">
        <v>42377</v>
      </c>
      <c r="X112">
        <v>0.53900000000000003</v>
      </c>
      <c r="Y112" s="1">
        <v>42382</v>
      </c>
      <c r="Z112">
        <v>2.786</v>
      </c>
      <c r="AA112" s="1">
        <v>42383</v>
      </c>
      <c r="AB112">
        <v>2.0926999999999998</v>
      </c>
      <c r="AC112" s="1">
        <v>42389</v>
      </c>
      <c r="AD112">
        <v>0.22500000000000001</v>
      </c>
      <c r="AE112" s="1">
        <v>42381</v>
      </c>
      <c r="AF112">
        <v>1.7770000000000001</v>
      </c>
      <c r="AG112" s="1">
        <v>42381</v>
      </c>
      <c r="AH112">
        <v>-5.0091021880035447E-3</v>
      </c>
      <c r="AI112" s="1">
        <v>42381</v>
      </c>
      <c r="AJ112">
        <v>-9.7847358121339045E-4</v>
      </c>
      <c r="AK112" s="1">
        <v>42381</v>
      </c>
      <c r="AL112">
        <v>-1.5090543259556055E-3</v>
      </c>
      <c r="AM112" s="1">
        <v>42381</v>
      </c>
      <c r="AN112">
        <v>-7.6295510781194675E-3</v>
      </c>
    </row>
    <row r="113" spans="1:40" x14ac:dyDescent="0.25">
      <c r="A113" s="1">
        <v>42382</v>
      </c>
      <c r="B113">
        <v>7.8027936184481561E-3</v>
      </c>
      <c r="C113" s="1">
        <v>42380</v>
      </c>
      <c r="D113">
        <v>-1.58552813846915E-2</v>
      </c>
      <c r="E113" s="1">
        <v>42382</v>
      </c>
      <c r="F113">
        <v>1.6321512213144596E-2</v>
      </c>
      <c r="G113" s="1">
        <v>42380</v>
      </c>
      <c r="H113">
        <v>-1.6601397875954715E-2</v>
      </c>
      <c r="I113" s="1">
        <v>42380</v>
      </c>
      <c r="J113">
        <v>-2.1828217780379688E-2</v>
      </c>
      <c r="K113" s="1">
        <v>42382</v>
      </c>
      <c r="L113">
        <v>9.7771904159349443E-3</v>
      </c>
      <c r="M113" s="1">
        <v>42382</v>
      </c>
      <c r="N113">
        <v>2.0338983050847137E-3</v>
      </c>
      <c r="O113" s="1">
        <v>42384</v>
      </c>
      <c r="P113">
        <v>-6.2192021075572201E-3</v>
      </c>
      <c r="Q113" s="1">
        <v>42390</v>
      </c>
      <c r="R113">
        <v>-3.7081550904866534E-2</v>
      </c>
      <c r="S113" s="1">
        <v>42390</v>
      </c>
      <c r="T113">
        <v>-3.6996281672312503E-2</v>
      </c>
      <c r="U113" s="1">
        <v>42382</v>
      </c>
      <c r="V113">
        <v>-4.6211490424646118E-2</v>
      </c>
      <c r="W113" s="1">
        <v>42380</v>
      </c>
      <c r="X113">
        <v>0.51400000000000001</v>
      </c>
      <c r="Y113" s="1">
        <v>42383</v>
      </c>
      <c r="Z113">
        <v>2.7610000000000001</v>
      </c>
      <c r="AA113" s="1">
        <v>42384</v>
      </c>
      <c r="AB113">
        <v>2.0874000000000001</v>
      </c>
      <c r="AC113" s="1">
        <v>42390</v>
      </c>
      <c r="AD113">
        <v>0.217</v>
      </c>
      <c r="AE113" s="1">
        <v>42382</v>
      </c>
      <c r="AF113">
        <v>1.7469999999999999</v>
      </c>
      <c r="AG113" s="1">
        <v>42382</v>
      </c>
      <c r="AH113">
        <v>6.4910093111605338E-3</v>
      </c>
      <c r="AI113" s="1">
        <v>42382</v>
      </c>
      <c r="AJ113">
        <v>-9.7943192948080071E-4</v>
      </c>
      <c r="AK113" s="1">
        <v>42382</v>
      </c>
      <c r="AL113">
        <v>1.007556675062915E-3</v>
      </c>
      <c r="AM113" s="1">
        <v>42382</v>
      </c>
      <c r="AN113">
        <v>5.7305365503366179E-3</v>
      </c>
    </row>
    <row r="114" spans="1:40" x14ac:dyDescent="0.25">
      <c r="A114" s="1">
        <v>42383</v>
      </c>
      <c r="B114">
        <v>-2.4965440402748285E-2</v>
      </c>
      <c r="C114" s="1">
        <v>42381</v>
      </c>
      <c r="D114">
        <v>-4.8502916635901894E-3</v>
      </c>
      <c r="E114" s="1">
        <v>42383</v>
      </c>
      <c r="F114">
        <v>-2.4505704811912388E-3</v>
      </c>
      <c r="G114" s="1">
        <v>42381</v>
      </c>
      <c r="H114">
        <v>-1.9713397528243748E-3</v>
      </c>
      <c r="I114" s="1">
        <v>42381</v>
      </c>
      <c r="J114">
        <v>-8.549931600546623E-4</v>
      </c>
      <c r="K114" s="1">
        <v>42383</v>
      </c>
      <c r="L114">
        <v>5.3514447045490687E-3</v>
      </c>
      <c r="M114" s="1">
        <v>42383</v>
      </c>
      <c r="N114">
        <v>-1.048714479025703E-2</v>
      </c>
      <c r="O114" s="1">
        <v>42387</v>
      </c>
      <c r="P114">
        <v>-1.6038516068052955E-2</v>
      </c>
      <c r="Q114" s="1">
        <v>42391</v>
      </c>
      <c r="R114">
        <v>-2.4301010161310144E-2</v>
      </c>
      <c r="S114" s="1">
        <v>42391</v>
      </c>
      <c r="T114">
        <v>-2.7991665235218122E-2</v>
      </c>
      <c r="U114" s="1">
        <v>42383</v>
      </c>
      <c r="V114">
        <v>9.9956350938454674E-2</v>
      </c>
      <c r="W114" s="1">
        <v>42381</v>
      </c>
      <c r="X114">
        <v>0.54100000000000004</v>
      </c>
      <c r="Y114" s="1">
        <v>42384</v>
      </c>
      <c r="Z114">
        <v>2.681</v>
      </c>
      <c r="AA114" s="1">
        <v>42388</v>
      </c>
      <c r="AB114">
        <v>2.0347</v>
      </c>
      <c r="AC114" s="1">
        <v>42391</v>
      </c>
      <c r="AD114">
        <v>0.23300000000000001</v>
      </c>
      <c r="AE114" s="1">
        <v>42383</v>
      </c>
      <c r="AF114">
        <v>1.7410000000000001</v>
      </c>
      <c r="AG114" s="1">
        <v>42383</v>
      </c>
      <c r="AH114">
        <v>8.6258799555392063E-3</v>
      </c>
      <c r="AI114" s="1">
        <v>42383</v>
      </c>
      <c r="AJ114">
        <v>-1.9607843137254832E-3</v>
      </c>
      <c r="AK114" s="1">
        <v>42383</v>
      </c>
      <c r="AL114">
        <v>-1.1071967790639237E-2</v>
      </c>
      <c r="AM114" s="1">
        <v>42383</v>
      </c>
      <c r="AN114">
        <v>-3.9100351903165187E-4</v>
      </c>
    </row>
    <row r="115" spans="1:40" x14ac:dyDescent="0.25">
      <c r="A115" s="1">
        <v>42384</v>
      </c>
      <c r="B115">
        <v>1.6695939225934708E-2</v>
      </c>
      <c r="C115" s="1">
        <v>42382</v>
      </c>
      <c r="D115">
        <v>1.5305814864795986E-2</v>
      </c>
      <c r="E115" s="1">
        <v>42384</v>
      </c>
      <c r="F115">
        <v>-1.6741358262657213E-2</v>
      </c>
      <c r="G115" s="1">
        <v>42382</v>
      </c>
      <c r="H115">
        <v>1.227749720065141E-2</v>
      </c>
      <c r="I115" s="1">
        <v>42382</v>
      </c>
      <c r="J115">
        <v>1.043984254663699E-2</v>
      </c>
      <c r="K115" s="1">
        <v>42384</v>
      </c>
      <c r="L115">
        <v>-7.1699740142964208E-3</v>
      </c>
      <c r="M115" s="1">
        <v>42384</v>
      </c>
      <c r="N115">
        <v>1.299145299145299E-2</v>
      </c>
      <c r="O115" s="1">
        <v>42388</v>
      </c>
      <c r="P115">
        <v>-1.3879716627142491E-2</v>
      </c>
      <c r="Q115" s="1">
        <v>42394</v>
      </c>
      <c r="R115">
        <v>5.8765981197782757E-2</v>
      </c>
      <c r="S115" s="1">
        <v>42394</v>
      </c>
      <c r="T115">
        <v>5.5859053853660079E-2</v>
      </c>
      <c r="U115" s="1">
        <v>42384</v>
      </c>
      <c r="V115">
        <v>-3.6111111111111094E-2</v>
      </c>
      <c r="W115" s="1">
        <v>42382</v>
      </c>
      <c r="X115">
        <v>0.53300000000000003</v>
      </c>
      <c r="Y115" s="1">
        <v>42387</v>
      </c>
      <c r="Z115">
        <v>2.694</v>
      </c>
      <c r="AA115" s="1">
        <v>42389</v>
      </c>
      <c r="AB115">
        <v>2.0556000000000001</v>
      </c>
      <c r="AC115" s="1">
        <v>42394</v>
      </c>
      <c r="AD115">
        <v>0.24</v>
      </c>
      <c r="AE115" s="1">
        <v>42384</v>
      </c>
      <c r="AF115">
        <v>1.7309999999999999</v>
      </c>
      <c r="AG115" s="1">
        <v>42384</v>
      </c>
      <c r="AH115">
        <v>3.7801476243499943E-2</v>
      </c>
      <c r="AI115" s="1">
        <v>42384</v>
      </c>
      <c r="AJ115">
        <v>-6.3850687622788449E-3</v>
      </c>
      <c r="AK115" s="1">
        <v>42384</v>
      </c>
      <c r="AL115">
        <v>4.4529262086514532E-3</v>
      </c>
      <c r="AM115" s="1">
        <v>42384</v>
      </c>
      <c r="AN115">
        <v>3.0002834467120154E-2</v>
      </c>
    </row>
    <row r="116" spans="1:40" x14ac:dyDescent="0.25">
      <c r="A116" s="1">
        <v>42388</v>
      </c>
      <c r="B116">
        <v>-2.1599092536319309E-2</v>
      </c>
      <c r="C116" s="1">
        <v>42383</v>
      </c>
      <c r="D116">
        <v>3.0122751926919822E-3</v>
      </c>
      <c r="E116" s="1">
        <v>42387</v>
      </c>
      <c r="F116">
        <v>-2.5416062567642062E-2</v>
      </c>
      <c r="G116" s="1">
        <v>42383</v>
      </c>
      <c r="H116">
        <v>2.7278719335914747E-3</v>
      </c>
      <c r="I116" s="1">
        <v>42383</v>
      </c>
      <c r="J116">
        <v>4.2344173441735133E-3</v>
      </c>
      <c r="K116" s="1">
        <v>42387</v>
      </c>
      <c r="L116">
        <v>-1.9284482015737625E-2</v>
      </c>
      <c r="M116" s="1">
        <v>42388</v>
      </c>
      <c r="N116">
        <v>-3.9655754303071222E-2</v>
      </c>
      <c r="O116" s="1">
        <v>42389</v>
      </c>
      <c r="P116">
        <v>2.206579022469124E-2</v>
      </c>
      <c r="Q116" s="1">
        <v>42395</v>
      </c>
      <c r="R116">
        <v>8.9854486208416073E-3</v>
      </c>
      <c r="S116" s="1">
        <v>42395</v>
      </c>
      <c r="T116">
        <v>1.3418813992242651E-2</v>
      </c>
      <c r="U116" s="1">
        <v>42388</v>
      </c>
      <c r="V116">
        <v>9.9217785096747724E-2</v>
      </c>
      <c r="W116" s="1">
        <v>42383</v>
      </c>
      <c r="X116">
        <v>0.56699999999999995</v>
      </c>
      <c r="Y116" s="1">
        <v>42388</v>
      </c>
      <c r="Z116">
        <v>2.694</v>
      </c>
      <c r="AA116" s="1">
        <v>42390</v>
      </c>
      <c r="AB116">
        <v>1.9824000000000002</v>
      </c>
      <c r="AC116" s="1">
        <v>42395</v>
      </c>
      <c r="AD116">
        <v>0.22600000000000001</v>
      </c>
      <c r="AE116" s="1">
        <v>42387</v>
      </c>
      <c r="AF116">
        <v>1.6619999999999999</v>
      </c>
      <c r="AG116" s="1">
        <v>42387</v>
      </c>
      <c r="AH116">
        <v>6.5316461296816675E-2</v>
      </c>
      <c r="AI116" s="1">
        <v>42387</v>
      </c>
      <c r="AJ116">
        <v>-8.1067721206130594E-3</v>
      </c>
      <c r="AK116" s="1">
        <v>42388</v>
      </c>
      <c r="AL116">
        <v>-1.3172894236858856E-2</v>
      </c>
      <c r="AM116" s="1">
        <v>42387</v>
      </c>
      <c r="AN116">
        <v>5.9592443276414997E-2</v>
      </c>
    </row>
    <row r="117" spans="1:40" x14ac:dyDescent="0.25">
      <c r="A117" s="1">
        <v>42389</v>
      </c>
      <c r="B117">
        <v>5.3182154196340647E-4</v>
      </c>
      <c r="C117" s="1">
        <v>42384</v>
      </c>
      <c r="D117">
        <v>-1.7998879766116804E-2</v>
      </c>
      <c r="E117" s="1">
        <v>42388</v>
      </c>
      <c r="F117">
        <v>-2.4535712452345981E-3</v>
      </c>
      <c r="G117" s="1">
        <v>42384</v>
      </c>
      <c r="H117">
        <v>-1.5951734775562776E-2</v>
      </c>
      <c r="I117" s="1">
        <v>42384</v>
      </c>
      <c r="J117">
        <v>-2.2010457075392176E-2</v>
      </c>
      <c r="K117" s="1">
        <v>42388</v>
      </c>
      <c r="L117">
        <v>-4.1660205716649301E-3</v>
      </c>
      <c r="M117" s="1">
        <v>42389</v>
      </c>
      <c r="N117">
        <v>1.4935863644350844E-2</v>
      </c>
      <c r="O117" s="1">
        <v>42390</v>
      </c>
      <c r="P117">
        <v>-3.7307709490551177E-2</v>
      </c>
      <c r="Q117" s="1">
        <v>42396</v>
      </c>
      <c r="R117">
        <v>-2.349436704418395E-2</v>
      </c>
      <c r="S117" s="1">
        <v>42396</v>
      </c>
      <c r="T117">
        <v>-2.3265332500377101E-2</v>
      </c>
      <c r="U117" s="1">
        <v>42389</v>
      </c>
      <c r="V117">
        <v>3.7453183520597122E-4</v>
      </c>
      <c r="W117" s="1">
        <v>42384</v>
      </c>
      <c r="X117">
        <v>0.57399999999999995</v>
      </c>
      <c r="Y117" s="1">
        <v>42389</v>
      </c>
      <c r="Z117">
        <v>2.714</v>
      </c>
      <c r="AA117" s="1">
        <v>42391</v>
      </c>
      <c r="AB117">
        <v>2.0310999999999999</v>
      </c>
      <c r="AC117" s="1">
        <v>42396</v>
      </c>
      <c r="AD117">
        <v>0.22</v>
      </c>
      <c r="AE117" s="1">
        <v>42388</v>
      </c>
      <c r="AF117">
        <v>1.6919999999999999</v>
      </c>
      <c r="AG117" s="1">
        <v>42388</v>
      </c>
      <c r="AH117">
        <v>1.4027473497316034E-2</v>
      </c>
      <c r="AI117" s="1">
        <v>42388</v>
      </c>
      <c r="AJ117">
        <v>-1.0963819395992669E-3</v>
      </c>
      <c r="AK117" s="1">
        <v>42389</v>
      </c>
      <c r="AL117">
        <v>-3.4655371582594796E-3</v>
      </c>
      <c r="AM117" s="1">
        <v>42388</v>
      </c>
      <c r="AN117">
        <v>8.7912944109702629E-3</v>
      </c>
    </row>
    <row r="118" spans="1:40" x14ac:dyDescent="0.25">
      <c r="A118" s="1">
        <v>42390</v>
      </c>
      <c r="B118">
        <v>-1.1693854879261001E-2</v>
      </c>
      <c r="C118" s="1">
        <v>42387</v>
      </c>
      <c r="D118">
        <v>-2.3819295182580746E-2</v>
      </c>
      <c r="E118" s="1">
        <v>42389</v>
      </c>
      <c r="F118">
        <v>1.4950876142766134E-2</v>
      </c>
      <c r="G118" s="1">
        <v>42387</v>
      </c>
      <c r="H118">
        <v>-2.36507936507937E-2</v>
      </c>
      <c r="I118" s="1">
        <v>42387</v>
      </c>
      <c r="J118">
        <v>-3.5181512460119024E-2</v>
      </c>
      <c r="K118" s="1">
        <v>42389</v>
      </c>
      <c r="L118">
        <v>1.6761477667510905E-2</v>
      </c>
      <c r="M118" s="1">
        <v>42390</v>
      </c>
      <c r="N118">
        <v>-2.1814404432132894E-2</v>
      </c>
      <c r="O118" s="1">
        <v>42391</v>
      </c>
      <c r="P118">
        <v>-2.2677438191992416E-2</v>
      </c>
      <c r="Q118" s="1">
        <v>42397</v>
      </c>
      <c r="R118">
        <v>2.723219362136331E-2</v>
      </c>
      <c r="S118" s="1">
        <v>42397</v>
      </c>
      <c r="T118">
        <v>2.9752321298603945E-2</v>
      </c>
      <c r="U118" s="1">
        <v>42390</v>
      </c>
      <c r="V118">
        <v>2.6244852115312689E-2</v>
      </c>
      <c r="W118" s="1">
        <v>42387</v>
      </c>
      <c r="X118">
        <v>0.54</v>
      </c>
      <c r="Y118" s="1">
        <v>42390</v>
      </c>
      <c r="Z118">
        <v>2.6589999999999998</v>
      </c>
      <c r="AA118" s="1">
        <v>42394</v>
      </c>
      <c r="AB118">
        <v>2.0518999999999998</v>
      </c>
      <c r="AC118" s="1">
        <v>42397</v>
      </c>
      <c r="AD118">
        <v>0.214</v>
      </c>
      <c r="AE118" s="1">
        <v>42389</v>
      </c>
      <c r="AF118">
        <v>1.6989999999999998</v>
      </c>
      <c r="AG118" s="1">
        <v>42389</v>
      </c>
      <c r="AH118">
        <v>-2.1605127890069853E-2</v>
      </c>
      <c r="AI118" s="1">
        <v>42389</v>
      </c>
      <c r="AJ118">
        <v>1.2971462781878884E-3</v>
      </c>
      <c r="AK118" s="1">
        <v>42390</v>
      </c>
      <c r="AL118">
        <v>-6.6975785677485522E-3</v>
      </c>
      <c r="AM118" s="1">
        <v>42389</v>
      </c>
      <c r="AN118">
        <v>-3.4987449314539565E-2</v>
      </c>
    </row>
    <row r="119" spans="1:40" x14ac:dyDescent="0.25">
      <c r="A119" s="1">
        <v>42391</v>
      </c>
      <c r="B119">
        <v>5.195419855539507E-3</v>
      </c>
      <c r="C119" s="1">
        <v>42388</v>
      </c>
      <c r="D119">
        <v>-4.8905504778916642E-3</v>
      </c>
      <c r="E119" s="1">
        <v>42390</v>
      </c>
      <c r="F119">
        <v>-2.8204064274265583E-2</v>
      </c>
      <c r="G119" s="1">
        <v>42388</v>
      </c>
      <c r="H119">
        <v>-5.7883541971495145E-3</v>
      </c>
      <c r="I119" s="1">
        <v>42388</v>
      </c>
      <c r="J119">
        <v>-3.0655107695057748E-2</v>
      </c>
      <c r="K119" s="1">
        <v>42390</v>
      </c>
      <c r="L119">
        <v>-3.4580043561121765E-2</v>
      </c>
      <c r="M119" s="1">
        <v>42391</v>
      </c>
      <c r="N119">
        <v>3.8938053097345993E-3</v>
      </c>
      <c r="O119" s="1">
        <v>42394</v>
      </c>
      <c r="P119">
        <v>2.894519209082036E-2</v>
      </c>
      <c r="Q119" s="1">
        <v>42398</v>
      </c>
      <c r="R119">
        <v>-7.1353164079066556E-3</v>
      </c>
      <c r="S119" s="1">
        <v>42398</v>
      </c>
      <c r="T119">
        <v>-6.1397872492325867E-3</v>
      </c>
      <c r="U119" s="1">
        <v>42391</v>
      </c>
      <c r="V119">
        <v>-4.4142862354530354E-3</v>
      </c>
      <c r="W119" s="1">
        <v>42388</v>
      </c>
      <c r="X119">
        <v>0.53700000000000003</v>
      </c>
      <c r="Y119" s="1">
        <v>42391</v>
      </c>
      <c r="Z119">
        <v>2.6930000000000001</v>
      </c>
      <c r="AA119" s="1">
        <v>42395</v>
      </c>
      <c r="AB119">
        <v>2.0011999999999999</v>
      </c>
      <c r="AC119" s="1">
        <v>42398</v>
      </c>
      <c r="AD119">
        <v>0.22900000000000001</v>
      </c>
      <c r="AE119" s="1">
        <v>42390</v>
      </c>
      <c r="AF119">
        <v>1.6219999999999999</v>
      </c>
      <c r="AG119" s="1">
        <v>42390</v>
      </c>
      <c r="AH119">
        <v>4.1443402545210839E-2</v>
      </c>
      <c r="AI119" s="1">
        <v>42390</v>
      </c>
      <c r="AJ119">
        <v>-5.4808171400099193E-3</v>
      </c>
      <c r="AK119" s="1">
        <v>42391</v>
      </c>
      <c r="AL119">
        <v>6.7427385892115943E-3</v>
      </c>
      <c r="AM119" s="1">
        <v>42390</v>
      </c>
      <c r="AN119">
        <v>6.1184254405271643E-2</v>
      </c>
    </row>
    <row r="120" spans="1:40" x14ac:dyDescent="0.25">
      <c r="A120" s="1">
        <v>42394</v>
      </c>
      <c r="B120">
        <v>2.0283682630725774E-2</v>
      </c>
      <c r="C120" s="1">
        <v>42389</v>
      </c>
      <c r="D120">
        <v>1.9737109058925117E-2</v>
      </c>
      <c r="E120" s="1">
        <v>42391</v>
      </c>
      <c r="F120">
        <v>1.9434305403529084E-2</v>
      </c>
      <c r="G120" s="1">
        <v>42389</v>
      </c>
      <c r="H120">
        <v>1.5364227581343481E-2</v>
      </c>
      <c r="I120" s="1">
        <v>42389</v>
      </c>
      <c r="J120">
        <v>-1.8439977872020119E-4</v>
      </c>
      <c r="K120" s="1">
        <v>42391</v>
      </c>
      <c r="L120">
        <v>1.7662569312497656E-2</v>
      </c>
      <c r="M120" s="1">
        <v>42394</v>
      </c>
      <c r="N120">
        <v>3.4203102961918086E-2</v>
      </c>
      <c r="O120" s="1">
        <v>42395</v>
      </c>
      <c r="P120">
        <v>1.401355207395949E-2</v>
      </c>
      <c r="Q120" s="1">
        <v>42401</v>
      </c>
      <c r="R120">
        <v>2.7981773851403435E-2</v>
      </c>
      <c r="S120" s="1">
        <v>42401</v>
      </c>
      <c r="T120">
        <v>2.8712017814812141E-2</v>
      </c>
      <c r="U120" s="1">
        <v>42394</v>
      </c>
      <c r="V120">
        <v>-8.391352143642361E-2</v>
      </c>
      <c r="W120" s="1">
        <v>42389</v>
      </c>
      <c r="X120">
        <v>0.54900000000000004</v>
      </c>
      <c r="Y120" s="1">
        <v>42394</v>
      </c>
      <c r="Z120">
        <v>2.7330000000000001</v>
      </c>
      <c r="AA120" s="1">
        <v>42396</v>
      </c>
      <c r="AB120">
        <v>1.9942</v>
      </c>
      <c r="AC120" s="1">
        <v>42401</v>
      </c>
      <c r="AD120">
        <v>0.1</v>
      </c>
      <c r="AE120" s="1">
        <v>42391</v>
      </c>
      <c r="AF120">
        <v>1.67</v>
      </c>
      <c r="AG120" s="1">
        <v>42391</v>
      </c>
      <c r="AH120">
        <v>-5.5199372939946922E-2</v>
      </c>
      <c r="AI120" s="1">
        <v>42391</v>
      </c>
      <c r="AJ120">
        <v>4.7094188376752832E-3</v>
      </c>
      <c r="AK120" s="1">
        <v>42394</v>
      </c>
      <c r="AL120">
        <v>1.5327150953116986E-2</v>
      </c>
      <c r="AM120" s="1">
        <v>42391</v>
      </c>
      <c r="AN120">
        <v>-5.2653675877205153E-2</v>
      </c>
    </row>
    <row r="121" spans="1:40" x14ac:dyDescent="0.25">
      <c r="A121" s="1">
        <v>42395</v>
      </c>
      <c r="B121">
        <v>-1.5637946405160252E-2</v>
      </c>
      <c r="C121" s="1">
        <v>42390</v>
      </c>
      <c r="D121">
        <v>-3.4480579365488095E-2</v>
      </c>
      <c r="E121" s="1">
        <v>42394</v>
      </c>
      <c r="F121">
        <v>1.992028543496227E-2</v>
      </c>
      <c r="G121" s="1">
        <v>42390</v>
      </c>
      <c r="H121">
        <v>-3.2846947985062713E-2</v>
      </c>
      <c r="I121" s="1">
        <v>42390</v>
      </c>
      <c r="J121">
        <v>-4.6569531538177777E-2</v>
      </c>
      <c r="K121" s="1">
        <v>42394</v>
      </c>
      <c r="L121">
        <v>2.1860857426404534E-2</v>
      </c>
      <c r="M121" s="1">
        <v>42395</v>
      </c>
      <c r="N121">
        <v>-1.7217865666553034E-2</v>
      </c>
      <c r="O121" s="1">
        <v>42396</v>
      </c>
      <c r="P121">
        <v>-2.6520983927366015E-2</v>
      </c>
      <c r="Q121" s="1">
        <v>42402</v>
      </c>
      <c r="R121">
        <v>1.9803862246907444E-2</v>
      </c>
      <c r="S121" s="1">
        <v>42402</v>
      </c>
      <c r="T121">
        <v>2.1367670574762521E-2</v>
      </c>
      <c r="U121" s="1">
        <v>42395</v>
      </c>
      <c r="V121">
        <v>4.9599999999999866E-2</v>
      </c>
      <c r="W121" s="1">
        <v>42390</v>
      </c>
      <c r="X121">
        <v>0.48199999999999998</v>
      </c>
      <c r="Y121" s="1">
        <v>42396</v>
      </c>
      <c r="Z121">
        <v>2.7359999999999998</v>
      </c>
      <c r="AA121" s="1">
        <v>42397</v>
      </c>
      <c r="AB121">
        <v>1.9992999999999999</v>
      </c>
      <c r="AC121" s="1">
        <v>42402</v>
      </c>
      <c r="AD121">
        <v>5.5E-2</v>
      </c>
      <c r="AE121" s="1">
        <v>42394</v>
      </c>
      <c r="AF121">
        <v>1.7109999999999999</v>
      </c>
      <c r="AG121" s="1">
        <v>42394</v>
      </c>
      <c r="AH121">
        <v>-1.0785054084812784E-2</v>
      </c>
      <c r="AI121" s="1">
        <v>42394</v>
      </c>
      <c r="AJ121">
        <v>8.5768425251819824E-3</v>
      </c>
      <c r="AK121" s="1">
        <v>42395</v>
      </c>
      <c r="AL121">
        <v>-9.8947101357351741E-3</v>
      </c>
      <c r="AM121" s="1">
        <v>42394</v>
      </c>
      <c r="AN121">
        <v>-1.8748756053871163E-2</v>
      </c>
    </row>
    <row r="122" spans="1:40" x14ac:dyDescent="0.25">
      <c r="A122" s="1">
        <v>42396</v>
      </c>
      <c r="B122">
        <v>1.4144309246276299E-2</v>
      </c>
      <c r="C122" s="1">
        <v>42391</v>
      </c>
      <c r="D122">
        <v>1.974569388719849E-2</v>
      </c>
      <c r="E122" s="1">
        <v>42395</v>
      </c>
      <c r="F122">
        <v>-2.9421764527571836E-3</v>
      </c>
      <c r="G122" s="1">
        <v>42391</v>
      </c>
      <c r="H122">
        <v>2.1276005259159181E-2</v>
      </c>
      <c r="I122" s="1">
        <v>42391</v>
      </c>
      <c r="J122">
        <v>2.7855692039849167E-2</v>
      </c>
      <c r="K122" s="1">
        <v>42395</v>
      </c>
      <c r="L122">
        <v>-3.899993389841705E-3</v>
      </c>
      <c r="M122" s="1">
        <v>42396</v>
      </c>
      <c r="N122">
        <v>1.4744145706851786E-2</v>
      </c>
      <c r="O122" s="1">
        <v>42397</v>
      </c>
      <c r="P122">
        <v>8.3565459610028814E-3</v>
      </c>
      <c r="Q122" s="1">
        <v>42403</v>
      </c>
      <c r="R122">
        <v>-6.4118961804577879E-3</v>
      </c>
      <c r="S122" s="1">
        <v>42403</v>
      </c>
      <c r="T122">
        <v>-7.2675312955076121E-3</v>
      </c>
      <c r="U122" s="1">
        <v>42396</v>
      </c>
      <c r="V122">
        <v>-4.7637195121951192E-2</v>
      </c>
      <c r="W122" s="1">
        <v>42391</v>
      </c>
      <c r="X122">
        <v>0.45100000000000001</v>
      </c>
      <c r="Y122" s="1">
        <v>42397</v>
      </c>
      <c r="Z122">
        <v>2.677</v>
      </c>
      <c r="AA122" s="1">
        <v>42398</v>
      </c>
      <c r="AB122">
        <v>1.9784000000000002</v>
      </c>
      <c r="AC122" s="1">
        <v>42403</v>
      </c>
      <c r="AD122">
        <v>8.5999999999999993E-2</v>
      </c>
      <c r="AE122" s="1">
        <v>42395</v>
      </c>
      <c r="AF122">
        <v>1.6870000000000001</v>
      </c>
      <c r="AG122" s="1">
        <v>42395</v>
      </c>
      <c r="AH122">
        <v>3.3761625719048727E-3</v>
      </c>
      <c r="AI122" s="1">
        <v>42395</v>
      </c>
      <c r="AJ122">
        <v>-1.1865915158705276E-3</v>
      </c>
      <c r="AK122" s="1">
        <v>42396</v>
      </c>
      <c r="AL122">
        <v>8.9686098654708779E-3</v>
      </c>
      <c r="AM122" s="1">
        <v>42395</v>
      </c>
      <c r="AN122">
        <v>1.0909779316313317E-2</v>
      </c>
    </row>
    <row r="123" spans="1:40" x14ac:dyDescent="0.25">
      <c r="A123" s="1">
        <v>42397</v>
      </c>
      <c r="B123">
        <v>-1.0863455608495332E-2</v>
      </c>
      <c r="C123" s="1">
        <v>42394</v>
      </c>
      <c r="D123">
        <v>3.0974229745150295E-2</v>
      </c>
      <c r="E123" s="1">
        <v>42396</v>
      </c>
      <c r="F123">
        <v>8.8946862979719654E-3</v>
      </c>
      <c r="G123" s="1">
        <v>42394</v>
      </c>
      <c r="H123">
        <v>2.6933476453164573E-2</v>
      </c>
      <c r="I123" s="1">
        <v>42394</v>
      </c>
      <c r="J123">
        <v>2.7006681095323337E-2</v>
      </c>
      <c r="K123" s="1">
        <v>42396</v>
      </c>
      <c r="L123">
        <v>5.8635358175940233E-3</v>
      </c>
      <c r="M123" s="1">
        <v>42397</v>
      </c>
      <c r="N123">
        <v>-3.4188034188035177E-3</v>
      </c>
      <c r="O123" s="1">
        <v>42398</v>
      </c>
      <c r="P123">
        <v>5.5866785148552811E-3</v>
      </c>
      <c r="Q123" s="1">
        <v>42404</v>
      </c>
      <c r="R123">
        <v>-3.15159757260004E-2</v>
      </c>
      <c r="S123" s="1">
        <v>42404</v>
      </c>
      <c r="T123">
        <v>-3.1521170215696559E-2</v>
      </c>
      <c r="U123" s="1">
        <v>42397</v>
      </c>
      <c r="V123">
        <v>4.1184473789515952E-2</v>
      </c>
      <c r="W123" s="1">
        <v>42394</v>
      </c>
      <c r="X123">
        <v>0.48399999999999999</v>
      </c>
      <c r="Y123" s="1">
        <v>42398</v>
      </c>
      <c r="Z123">
        <v>2.6890000000000001</v>
      </c>
      <c r="AA123" s="1">
        <v>42401</v>
      </c>
      <c r="AB123">
        <v>1.9209000000000001</v>
      </c>
      <c r="AC123" s="1">
        <v>42404</v>
      </c>
      <c r="AD123">
        <v>6.5000000000000002E-2</v>
      </c>
      <c r="AE123" s="1">
        <v>42396</v>
      </c>
      <c r="AF123">
        <v>1.6930000000000001</v>
      </c>
      <c r="AG123" s="1">
        <v>42396</v>
      </c>
      <c r="AH123">
        <v>-1.2151866179448967E-2</v>
      </c>
      <c r="AI123" s="1">
        <v>42396</v>
      </c>
      <c r="AJ123">
        <v>1.2870012870012104E-3</v>
      </c>
      <c r="AK123" s="1">
        <v>42397</v>
      </c>
      <c r="AL123">
        <v>-1.5238095238095939E-3</v>
      </c>
      <c r="AM123" s="1">
        <v>42396</v>
      </c>
      <c r="AN123">
        <v>-1.0767963102671474E-2</v>
      </c>
    </row>
    <row r="124" spans="1:40" x14ac:dyDescent="0.25">
      <c r="A124" s="1">
        <v>42398</v>
      </c>
      <c r="B124">
        <v>5.5285589102205268E-3</v>
      </c>
      <c r="C124" s="1">
        <v>42395</v>
      </c>
      <c r="D124">
        <v>-5.8477779135699404E-3</v>
      </c>
      <c r="E124" s="1">
        <v>42397</v>
      </c>
      <c r="F124">
        <v>5.9117864141915444E-3</v>
      </c>
      <c r="G124" s="1">
        <v>42395</v>
      </c>
      <c r="H124">
        <v>-7.0884920333023071E-3</v>
      </c>
      <c r="I124" s="1">
        <v>42395</v>
      </c>
      <c r="J124">
        <v>-3.445116364302736E-2</v>
      </c>
      <c r="K124" s="1">
        <v>42397</v>
      </c>
      <c r="L124">
        <v>1.3348648218883374E-2</v>
      </c>
      <c r="M124" s="1">
        <v>42398</v>
      </c>
      <c r="N124">
        <v>1.5780445969125312E-2</v>
      </c>
      <c r="O124" s="1">
        <v>42401</v>
      </c>
      <c r="P124">
        <v>2.3913076887611462E-2</v>
      </c>
      <c r="Q124" s="1">
        <v>42405</v>
      </c>
      <c r="R124">
        <v>-8.5078164764050834E-3</v>
      </c>
      <c r="S124" s="1">
        <v>42405</v>
      </c>
      <c r="T124">
        <v>-1.2415823419400285E-2</v>
      </c>
      <c r="U124" s="1">
        <v>42398</v>
      </c>
      <c r="V124">
        <v>-3.3406100110687564E-2</v>
      </c>
      <c r="W124" s="1">
        <v>42395</v>
      </c>
      <c r="X124">
        <v>0.47099999999999997</v>
      </c>
      <c r="Y124" s="1">
        <v>42401</v>
      </c>
      <c r="Z124">
        <v>2.6349999999999998</v>
      </c>
      <c r="AA124" s="1">
        <v>42402</v>
      </c>
      <c r="AB124">
        <v>1.9485999999999999</v>
      </c>
      <c r="AC124" s="1">
        <v>42405</v>
      </c>
      <c r="AD124">
        <v>5.7000000000000002E-2</v>
      </c>
      <c r="AE124" s="1">
        <v>42397</v>
      </c>
      <c r="AF124">
        <v>1.71</v>
      </c>
      <c r="AG124" s="1">
        <v>42397</v>
      </c>
      <c r="AH124">
        <v>-6.9534089060042659E-3</v>
      </c>
      <c r="AI124" s="1">
        <v>42397</v>
      </c>
      <c r="AJ124">
        <v>2.8673126359501921E-3</v>
      </c>
      <c r="AK124" s="1">
        <v>42398</v>
      </c>
      <c r="AL124">
        <v>5.0871168765103114E-3</v>
      </c>
      <c r="AM124" s="1">
        <v>42397</v>
      </c>
      <c r="AN124">
        <v>-1.3319126265317061E-2</v>
      </c>
    </row>
    <row r="125" spans="1:40" x14ac:dyDescent="0.25">
      <c r="A125" s="1">
        <v>42401</v>
      </c>
      <c r="B125">
        <v>2.476021464486422E-2</v>
      </c>
      <c r="C125" s="1">
        <v>42396</v>
      </c>
      <c r="D125">
        <v>1.0548948932232127E-2</v>
      </c>
      <c r="E125" s="1">
        <v>42398</v>
      </c>
      <c r="F125">
        <v>-2.4413965642527624E-2</v>
      </c>
      <c r="G125" s="1">
        <v>42396</v>
      </c>
      <c r="H125">
        <v>1.0347193998227588E-2</v>
      </c>
      <c r="I125" s="1">
        <v>42396</v>
      </c>
      <c r="J125">
        <v>2.5431770734484882E-2</v>
      </c>
      <c r="K125" s="1">
        <v>42398</v>
      </c>
      <c r="L125">
        <v>-9.7806980203226646E-3</v>
      </c>
      <c r="M125" s="1">
        <v>42401</v>
      </c>
      <c r="N125">
        <v>3.2421479229989947E-2</v>
      </c>
      <c r="O125" s="1">
        <v>42402</v>
      </c>
      <c r="P125">
        <v>-3.5534709193244529E-3</v>
      </c>
      <c r="Q125" s="1">
        <v>42408</v>
      </c>
      <c r="R125">
        <v>-1.3223827060033555E-2</v>
      </c>
      <c r="S125" s="1">
        <v>42408</v>
      </c>
      <c r="T125">
        <v>-1.4285611422728772E-2</v>
      </c>
      <c r="U125" s="1">
        <v>42401</v>
      </c>
      <c r="V125">
        <v>-4.0954274353876663E-2</v>
      </c>
      <c r="W125" s="1">
        <v>42396</v>
      </c>
      <c r="X125">
        <v>0.44600000000000001</v>
      </c>
      <c r="Y125" s="1">
        <v>42402</v>
      </c>
      <c r="Z125">
        <v>2.6189999999999998</v>
      </c>
      <c r="AA125" s="1">
        <v>42403</v>
      </c>
      <c r="AB125">
        <v>1.8448</v>
      </c>
      <c r="AC125" s="1">
        <v>42408</v>
      </c>
      <c r="AD125">
        <v>2.7E-2</v>
      </c>
      <c r="AE125" s="1">
        <v>42398</v>
      </c>
      <c r="AF125">
        <v>1.67</v>
      </c>
      <c r="AG125" s="1">
        <v>42398</v>
      </c>
      <c r="AH125">
        <v>2.2251594861487423E-2</v>
      </c>
      <c r="AI125" s="1">
        <v>42398</v>
      </c>
      <c r="AJ125">
        <v>2.5633441782508815E-3</v>
      </c>
      <c r="AK125" s="1">
        <v>42401</v>
      </c>
      <c r="AL125">
        <v>3.2898899152220551E-3</v>
      </c>
      <c r="AM125" s="1">
        <v>42398</v>
      </c>
      <c r="AN125">
        <v>2.9138481104252767E-2</v>
      </c>
    </row>
    <row r="126" spans="1:40" x14ac:dyDescent="0.25">
      <c r="A126" s="1">
        <v>42402</v>
      </c>
      <c r="B126">
        <v>-4.4324413474616797E-4</v>
      </c>
      <c r="C126" s="1">
        <v>42397</v>
      </c>
      <c r="D126">
        <v>5.405330964627586E-3</v>
      </c>
      <c r="E126" s="1">
        <v>42401</v>
      </c>
      <c r="F126">
        <v>1.6444682813273159E-2</v>
      </c>
      <c r="G126" s="1">
        <v>42397</v>
      </c>
      <c r="H126">
        <v>3.5049656427637021E-3</v>
      </c>
      <c r="I126" s="1">
        <v>42397</v>
      </c>
      <c r="J126">
        <v>-7.7734591893392491E-3</v>
      </c>
      <c r="K126" s="1">
        <v>42401</v>
      </c>
      <c r="L126">
        <v>2.5626371847910834E-2</v>
      </c>
      <c r="M126" s="1">
        <v>42402</v>
      </c>
      <c r="N126">
        <v>-9.4864245992802854E-3</v>
      </c>
      <c r="O126" s="1">
        <v>42403</v>
      </c>
      <c r="P126">
        <v>-5.1289196506912882E-3</v>
      </c>
      <c r="Q126" s="1">
        <v>42409</v>
      </c>
      <c r="R126">
        <v>1.0981837250491733E-2</v>
      </c>
      <c r="S126" s="1">
        <v>42409</v>
      </c>
      <c r="T126">
        <v>8.356647698634756E-3</v>
      </c>
      <c r="U126" s="1">
        <v>42402</v>
      </c>
      <c r="V126">
        <v>-1.1608623548922115E-2</v>
      </c>
      <c r="W126" s="1">
        <v>42397</v>
      </c>
      <c r="X126">
        <v>0.443</v>
      </c>
      <c r="Y126" s="1">
        <v>42403</v>
      </c>
      <c r="Z126">
        <v>2.62</v>
      </c>
      <c r="AA126" s="1">
        <v>42404</v>
      </c>
      <c r="AB126">
        <v>1.8860999999999999</v>
      </c>
      <c r="AC126" s="1">
        <v>42409</v>
      </c>
      <c r="AD126">
        <v>4.4999999999999998E-2</v>
      </c>
      <c r="AE126" s="1">
        <v>42401</v>
      </c>
      <c r="AF126">
        <v>1.56</v>
      </c>
      <c r="AG126" s="1">
        <v>42401</v>
      </c>
      <c r="AH126">
        <v>-1.8892723950374557E-2</v>
      </c>
      <c r="AI126" s="1">
        <v>42401</v>
      </c>
      <c r="AJ126">
        <v>2.0650998131577225E-3</v>
      </c>
      <c r="AK126" s="1">
        <v>42402</v>
      </c>
      <c r="AL126">
        <v>-1.084626056249216E-2</v>
      </c>
      <c r="AM126" s="1">
        <v>42401</v>
      </c>
      <c r="AN126">
        <v>-2.0275650842266457E-2</v>
      </c>
    </row>
    <row r="127" spans="1:40" x14ac:dyDescent="0.25">
      <c r="A127" s="1">
        <v>42403</v>
      </c>
      <c r="B127">
        <v>-1.8743103466056232E-2</v>
      </c>
      <c r="C127" s="1">
        <v>42398</v>
      </c>
      <c r="D127">
        <v>-1.3286579185272429E-2</v>
      </c>
      <c r="E127" s="1">
        <v>42402</v>
      </c>
      <c r="F127">
        <v>-4.1058938917812871E-3</v>
      </c>
      <c r="G127" s="1">
        <v>42398</v>
      </c>
      <c r="H127">
        <v>-2.1045057122297761E-2</v>
      </c>
      <c r="I127" s="1">
        <v>42398</v>
      </c>
      <c r="J127">
        <v>-3.6467077037866003E-2</v>
      </c>
      <c r="K127" s="1">
        <v>42402</v>
      </c>
      <c r="L127">
        <v>-3.8939542620635148E-3</v>
      </c>
      <c r="M127" s="1">
        <v>42403</v>
      </c>
      <c r="N127">
        <v>-3.2364597093791247E-2</v>
      </c>
      <c r="O127" s="1">
        <v>42404</v>
      </c>
      <c r="P127">
        <v>-2.3789606761774551E-2</v>
      </c>
      <c r="Q127" s="1">
        <v>42410</v>
      </c>
      <c r="R127">
        <v>-5.4036920073157857E-2</v>
      </c>
      <c r="S127" s="1">
        <v>42410</v>
      </c>
      <c r="T127">
        <v>-5.511406031541366E-2</v>
      </c>
      <c r="U127" s="1">
        <v>42403</v>
      </c>
      <c r="V127">
        <v>6.5436241610738133E-2</v>
      </c>
      <c r="W127" s="1">
        <v>42398</v>
      </c>
      <c r="X127">
        <v>0.40400000000000003</v>
      </c>
      <c r="Y127" s="1">
        <v>42404</v>
      </c>
      <c r="Z127">
        <v>2.5209999999999999</v>
      </c>
      <c r="AA127" s="1">
        <v>42405</v>
      </c>
      <c r="AB127">
        <v>1.8395000000000001</v>
      </c>
      <c r="AC127" s="1">
        <v>42410</v>
      </c>
      <c r="AD127">
        <v>-2.5000000000000001E-2</v>
      </c>
      <c r="AE127" s="1">
        <v>42402</v>
      </c>
      <c r="AF127">
        <v>1.621</v>
      </c>
      <c r="AG127" s="1">
        <v>42402</v>
      </c>
      <c r="AH127">
        <v>1.3745330182000304E-2</v>
      </c>
      <c r="AI127" s="1">
        <v>42402</v>
      </c>
      <c r="AJ127">
        <v>5.8881256133447302E-4</v>
      </c>
      <c r="AK127" s="1">
        <v>42403</v>
      </c>
      <c r="AL127">
        <v>-7.1401249521867438E-3</v>
      </c>
      <c r="AM127" s="1">
        <v>42402</v>
      </c>
      <c r="AN127">
        <v>2.7727789225306942E-3</v>
      </c>
    </row>
    <row r="128" spans="1:40" x14ac:dyDescent="0.25">
      <c r="A128" s="1">
        <v>42404</v>
      </c>
      <c r="B128">
        <v>4.992039011471272E-3</v>
      </c>
      <c r="C128" s="1">
        <v>42401</v>
      </c>
      <c r="D128">
        <v>2.1947359653506693E-2</v>
      </c>
      <c r="E128" s="1">
        <v>42403</v>
      </c>
      <c r="F128">
        <v>-1.8122788966455694E-2</v>
      </c>
      <c r="G128" s="1">
        <v>42401</v>
      </c>
      <c r="H128">
        <v>2.2041202650180169E-2</v>
      </c>
      <c r="I128" s="1">
        <v>42401</v>
      </c>
      <c r="J128">
        <v>2.9522795469944851E-2</v>
      </c>
      <c r="K128" s="1">
        <v>42403</v>
      </c>
      <c r="L128">
        <v>-2.2786752693849999E-2</v>
      </c>
      <c r="M128" s="1">
        <v>42404</v>
      </c>
      <c r="N128">
        <v>2.832764505119445E-2</v>
      </c>
      <c r="O128" s="1">
        <v>42405</v>
      </c>
      <c r="P128">
        <v>8.9141004862236528E-3</v>
      </c>
      <c r="Q128" s="1">
        <v>42412</v>
      </c>
      <c r="R128">
        <v>-2.3129612867288762E-2</v>
      </c>
      <c r="S128" s="1">
        <v>42412</v>
      </c>
      <c r="T128">
        <v>-3.0184079182415391E-2</v>
      </c>
      <c r="U128" s="1">
        <v>42404</v>
      </c>
      <c r="V128">
        <v>-1.1023622047244053E-2</v>
      </c>
      <c r="W128" s="1">
        <v>42401</v>
      </c>
      <c r="X128">
        <v>0.32500000000000001</v>
      </c>
      <c r="Y128" s="1">
        <v>42405</v>
      </c>
      <c r="Z128">
        <v>2.5720000000000001</v>
      </c>
      <c r="AA128" s="1">
        <v>42408</v>
      </c>
      <c r="AB128">
        <v>1.8357000000000001</v>
      </c>
      <c r="AC128" s="1">
        <v>42412</v>
      </c>
      <c r="AD128">
        <v>2.1999999999999999E-2</v>
      </c>
      <c r="AE128" s="1">
        <v>42403</v>
      </c>
      <c r="AF128">
        <v>1.542</v>
      </c>
      <c r="AG128" s="1">
        <v>42403</v>
      </c>
      <c r="AH128">
        <v>5.4386247649744757E-2</v>
      </c>
      <c r="AI128" s="1">
        <v>42403</v>
      </c>
      <c r="AJ128">
        <v>-2.9423303256170819E-4</v>
      </c>
      <c r="AK128" s="1">
        <v>42404</v>
      </c>
      <c r="AL128">
        <v>4.8799280852702687E-3</v>
      </c>
      <c r="AM128" s="1">
        <v>42403</v>
      </c>
      <c r="AN128">
        <v>4.7828302817703117E-2</v>
      </c>
    </row>
    <row r="129" spans="1:40" x14ac:dyDescent="0.25">
      <c r="A129" s="1">
        <v>42405</v>
      </c>
      <c r="B129">
        <v>1.5267734362336416E-3</v>
      </c>
      <c r="C129" s="1">
        <v>42402</v>
      </c>
      <c r="D129">
        <v>-5.5897414999254158E-3</v>
      </c>
      <c r="E129" s="1">
        <v>42404</v>
      </c>
      <c r="F129">
        <v>-1.5261391247714307E-2</v>
      </c>
      <c r="G129" s="1">
        <v>42402</v>
      </c>
      <c r="H129">
        <v>-7.9078122485706226E-3</v>
      </c>
      <c r="I129" s="1">
        <v>42402</v>
      </c>
      <c r="J129">
        <v>-1.4197066566378425E-2</v>
      </c>
      <c r="K129" s="1">
        <v>42404</v>
      </c>
      <c r="L129">
        <v>-1.4331282790809197E-2</v>
      </c>
      <c r="M129" s="1">
        <v>42405</v>
      </c>
      <c r="N129">
        <v>7.6335877862596657E-3</v>
      </c>
      <c r="O129" s="1">
        <v>42411</v>
      </c>
      <c r="P129">
        <v>4.350416018139347E-3</v>
      </c>
      <c r="Q129" s="1">
        <v>42415</v>
      </c>
      <c r="R129">
        <v>-4.8416032441121803E-2</v>
      </c>
      <c r="S129" s="1">
        <v>42415</v>
      </c>
      <c r="T129">
        <v>-5.4294206931444489E-2</v>
      </c>
      <c r="U129" s="1">
        <v>42405</v>
      </c>
      <c r="V129">
        <v>9.5541401273884219E-3</v>
      </c>
      <c r="W129" s="1">
        <v>42402</v>
      </c>
      <c r="X129">
        <v>0.35099999999999998</v>
      </c>
      <c r="Y129" s="1">
        <v>42408</v>
      </c>
      <c r="Z129">
        <v>2.548</v>
      </c>
      <c r="AA129" s="1">
        <v>42409</v>
      </c>
      <c r="AB129">
        <v>1.7483</v>
      </c>
      <c r="AC129" s="1">
        <v>42415</v>
      </c>
      <c r="AD129">
        <v>0.09</v>
      </c>
      <c r="AE129" s="1">
        <v>42404</v>
      </c>
      <c r="AF129">
        <v>1.532</v>
      </c>
      <c r="AG129" s="1">
        <v>42404</v>
      </c>
      <c r="AH129">
        <v>5.9365988363206501E-2</v>
      </c>
      <c r="AI129" s="1">
        <v>42404</v>
      </c>
      <c r="AJ129">
        <v>-7.0636711468655689E-3</v>
      </c>
      <c r="AK129" s="1">
        <v>42405</v>
      </c>
      <c r="AL129">
        <v>-3.1948881789137795E-3</v>
      </c>
      <c r="AM129" s="1">
        <v>42404</v>
      </c>
      <c r="AN129">
        <v>3.1076903175732529E-2</v>
      </c>
    </row>
    <row r="130" spans="1:40" x14ac:dyDescent="0.25">
      <c r="A130" s="1">
        <v>42408</v>
      </c>
      <c r="B130">
        <v>-1.8481296823200877E-2</v>
      </c>
      <c r="C130" s="1">
        <v>42403</v>
      </c>
      <c r="D130">
        <v>-2.4665724114536047E-2</v>
      </c>
      <c r="E130" s="1">
        <v>42405</v>
      </c>
      <c r="F130">
        <v>-4.3943604647465051E-3</v>
      </c>
      <c r="G130" s="1">
        <v>42403</v>
      </c>
      <c r="H130">
        <v>-2.2893005981443393E-2</v>
      </c>
      <c r="I130" s="1">
        <v>42403</v>
      </c>
      <c r="J130">
        <v>-4.4539818788745689E-2</v>
      </c>
      <c r="K130" s="1">
        <v>42405</v>
      </c>
      <c r="L130">
        <v>1.055653967525183E-2</v>
      </c>
      <c r="M130" s="1">
        <v>42408</v>
      </c>
      <c r="N130">
        <v>-1.1528326745718021E-2</v>
      </c>
      <c r="O130" s="1">
        <v>42412</v>
      </c>
      <c r="P130">
        <v>-3.8241810382762531E-2</v>
      </c>
      <c r="Q130" s="1">
        <v>42416</v>
      </c>
      <c r="R130">
        <v>7.1557407034624765E-2</v>
      </c>
      <c r="S130" s="1">
        <v>42416</v>
      </c>
      <c r="T130">
        <v>8.0206974955695953E-2</v>
      </c>
      <c r="U130" s="1">
        <v>42408</v>
      </c>
      <c r="V130">
        <v>3.9432176656151396E-2</v>
      </c>
      <c r="W130" s="1">
        <v>42403</v>
      </c>
      <c r="X130">
        <v>0.307</v>
      </c>
      <c r="Y130" s="1">
        <v>42409</v>
      </c>
      <c r="Z130">
        <v>2.5880000000000001</v>
      </c>
      <c r="AA130" s="1">
        <v>42410</v>
      </c>
      <c r="AB130">
        <v>1.726</v>
      </c>
      <c r="AC130" s="1">
        <v>42416</v>
      </c>
      <c r="AD130">
        <v>8.7999999999999995E-2</v>
      </c>
      <c r="AE130" s="1">
        <v>42405</v>
      </c>
      <c r="AF130">
        <v>1.5659999999999998</v>
      </c>
      <c r="AG130" s="1">
        <v>42405</v>
      </c>
      <c r="AH130">
        <v>8.3395054009600678E-3</v>
      </c>
      <c r="AI130" s="1">
        <v>42405</v>
      </c>
      <c r="AJ130">
        <v>2.8653295128939771E-3</v>
      </c>
      <c r="AK130" s="1">
        <v>42408</v>
      </c>
      <c r="AL130">
        <v>-7.5641025641025594E-3</v>
      </c>
      <c r="AM130" s="1">
        <v>42405</v>
      </c>
      <c r="AN130">
        <v>1.5965895261920382E-2</v>
      </c>
    </row>
    <row r="131" spans="1:40" x14ac:dyDescent="0.25">
      <c r="A131" s="1">
        <v>42409</v>
      </c>
      <c r="B131">
        <v>-1.4153878886199789E-2</v>
      </c>
      <c r="C131" s="1">
        <v>42404</v>
      </c>
      <c r="D131">
        <v>-1.3312356004565817E-2</v>
      </c>
      <c r="E131" s="1">
        <v>42408</v>
      </c>
      <c r="F131">
        <v>-1.1404864712946328E-2</v>
      </c>
      <c r="G131" s="1">
        <v>42404</v>
      </c>
      <c r="H131">
        <v>-1.8706912614123272E-2</v>
      </c>
      <c r="I131" s="1">
        <v>42404</v>
      </c>
      <c r="J131">
        <v>-4.1325613894989011E-2</v>
      </c>
      <c r="K131" s="1">
        <v>42408</v>
      </c>
      <c r="L131">
        <v>-8.5950267513850154E-3</v>
      </c>
      <c r="M131" s="1">
        <v>42409</v>
      </c>
      <c r="N131">
        <v>-1.3662112629123646E-2</v>
      </c>
      <c r="O131" s="1">
        <v>42415</v>
      </c>
      <c r="P131">
        <v>-1.3292592194729891E-2</v>
      </c>
      <c r="Q131" s="1">
        <v>42417</v>
      </c>
      <c r="R131">
        <v>1.9878196894633771E-3</v>
      </c>
      <c r="S131" s="1">
        <v>42417</v>
      </c>
      <c r="T131">
        <v>3.6990319060847821E-3</v>
      </c>
      <c r="U131" s="1">
        <v>42409</v>
      </c>
      <c r="V131">
        <v>4.7799696509863487E-2</v>
      </c>
      <c r="W131" s="1">
        <v>42404</v>
      </c>
      <c r="X131">
        <v>0.27500000000000002</v>
      </c>
      <c r="Y131" s="1">
        <v>42410</v>
      </c>
      <c r="Z131">
        <v>2.4079999999999999</v>
      </c>
      <c r="AA131" s="1">
        <v>42411</v>
      </c>
      <c r="AB131">
        <v>1.6680999999999999</v>
      </c>
      <c r="AC131" s="1">
        <v>42417</v>
      </c>
      <c r="AD131">
        <v>0.03</v>
      </c>
      <c r="AE131" s="1">
        <v>42408</v>
      </c>
      <c r="AF131">
        <v>1.5590000000000002</v>
      </c>
      <c r="AG131" s="1">
        <v>42408</v>
      </c>
      <c r="AH131">
        <v>5.1111323094534145E-2</v>
      </c>
      <c r="AI131" s="1">
        <v>42408</v>
      </c>
      <c r="AJ131">
        <v>-7.8817733990144134E-4</v>
      </c>
      <c r="AK131" s="1">
        <v>42409</v>
      </c>
      <c r="AL131">
        <v>-1.1755587133445267E-2</v>
      </c>
      <c r="AM131" s="1">
        <v>42408</v>
      </c>
      <c r="AN131">
        <v>4.1909113361323858E-2</v>
      </c>
    </row>
    <row r="132" spans="1:40" x14ac:dyDescent="0.25">
      <c r="A132" s="1">
        <v>42410</v>
      </c>
      <c r="B132">
        <v>-6.636308701657434E-4</v>
      </c>
      <c r="C132" s="1">
        <v>42405</v>
      </c>
      <c r="D132">
        <v>3.7142532694889319E-4</v>
      </c>
      <c r="E132" s="1">
        <v>42409</v>
      </c>
      <c r="F132">
        <v>-3.3045703154024775E-2</v>
      </c>
      <c r="G132" s="1">
        <v>42405</v>
      </c>
      <c r="H132">
        <v>2.9931333998474141E-3</v>
      </c>
      <c r="I132" s="1">
        <v>42405</v>
      </c>
      <c r="J132">
        <v>4.0191586838817184E-2</v>
      </c>
      <c r="K132" s="1">
        <v>42409</v>
      </c>
      <c r="L132">
        <v>-2.7137204474646404E-2</v>
      </c>
      <c r="M132" s="1">
        <v>42410</v>
      </c>
      <c r="N132">
        <v>-1.3851351351351404E-2</v>
      </c>
      <c r="O132" s="1">
        <v>42416</v>
      </c>
      <c r="P132">
        <v>3.4411012814412834E-2</v>
      </c>
      <c r="Q132" s="1">
        <v>42418</v>
      </c>
      <c r="R132">
        <v>-1.3583166764562837E-2</v>
      </c>
      <c r="S132" s="1">
        <v>42418</v>
      </c>
      <c r="T132">
        <v>-1.1264369588515066E-2</v>
      </c>
      <c r="U132" s="1">
        <v>42410</v>
      </c>
      <c r="V132">
        <v>9.4134685010860419E-3</v>
      </c>
      <c r="W132" s="1">
        <v>42405</v>
      </c>
      <c r="X132">
        <v>0.30299999999999999</v>
      </c>
      <c r="Y132" s="1">
        <v>42411</v>
      </c>
      <c r="Z132">
        <v>2.4060000000000001</v>
      </c>
      <c r="AA132" s="1">
        <v>42412</v>
      </c>
      <c r="AB132">
        <v>1.659</v>
      </c>
      <c r="AC132" s="1">
        <v>42418</v>
      </c>
      <c r="AD132">
        <v>5.5E-2</v>
      </c>
      <c r="AE132" s="1">
        <v>42409</v>
      </c>
      <c r="AF132">
        <v>1.4119999999999999</v>
      </c>
      <c r="AG132" s="1">
        <v>42409</v>
      </c>
      <c r="AH132">
        <v>0.10651795113805496</v>
      </c>
      <c r="AI132" s="1">
        <v>42409</v>
      </c>
      <c r="AJ132">
        <v>-9.2683888779333534E-3</v>
      </c>
      <c r="AK132" s="1">
        <v>42410</v>
      </c>
      <c r="AL132">
        <v>-3.7908496732026453E-3</v>
      </c>
      <c r="AM132" s="1">
        <v>42409</v>
      </c>
      <c r="AN132">
        <v>9.0089577570288348E-2</v>
      </c>
    </row>
    <row r="133" spans="1:40" x14ac:dyDescent="0.25">
      <c r="A133" s="1">
        <v>42411</v>
      </c>
      <c r="B133">
        <v>-1.8896345446794971E-4</v>
      </c>
      <c r="C133" s="1">
        <v>42408</v>
      </c>
      <c r="D133">
        <v>-6.5885780637714442E-3</v>
      </c>
      <c r="E133" s="1">
        <v>42410</v>
      </c>
      <c r="F133">
        <v>-1.1132196503982561E-2</v>
      </c>
      <c r="G133" s="1">
        <v>42408</v>
      </c>
      <c r="H133">
        <v>-8.9181840085362785E-3</v>
      </c>
      <c r="I133" s="1">
        <v>42408</v>
      </c>
      <c r="J133">
        <v>4.6046046046044342E-3</v>
      </c>
      <c r="K133" s="1">
        <v>42410</v>
      </c>
      <c r="L133">
        <v>-1.004858191431024E-2</v>
      </c>
      <c r="M133" s="1">
        <v>42411</v>
      </c>
      <c r="N133">
        <v>4.1109969167523186E-3</v>
      </c>
      <c r="O133" s="1">
        <v>42417</v>
      </c>
      <c r="P133">
        <v>1.2267284123865574E-2</v>
      </c>
      <c r="Q133" s="1">
        <v>42419</v>
      </c>
      <c r="R133">
        <v>2.2760280771591423E-2</v>
      </c>
      <c r="S133" s="1">
        <v>42419</v>
      </c>
      <c r="T133">
        <v>2.2457891453524503E-2</v>
      </c>
      <c r="U133" s="1">
        <v>42411</v>
      </c>
      <c r="V133">
        <v>6.8149210903873936E-3</v>
      </c>
      <c r="W133" s="1">
        <v>42408</v>
      </c>
      <c r="X133">
        <v>0.29599999999999999</v>
      </c>
      <c r="Y133" s="1">
        <v>42412</v>
      </c>
      <c r="Z133">
        <v>2.375</v>
      </c>
      <c r="AA133" s="1">
        <v>42416</v>
      </c>
      <c r="AB133">
        <v>1.7481</v>
      </c>
      <c r="AC133" s="1">
        <v>42419</v>
      </c>
      <c r="AD133">
        <v>0.02</v>
      </c>
      <c r="AE133" s="1">
        <v>42410</v>
      </c>
      <c r="AF133">
        <v>1.4119999999999999</v>
      </c>
      <c r="AG133" s="1">
        <v>42410</v>
      </c>
      <c r="AH133">
        <v>-1.8962476932540495E-2</v>
      </c>
      <c r="AI133" s="1">
        <v>42410</v>
      </c>
      <c r="AJ133">
        <v>-3.28423566878977E-3</v>
      </c>
      <c r="AK133" s="1">
        <v>42411</v>
      </c>
      <c r="AL133">
        <v>-1.4433801338407104E-3</v>
      </c>
      <c r="AM133" s="1">
        <v>42410</v>
      </c>
      <c r="AN133">
        <v>2.5833106822505947E-3</v>
      </c>
    </row>
    <row r="134" spans="1:40" x14ac:dyDescent="0.25">
      <c r="A134" s="1">
        <v>42412</v>
      </c>
      <c r="B134">
        <v>-1.2301145874958119E-2</v>
      </c>
      <c r="C134" s="1">
        <v>42409</v>
      </c>
      <c r="D134">
        <v>-3.1985373761804659E-2</v>
      </c>
      <c r="E134" s="1">
        <v>42411</v>
      </c>
      <c r="F134">
        <v>1.5529202423587352E-2</v>
      </c>
      <c r="G134" s="1">
        <v>42409</v>
      </c>
      <c r="H134">
        <v>-3.2722208523332963E-2</v>
      </c>
      <c r="I134" s="1">
        <v>42409</v>
      </c>
      <c r="J134">
        <v>-6.3571143882024672E-2</v>
      </c>
      <c r="K134" s="1">
        <v>42411</v>
      </c>
      <c r="L134">
        <v>7.1215637256556441E-3</v>
      </c>
      <c r="M134" s="1">
        <v>42412</v>
      </c>
      <c r="N134">
        <v>-1.6717843739338045E-2</v>
      </c>
      <c r="O134" s="1">
        <v>42418</v>
      </c>
      <c r="P134">
        <v>-8.5642879972889219E-3</v>
      </c>
      <c r="Q134" s="1">
        <v>42422</v>
      </c>
      <c r="R134">
        <v>-1.4177491850241974E-2</v>
      </c>
      <c r="S134" s="1">
        <v>42422</v>
      </c>
      <c r="T134">
        <v>-1.4780353874313645E-2</v>
      </c>
      <c r="U134" s="1">
        <v>42412</v>
      </c>
      <c r="V134">
        <v>6.0919130744567118E-2</v>
      </c>
      <c r="W134" s="1">
        <v>42409</v>
      </c>
      <c r="X134">
        <v>0.218</v>
      </c>
      <c r="Y134" s="1">
        <v>42415</v>
      </c>
      <c r="Z134">
        <v>2.42</v>
      </c>
      <c r="AA134" s="1">
        <v>42417</v>
      </c>
      <c r="AB134">
        <v>1.7723</v>
      </c>
      <c r="AC134" s="1">
        <v>42422</v>
      </c>
      <c r="AD134">
        <v>1.2999999999999999E-2</v>
      </c>
      <c r="AE134" s="1">
        <v>42411</v>
      </c>
      <c r="AF134">
        <v>1.413</v>
      </c>
      <c r="AG134" s="1">
        <v>42411</v>
      </c>
      <c r="AH134">
        <v>-2.0014546913797004E-2</v>
      </c>
      <c r="AI134" s="1">
        <v>42411</v>
      </c>
      <c r="AJ134">
        <v>5.8412381427856985E-3</v>
      </c>
      <c r="AK134" s="1">
        <v>42412</v>
      </c>
      <c r="AL134">
        <v>-6.7017082785807425E-3</v>
      </c>
      <c r="AM134" s="1">
        <v>42411</v>
      </c>
      <c r="AN134">
        <v>-7.8102124872305723E-3</v>
      </c>
    </row>
    <row r="135" spans="1:40" x14ac:dyDescent="0.25">
      <c r="A135" s="1">
        <v>42416</v>
      </c>
      <c r="B135">
        <v>1.9518009053731911E-2</v>
      </c>
      <c r="C135" s="1">
        <v>42410</v>
      </c>
      <c r="D135">
        <v>-1.6912139015471062E-2</v>
      </c>
      <c r="E135" s="1">
        <v>42412</v>
      </c>
      <c r="F135">
        <v>-2.9323665979468339E-2</v>
      </c>
      <c r="G135" s="1">
        <v>42410</v>
      </c>
      <c r="H135">
        <v>-1.7474696338105056E-2</v>
      </c>
      <c r="I135" s="1">
        <v>42410</v>
      </c>
      <c r="J135">
        <v>-4.5435198978506119E-2</v>
      </c>
      <c r="K135" s="1">
        <v>42412</v>
      </c>
      <c r="L135">
        <v>-2.3858047000334892E-2</v>
      </c>
      <c r="M135" s="1">
        <v>42416</v>
      </c>
      <c r="N135">
        <v>1.7349063150589927E-2</v>
      </c>
      <c r="O135" s="1">
        <v>42419</v>
      </c>
      <c r="P135">
        <v>2.500203915963306E-2</v>
      </c>
      <c r="Q135" s="1">
        <v>42423</v>
      </c>
      <c r="R135">
        <v>9.0109894239240873E-3</v>
      </c>
      <c r="S135" s="1">
        <v>42423</v>
      </c>
      <c r="T135">
        <v>6.3321515381400406E-3</v>
      </c>
      <c r="U135" s="1">
        <v>42416</v>
      </c>
      <c r="V135">
        <v>-4.0967092008059147E-2</v>
      </c>
      <c r="W135" s="1">
        <v>42410</v>
      </c>
      <c r="X135">
        <v>0.23300000000000001</v>
      </c>
      <c r="Y135" s="1">
        <v>42416</v>
      </c>
      <c r="Z135">
        <v>2.516</v>
      </c>
      <c r="AA135" s="1">
        <v>42418</v>
      </c>
      <c r="AB135">
        <v>1.819</v>
      </c>
      <c r="AC135" s="1">
        <v>42423</v>
      </c>
      <c r="AD135">
        <v>-5.0000000000000001E-3</v>
      </c>
      <c r="AE135" s="1">
        <v>42412</v>
      </c>
      <c r="AF135">
        <v>1.304</v>
      </c>
      <c r="AG135" s="1">
        <v>42412</v>
      </c>
      <c r="AH135">
        <v>7.2513841612707797E-2</v>
      </c>
      <c r="AI135" s="1">
        <v>42412</v>
      </c>
      <c r="AJ135">
        <v>-1.027448255323371E-2</v>
      </c>
      <c r="AK135" s="1">
        <v>42416</v>
      </c>
      <c r="AL135">
        <v>1.4949067336949229E-2</v>
      </c>
      <c r="AM135" s="1">
        <v>42412</v>
      </c>
      <c r="AN135">
        <v>6.3614026957430347E-2</v>
      </c>
    </row>
    <row r="136" spans="1:40" x14ac:dyDescent="0.25">
      <c r="A136" s="1">
        <v>42417</v>
      </c>
      <c r="B136">
        <v>1.651669365823305E-2</v>
      </c>
      <c r="C136" s="1">
        <v>42411</v>
      </c>
      <c r="D136">
        <v>1.5924793748155031E-2</v>
      </c>
      <c r="E136" s="1">
        <v>42415</v>
      </c>
      <c r="F136">
        <v>2.4522242418772322E-2</v>
      </c>
      <c r="G136" s="1">
        <v>42411</v>
      </c>
      <c r="H136">
        <v>1.9203361958706422E-2</v>
      </c>
      <c r="I136" s="1">
        <v>42411</v>
      </c>
      <c r="J136">
        <v>6.855423029762564E-2</v>
      </c>
      <c r="K136" s="1">
        <v>42415</v>
      </c>
      <c r="L136">
        <v>3.0816493497346054E-2</v>
      </c>
      <c r="M136" s="1">
        <v>42417</v>
      </c>
      <c r="N136">
        <v>2.2169167803546941E-2</v>
      </c>
      <c r="O136" s="1">
        <v>42422</v>
      </c>
      <c r="P136">
        <v>-2.546457695455917E-3</v>
      </c>
      <c r="Q136" s="1">
        <v>42424</v>
      </c>
      <c r="R136">
        <v>-3.6620828561763075E-3</v>
      </c>
      <c r="S136" s="1">
        <v>42424</v>
      </c>
      <c r="T136">
        <v>-6.7923076923076531E-3</v>
      </c>
      <c r="U136" s="1">
        <v>42417</v>
      </c>
      <c r="V136">
        <v>-4.5868347338935522E-2</v>
      </c>
      <c r="W136" s="1">
        <v>42411</v>
      </c>
      <c r="X136">
        <v>0.24199999999999999</v>
      </c>
      <c r="Y136" s="1">
        <v>42417</v>
      </c>
      <c r="Z136">
        <v>2.524</v>
      </c>
      <c r="AA136" s="1">
        <v>42419</v>
      </c>
      <c r="AB136">
        <v>1.7396</v>
      </c>
      <c r="AC136" s="1">
        <v>42424</v>
      </c>
      <c r="AD136">
        <v>4.0000000000000001E-3</v>
      </c>
      <c r="AE136" s="1">
        <v>42415</v>
      </c>
      <c r="AF136">
        <v>1.4139999999999999</v>
      </c>
      <c r="AG136" s="1">
        <v>42415</v>
      </c>
      <c r="AH136">
        <v>-5.971253350726613E-2</v>
      </c>
      <c r="AI136" s="1">
        <v>42415</v>
      </c>
      <c r="AJ136">
        <v>2.3069207622870014E-3</v>
      </c>
      <c r="AK136" s="1">
        <v>42417</v>
      </c>
      <c r="AL136">
        <v>9.1240875912412811E-4</v>
      </c>
      <c r="AM136" s="1">
        <v>42415</v>
      </c>
      <c r="AN136">
        <v>-4.9557816767818341E-2</v>
      </c>
    </row>
    <row r="137" spans="1:40" x14ac:dyDescent="0.25">
      <c r="A137" s="1">
        <v>42418</v>
      </c>
      <c r="B137">
        <v>1.6480443980206649E-2</v>
      </c>
      <c r="C137" s="1">
        <v>42412</v>
      </c>
      <c r="D137">
        <v>-4.0502807052102741E-2</v>
      </c>
      <c r="E137" s="1">
        <v>42416</v>
      </c>
      <c r="F137">
        <v>2.6688567952530828E-2</v>
      </c>
      <c r="G137" s="1">
        <v>42412</v>
      </c>
      <c r="H137">
        <v>-3.8973844140477998E-2</v>
      </c>
      <c r="I137" s="1">
        <v>42412</v>
      </c>
      <c r="J137">
        <v>-6.4781973711662721E-2</v>
      </c>
      <c r="K137" s="1">
        <v>42416</v>
      </c>
      <c r="L137">
        <v>2.0442918214310657E-2</v>
      </c>
      <c r="M137" s="1">
        <v>42418</v>
      </c>
      <c r="N137">
        <v>1.9686353019686242E-2</v>
      </c>
      <c r="O137" s="1">
        <v>42423</v>
      </c>
      <c r="P137">
        <v>8.3009148101997887E-3</v>
      </c>
      <c r="Q137" s="1">
        <v>42425</v>
      </c>
      <c r="R137">
        <v>-8.4886354079384274E-3</v>
      </c>
      <c r="S137" s="1">
        <v>42425</v>
      </c>
      <c r="T137">
        <v>-5.1426225826189942E-3</v>
      </c>
      <c r="U137" s="1">
        <v>42418</v>
      </c>
      <c r="V137">
        <v>-3.9266055045871551E-2</v>
      </c>
      <c r="W137" s="1">
        <v>42412</v>
      </c>
      <c r="X137">
        <v>0.188</v>
      </c>
      <c r="Y137" s="1">
        <v>42418</v>
      </c>
      <c r="Z137">
        <v>2.484</v>
      </c>
      <c r="AA137" s="1">
        <v>42422</v>
      </c>
      <c r="AB137">
        <v>1.7448999999999999</v>
      </c>
      <c r="AC137" s="1">
        <v>42425</v>
      </c>
      <c r="AD137">
        <v>-5.5E-2</v>
      </c>
      <c r="AE137" s="1">
        <v>42416</v>
      </c>
      <c r="AF137">
        <v>1.43</v>
      </c>
      <c r="AG137" s="1">
        <v>42416</v>
      </c>
      <c r="AH137">
        <v>-3.1663452103001477E-2</v>
      </c>
      <c r="AI137" s="1">
        <v>42416</v>
      </c>
      <c r="AJ137">
        <v>6.3044130891622974E-3</v>
      </c>
      <c r="AK137" s="1">
        <v>42418</v>
      </c>
      <c r="AL137">
        <v>8.2041932543299723E-3</v>
      </c>
      <c r="AM137" s="1">
        <v>42416</v>
      </c>
      <c r="AN137">
        <v>-2.8677694885933636E-2</v>
      </c>
    </row>
    <row r="138" spans="1:40" x14ac:dyDescent="0.25">
      <c r="A138" s="1">
        <v>42419</v>
      </c>
      <c r="B138">
        <v>-4.6657186452289112E-3</v>
      </c>
      <c r="C138" s="1">
        <v>42415</v>
      </c>
      <c r="D138">
        <v>2.5239240282186826E-2</v>
      </c>
      <c r="E138" s="1">
        <v>42417</v>
      </c>
      <c r="F138">
        <v>-7.7909467309087432E-3</v>
      </c>
      <c r="G138" s="1">
        <v>42415</v>
      </c>
      <c r="H138">
        <v>2.828361967653481E-2</v>
      </c>
      <c r="I138" s="1">
        <v>42415</v>
      </c>
      <c r="J138">
        <v>5.8114891243725486E-2</v>
      </c>
      <c r="K138" s="1">
        <v>42417</v>
      </c>
      <c r="L138">
        <v>6.5055251464558594E-3</v>
      </c>
      <c r="M138" s="1">
        <v>42419</v>
      </c>
      <c r="N138">
        <v>-5.8900523560209139E-3</v>
      </c>
      <c r="O138" s="1">
        <v>42424</v>
      </c>
      <c r="P138">
        <v>-3.7451631255911444E-3</v>
      </c>
      <c r="Q138" s="1">
        <v>42426</v>
      </c>
      <c r="R138">
        <v>1.4108630485825557E-2</v>
      </c>
      <c r="S138" s="1">
        <v>42426</v>
      </c>
      <c r="T138">
        <v>1.7913166683534154E-2</v>
      </c>
      <c r="U138" s="1">
        <v>42419</v>
      </c>
      <c r="V138">
        <v>-3.8197097020626902E-3</v>
      </c>
      <c r="W138" s="1">
        <v>42415</v>
      </c>
      <c r="X138">
        <v>0.26100000000000001</v>
      </c>
      <c r="Y138" s="1">
        <v>42419</v>
      </c>
      <c r="Z138">
        <v>2.536</v>
      </c>
      <c r="AA138" s="1">
        <v>42423</v>
      </c>
      <c r="AB138">
        <v>1.7518</v>
      </c>
      <c r="AC138" s="1">
        <v>42426</v>
      </c>
      <c r="AD138">
        <v>-6.9000000000000006E-2</v>
      </c>
      <c r="AE138" s="1">
        <v>42417</v>
      </c>
      <c r="AF138">
        <v>1.44</v>
      </c>
      <c r="AG138" s="1">
        <v>42417</v>
      </c>
      <c r="AH138">
        <v>-1.5899501174989616E-3</v>
      </c>
      <c r="AI138" s="1">
        <v>42417</v>
      </c>
      <c r="AJ138">
        <v>-1.6905330151153475E-3</v>
      </c>
      <c r="AK138" s="1">
        <v>42419</v>
      </c>
      <c r="AL138">
        <v>9.0415913200714293E-4</v>
      </c>
      <c r="AM138" s="1">
        <v>42417</v>
      </c>
      <c r="AN138">
        <v>1.4639749948796466E-2</v>
      </c>
    </row>
    <row r="139" spans="1:40" x14ac:dyDescent="0.25">
      <c r="A139" s="1">
        <v>42422</v>
      </c>
      <c r="B139">
        <v>-2.60711324778784E-5</v>
      </c>
      <c r="C139" s="1">
        <v>42416</v>
      </c>
      <c r="D139">
        <v>3.0084654548367284E-2</v>
      </c>
      <c r="E139" s="1">
        <v>42418</v>
      </c>
      <c r="F139">
        <v>2.650214392601713E-2</v>
      </c>
      <c r="G139" s="1">
        <v>42416</v>
      </c>
      <c r="H139">
        <v>2.8195024962266446E-2</v>
      </c>
      <c r="I139" s="1">
        <v>42416</v>
      </c>
      <c r="J139">
        <v>3.6263967952772536E-2</v>
      </c>
      <c r="K139" s="1">
        <v>42418</v>
      </c>
      <c r="L139">
        <v>2.8683917388953262E-2</v>
      </c>
      <c r="M139" s="1">
        <v>42422</v>
      </c>
      <c r="N139">
        <v>-4.6082949308755561E-3</v>
      </c>
      <c r="O139" s="1">
        <v>42425</v>
      </c>
      <c r="P139">
        <v>-1.0071289450296006E-2</v>
      </c>
      <c r="Q139" s="1">
        <v>42429</v>
      </c>
      <c r="R139">
        <v>2.9782520070829044E-3</v>
      </c>
      <c r="S139" s="1">
        <v>42429</v>
      </c>
      <c r="T139">
        <v>2.8526851950991805E-3</v>
      </c>
      <c r="U139" s="1">
        <v>42422</v>
      </c>
      <c r="V139">
        <v>-2.5306748466257578E-2</v>
      </c>
      <c r="W139" s="1">
        <v>42416</v>
      </c>
      <c r="X139">
        <v>0.23699999999999999</v>
      </c>
      <c r="Y139" s="1">
        <v>42422</v>
      </c>
      <c r="Z139">
        <v>2.4300000000000002</v>
      </c>
      <c r="AA139" s="1">
        <v>42424</v>
      </c>
      <c r="AB139">
        <v>1.7225000000000001</v>
      </c>
      <c r="AC139" s="1">
        <v>42429</v>
      </c>
      <c r="AD139">
        <v>-6.5000000000000002E-2</v>
      </c>
      <c r="AE139" s="1">
        <v>42418</v>
      </c>
      <c r="AF139">
        <v>1.4809999999999999</v>
      </c>
      <c r="AG139" s="1">
        <v>42418</v>
      </c>
      <c r="AH139">
        <v>-4.9585692160963202E-2</v>
      </c>
      <c r="AI139" s="1">
        <v>42418</v>
      </c>
      <c r="AJ139">
        <v>6.873194541288985E-3</v>
      </c>
      <c r="AK139" s="1">
        <v>42422</v>
      </c>
      <c r="AL139">
        <v>1.9357336430507743E-3</v>
      </c>
      <c r="AM139" s="1">
        <v>42418</v>
      </c>
      <c r="AN139">
        <v>-4.275897174853649E-2</v>
      </c>
    </row>
    <row r="140" spans="1:40" x14ac:dyDescent="0.25">
      <c r="A140" s="1">
        <v>42423</v>
      </c>
      <c r="B140">
        <v>1.4454212683415291E-2</v>
      </c>
      <c r="C140" s="1">
        <v>42417</v>
      </c>
      <c r="D140">
        <v>-1.1153635866594236E-3</v>
      </c>
      <c r="E140" s="1">
        <v>42419</v>
      </c>
      <c r="F140">
        <v>9.2170272394453967E-3</v>
      </c>
      <c r="G140" s="1">
        <v>42417</v>
      </c>
      <c r="H140">
        <v>-4.4497454011650506E-3</v>
      </c>
      <c r="I140" s="1">
        <v>42417</v>
      </c>
      <c r="J140">
        <v>-5.1881993896235601E-3</v>
      </c>
      <c r="K140" s="1">
        <v>42419</v>
      </c>
      <c r="L140">
        <v>-9.6794199976120154E-3</v>
      </c>
      <c r="M140" s="1">
        <v>42423</v>
      </c>
      <c r="N140">
        <v>2.4801587301587213E-2</v>
      </c>
      <c r="O140" s="1">
        <v>42426</v>
      </c>
      <c r="P140">
        <v>-1.8066719643020868E-2</v>
      </c>
      <c r="Q140" s="1">
        <v>42430</v>
      </c>
      <c r="R140">
        <v>-9.9855390368788211E-3</v>
      </c>
      <c r="S140" s="1">
        <v>42430</v>
      </c>
      <c r="T140">
        <v>-1.0234352955531767E-2</v>
      </c>
      <c r="U140" s="1">
        <v>42423</v>
      </c>
      <c r="V140">
        <v>-5.7041699449252636E-2</v>
      </c>
      <c r="W140" s="1">
        <v>42417</v>
      </c>
      <c r="X140">
        <v>0.26600000000000001</v>
      </c>
      <c r="Y140" s="1">
        <v>42423</v>
      </c>
      <c r="Z140">
        <v>2.4540000000000002</v>
      </c>
      <c r="AA140" s="1">
        <v>42425</v>
      </c>
      <c r="AB140">
        <v>1.7484</v>
      </c>
      <c r="AC140" s="1">
        <v>42430</v>
      </c>
      <c r="AD140">
        <v>-0.06</v>
      </c>
      <c r="AE140" s="1">
        <v>42419</v>
      </c>
      <c r="AF140">
        <v>1.4450000000000001</v>
      </c>
      <c r="AG140" s="1">
        <v>42419</v>
      </c>
      <c r="AH140">
        <v>1.7713128337322637E-2</v>
      </c>
      <c r="AI140" s="1">
        <v>42419</v>
      </c>
      <c r="AJ140">
        <v>1.879699248120259E-3</v>
      </c>
      <c r="AK140" s="1">
        <v>42423</v>
      </c>
      <c r="AL140">
        <v>8.6295723853684336E-3</v>
      </c>
      <c r="AM140" s="1">
        <v>42419</v>
      </c>
      <c r="AN140">
        <v>8.5817234961353961E-3</v>
      </c>
    </row>
    <row r="141" spans="1:40" x14ac:dyDescent="0.25">
      <c r="A141" s="1">
        <v>42424</v>
      </c>
      <c r="B141">
        <v>-1.2454381906964795E-2</v>
      </c>
      <c r="C141" s="1">
        <v>42418</v>
      </c>
      <c r="D141">
        <v>2.9875980986021844E-2</v>
      </c>
      <c r="E141" s="1">
        <v>42422</v>
      </c>
      <c r="F141">
        <v>-7.9874128770748287E-3</v>
      </c>
      <c r="G141" s="1">
        <v>42418</v>
      </c>
      <c r="H141">
        <v>2.7101366056300868E-2</v>
      </c>
      <c r="I141" s="1">
        <v>42418</v>
      </c>
      <c r="J141">
        <v>3.8858779016259337E-2</v>
      </c>
      <c r="K141" s="1">
        <v>42422</v>
      </c>
      <c r="L141">
        <v>-3.6370029889735145E-3</v>
      </c>
      <c r="M141" s="1">
        <v>42424</v>
      </c>
      <c r="N141">
        <v>-2.1297192642787954E-2</v>
      </c>
      <c r="O141" s="1">
        <v>42429</v>
      </c>
      <c r="P141">
        <v>2.3262509580854518E-2</v>
      </c>
      <c r="Q141" s="1">
        <v>42431</v>
      </c>
      <c r="R141">
        <v>3.6657440430878374E-3</v>
      </c>
      <c r="S141" s="1">
        <v>42431</v>
      </c>
      <c r="T141">
        <v>2.2961050968910435E-3</v>
      </c>
      <c r="U141" s="1">
        <v>42424</v>
      </c>
      <c r="V141">
        <v>5.0479766374635027E-2</v>
      </c>
      <c r="W141" s="1">
        <v>42418</v>
      </c>
      <c r="X141">
        <v>0.26900000000000002</v>
      </c>
      <c r="Y141" s="1">
        <v>42424</v>
      </c>
      <c r="Z141">
        <v>2.419</v>
      </c>
      <c r="AA141" s="1">
        <v>42426</v>
      </c>
      <c r="AB141">
        <v>1.7157</v>
      </c>
      <c r="AC141" s="1">
        <v>42431</v>
      </c>
      <c r="AD141">
        <v>-0.06</v>
      </c>
      <c r="AE141" s="1">
        <v>42422</v>
      </c>
      <c r="AF141">
        <v>1.4139999999999999</v>
      </c>
      <c r="AG141" s="1">
        <v>42422</v>
      </c>
      <c r="AH141">
        <v>2.6179620784483992E-2</v>
      </c>
      <c r="AI141" s="1">
        <v>42422</v>
      </c>
      <c r="AJ141">
        <v>-3.3079885454724289E-3</v>
      </c>
      <c r="AK141" s="1">
        <v>42424</v>
      </c>
      <c r="AL141">
        <v>-2.0431617928744483E-3</v>
      </c>
      <c r="AM141" s="1">
        <v>42422</v>
      </c>
      <c r="AN141">
        <v>7.767828735057547E-3</v>
      </c>
    </row>
    <row r="142" spans="1:40" x14ac:dyDescent="0.25">
      <c r="A142" s="1">
        <v>42425</v>
      </c>
      <c r="B142">
        <v>4.4397716094042305E-3</v>
      </c>
      <c r="C142" s="1">
        <v>42419</v>
      </c>
      <c r="D142">
        <v>1.485778805566218E-3</v>
      </c>
      <c r="E142" s="1">
        <v>42423</v>
      </c>
      <c r="F142">
        <v>1.9763422649005991E-2</v>
      </c>
      <c r="G142" s="1">
        <v>42419</v>
      </c>
      <c r="H142">
        <v>-8.8690418673986748E-4</v>
      </c>
      <c r="I142" s="1">
        <v>42419</v>
      </c>
      <c r="J142">
        <v>-3.3861600551235327E-2</v>
      </c>
      <c r="K142" s="1">
        <v>42423</v>
      </c>
      <c r="L142">
        <v>1.4705313912235285E-2</v>
      </c>
      <c r="M142" s="1">
        <v>42425</v>
      </c>
      <c r="N142">
        <v>-2.307945928123889E-3</v>
      </c>
      <c r="O142" s="1">
        <v>42430</v>
      </c>
      <c r="P142">
        <v>-1.2243252903019641E-2</v>
      </c>
      <c r="Q142" s="1">
        <v>42432</v>
      </c>
      <c r="R142">
        <v>4.1095370927001884E-2</v>
      </c>
      <c r="S142" s="1">
        <v>42432</v>
      </c>
      <c r="T142">
        <v>3.7499135167546882E-2</v>
      </c>
      <c r="U142" s="1">
        <v>42425</v>
      </c>
      <c r="V142">
        <v>-6.3542494042890807E-3</v>
      </c>
      <c r="W142" s="1">
        <v>42419</v>
      </c>
      <c r="X142">
        <v>0.218</v>
      </c>
      <c r="Y142" s="1">
        <v>42425</v>
      </c>
      <c r="Z142">
        <v>2.3980000000000001</v>
      </c>
      <c r="AA142" s="1">
        <v>42429</v>
      </c>
      <c r="AB142">
        <v>1.7623</v>
      </c>
      <c r="AC142" s="1">
        <v>42432</v>
      </c>
      <c r="AD142">
        <v>-2.8000000000000001E-2</v>
      </c>
      <c r="AE142" s="1">
        <v>42423</v>
      </c>
      <c r="AF142">
        <v>1.3940000000000001</v>
      </c>
      <c r="AG142" s="1">
        <v>42423</v>
      </c>
      <c r="AH142">
        <v>-4.4694017877607184E-2</v>
      </c>
      <c r="AI142" s="1">
        <v>42423</v>
      </c>
      <c r="AJ142">
        <v>6.4893248129984649E-3</v>
      </c>
      <c r="AK142" s="1">
        <v>42425</v>
      </c>
      <c r="AL142">
        <v>1.6634676903390933E-3</v>
      </c>
      <c r="AM142" s="1">
        <v>42423</v>
      </c>
      <c r="AN142">
        <v>-4.1185013462986864E-2</v>
      </c>
    </row>
    <row r="143" spans="1:40" x14ac:dyDescent="0.25">
      <c r="A143" s="1">
        <v>42426</v>
      </c>
      <c r="B143">
        <v>1.1348326251425123E-2</v>
      </c>
      <c r="C143" s="1">
        <v>42422</v>
      </c>
      <c r="D143">
        <v>-3.9436194501576427E-3</v>
      </c>
      <c r="E143" s="1">
        <v>42424</v>
      </c>
      <c r="F143">
        <v>-1.6380480049803636E-2</v>
      </c>
      <c r="G143" s="1">
        <v>42422</v>
      </c>
      <c r="H143">
        <v>-8.3242664456072424E-3</v>
      </c>
      <c r="I143" s="1">
        <v>42422</v>
      </c>
      <c r="J143">
        <v>-1.9561895058583856E-2</v>
      </c>
      <c r="K143" s="1">
        <v>42424</v>
      </c>
      <c r="L143">
        <v>-1.2491449601091609E-2</v>
      </c>
      <c r="M143" s="1">
        <v>42426</v>
      </c>
      <c r="N143">
        <v>3.3046926635822427E-3</v>
      </c>
      <c r="O143" s="1">
        <v>42431</v>
      </c>
      <c r="P143">
        <v>1.5520705822574143E-2</v>
      </c>
      <c r="Q143" s="1">
        <v>42433</v>
      </c>
      <c r="R143">
        <v>1.2755463065526884E-2</v>
      </c>
      <c r="S143" s="1">
        <v>42433</v>
      </c>
      <c r="T143">
        <v>1.4404161202125065E-2</v>
      </c>
      <c r="U143" s="1">
        <v>42426</v>
      </c>
      <c r="V143">
        <v>-3.437250199840125E-2</v>
      </c>
      <c r="W143" s="1">
        <v>42422</v>
      </c>
      <c r="X143">
        <v>0.20200000000000001</v>
      </c>
      <c r="Y143" s="1">
        <v>42426</v>
      </c>
      <c r="Z143">
        <v>2.399</v>
      </c>
      <c r="AA143" s="1">
        <v>42430</v>
      </c>
      <c r="AB143">
        <v>1.7347000000000001</v>
      </c>
      <c r="AC143" s="1">
        <v>42433</v>
      </c>
      <c r="AD143">
        <v>-0.01</v>
      </c>
      <c r="AE143" s="1">
        <v>42424</v>
      </c>
      <c r="AF143">
        <v>1.4339999999999999</v>
      </c>
      <c r="AG143" s="1">
        <v>42424</v>
      </c>
      <c r="AH143">
        <v>-4.4939465524878042E-3</v>
      </c>
      <c r="AI143" s="1">
        <v>42424</v>
      </c>
      <c r="AJ143">
        <v>9.843488532323974E-5</v>
      </c>
      <c r="AK143" s="1">
        <v>42426</v>
      </c>
      <c r="AL143">
        <v>5.3653551354113649E-3</v>
      </c>
      <c r="AM143" s="1">
        <v>42424</v>
      </c>
      <c r="AN143">
        <v>5.7317575116129227E-3</v>
      </c>
    </row>
    <row r="144" spans="1:40" x14ac:dyDescent="0.25">
      <c r="A144" s="1">
        <v>42429</v>
      </c>
      <c r="B144">
        <v>-1.8701644719988364E-3</v>
      </c>
      <c r="C144" s="1">
        <v>42423</v>
      </c>
      <c r="D144">
        <v>1.7916003637190148E-2</v>
      </c>
      <c r="E144" s="1">
        <v>42425</v>
      </c>
      <c r="F144">
        <v>-2.6439001908297732E-2</v>
      </c>
      <c r="G144" s="1">
        <v>42423</v>
      </c>
      <c r="H144">
        <v>2.1894428867487381E-2</v>
      </c>
      <c r="I144" s="1">
        <v>42423</v>
      </c>
      <c r="J144">
        <v>3.844954795801736E-2</v>
      </c>
      <c r="K144" s="1">
        <v>42425</v>
      </c>
      <c r="L144">
        <v>-1.5955225407602081E-2</v>
      </c>
      <c r="M144" s="1">
        <v>42429</v>
      </c>
      <c r="N144">
        <v>-9.8814229249012397E-3</v>
      </c>
      <c r="O144" s="1">
        <v>42432</v>
      </c>
      <c r="P144">
        <v>3.1135572789920296E-2</v>
      </c>
      <c r="Q144" s="1">
        <v>42436</v>
      </c>
      <c r="R144">
        <v>3.2204884859576843E-3</v>
      </c>
      <c r="S144" s="1">
        <v>42436</v>
      </c>
      <c r="T144">
        <v>4.6017311274240136E-3</v>
      </c>
      <c r="U144" s="1">
        <v>42429</v>
      </c>
      <c r="V144">
        <v>1.4072847682119249E-2</v>
      </c>
      <c r="W144" s="1">
        <v>42423</v>
      </c>
      <c r="X144">
        <v>0.17599999999999999</v>
      </c>
      <c r="Y144" s="1">
        <v>42429</v>
      </c>
      <c r="Z144">
        <v>2.3839999999999999</v>
      </c>
      <c r="AA144" s="1">
        <v>42431</v>
      </c>
      <c r="AB144">
        <v>1.8249</v>
      </c>
      <c r="AC144" s="1">
        <v>42436</v>
      </c>
      <c r="AD144">
        <v>-4.3999999999999997E-2</v>
      </c>
      <c r="AE144" s="1">
        <v>42425</v>
      </c>
      <c r="AF144">
        <v>1.361</v>
      </c>
      <c r="AG144" s="1">
        <v>42425</v>
      </c>
      <c r="AH144">
        <v>2.7641568024026508E-2</v>
      </c>
      <c r="AI144" s="1">
        <v>42425</v>
      </c>
      <c r="AJ144">
        <v>-3.8385826771654141E-3</v>
      </c>
      <c r="AK144" s="1">
        <v>42429</v>
      </c>
      <c r="AL144">
        <v>6.7344345616264789E-3</v>
      </c>
      <c r="AM144" s="1">
        <v>42425</v>
      </c>
      <c r="AN144">
        <v>2.955483007960491E-2</v>
      </c>
    </row>
    <row r="145" spans="1:40" x14ac:dyDescent="0.25">
      <c r="A145" s="1">
        <v>42430</v>
      </c>
      <c r="B145">
        <v>-8.1209414542747771E-3</v>
      </c>
      <c r="C145" s="1">
        <v>42424</v>
      </c>
      <c r="D145">
        <v>-1.4022844115662791E-2</v>
      </c>
      <c r="E145" s="1">
        <v>42426</v>
      </c>
      <c r="F145">
        <v>1.785379262200304E-2</v>
      </c>
      <c r="G145" s="1">
        <v>42424</v>
      </c>
      <c r="H145">
        <v>-1.5859382189637672E-2</v>
      </c>
      <c r="I145" s="1">
        <v>42424</v>
      </c>
      <c r="J145">
        <v>-2.4817372160512385E-2</v>
      </c>
      <c r="K145" s="1">
        <v>42426</v>
      </c>
      <c r="L145">
        <v>2.48211236062299E-2</v>
      </c>
      <c r="M145" s="1">
        <v>42430</v>
      </c>
      <c r="N145">
        <v>8.6493679308050631E-3</v>
      </c>
      <c r="O145" s="1">
        <v>42433</v>
      </c>
      <c r="P145">
        <v>-2.3857838163718892E-3</v>
      </c>
      <c r="Q145" s="1">
        <v>42437</v>
      </c>
      <c r="R145">
        <v>-6.0805958114062975E-3</v>
      </c>
      <c r="S145" s="1">
        <v>42437</v>
      </c>
      <c r="T145">
        <v>-9.779328898098516E-3</v>
      </c>
      <c r="U145" s="1">
        <v>42430</v>
      </c>
      <c r="V145">
        <v>1.5510204081632617E-2</v>
      </c>
      <c r="W145" s="1">
        <v>42424</v>
      </c>
      <c r="X145">
        <v>0.183</v>
      </c>
      <c r="Y145" s="1">
        <v>42430</v>
      </c>
      <c r="Z145">
        <v>2.399</v>
      </c>
      <c r="AA145" s="1">
        <v>42432</v>
      </c>
      <c r="AB145">
        <v>1.8406</v>
      </c>
      <c r="AC145" s="1">
        <v>42437</v>
      </c>
      <c r="AD145">
        <v>-4.9000000000000002E-2</v>
      </c>
      <c r="AE145" s="1">
        <v>42426</v>
      </c>
      <c r="AF145">
        <v>1.3639999999999999</v>
      </c>
      <c r="AG145" s="1">
        <v>42426</v>
      </c>
      <c r="AH145">
        <v>-1.4711851564543577E-2</v>
      </c>
      <c r="AI145" s="1">
        <v>42426</v>
      </c>
      <c r="AJ145">
        <v>1.4820669894279881E-3</v>
      </c>
      <c r="AK145" s="1">
        <v>42430</v>
      </c>
      <c r="AL145">
        <v>1.0728259497664983E-2</v>
      </c>
      <c r="AM145" s="1">
        <v>42426</v>
      </c>
      <c r="AN145">
        <v>-4.0318001135717374E-3</v>
      </c>
    </row>
    <row r="146" spans="1:40" x14ac:dyDescent="0.25">
      <c r="A146" s="1">
        <v>42431</v>
      </c>
      <c r="B146">
        <v>2.3868794087660294E-2</v>
      </c>
      <c r="C146" s="1">
        <v>42425</v>
      </c>
      <c r="D146">
        <v>-1.9601644008852337E-2</v>
      </c>
      <c r="E146" s="1">
        <v>42429</v>
      </c>
      <c r="F146">
        <v>1.9484583367268549E-2</v>
      </c>
      <c r="G146" s="1">
        <v>42425</v>
      </c>
      <c r="H146">
        <v>-2.3252914406832637E-2</v>
      </c>
      <c r="I146" s="1">
        <v>42425</v>
      </c>
      <c r="J146">
        <v>-3.1298101590559235E-2</v>
      </c>
      <c r="K146" s="1">
        <v>42429</v>
      </c>
      <c r="L146">
        <v>1.3837124406059775E-2</v>
      </c>
      <c r="M146" s="1">
        <v>42431</v>
      </c>
      <c r="N146">
        <v>3.562005277044844E-2</v>
      </c>
      <c r="O146" s="1">
        <v>42436</v>
      </c>
      <c r="P146">
        <v>1.3490358502316058E-2</v>
      </c>
      <c r="Q146" s="1">
        <v>42438</v>
      </c>
      <c r="R146">
        <v>-7.5789471194441793E-3</v>
      </c>
      <c r="S146" s="1">
        <v>42438</v>
      </c>
      <c r="T146">
        <v>-1.0411924517218618E-2</v>
      </c>
      <c r="U146" s="1">
        <v>42431</v>
      </c>
      <c r="V146">
        <v>-8.6816720257234747E-2</v>
      </c>
      <c r="W146" s="1">
        <v>42425</v>
      </c>
      <c r="X146">
        <v>0.154</v>
      </c>
      <c r="Y146" s="1">
        <v>42431</v>
      </c>
      <c r="Z146">
        <v>2.3540000000000001</v>
      </c>
      <c r="AA146" s="1">
        <v>42433</v>
      </c>
      <c r="AB146">
        <v>1.8336999999999999</v>
      </c>
      <c r="AC146" s="1">
        <v>42438</v>
      </c>
      <c r="AD146">
        <v>-9.9000000000000005E-2</v>
      </c>
      <c r="AE146" s="1">
        <v>42429</v>
      </c>
      <c r="AF146">
        <v>1.399</v>
      </c>
      <c r="AG146" s="1">
        <v>42429</v>
      </c>
      <c r="AH146">
        <v>-5.6137395634978771E-2</v>
      </c>
      <c r="AI146" s="1">
        <v>42429</v>
      </c>
      <c r="AJ146">
        <v>2.5157853196526858E-3</v>
      </c>
      <c r="AK146" s="1">
        <v>42431</v>
      </c>
      <c r="AL146">
        <v>1.0489510489510634E-2</v>
      </c>
      <c r="AM146" s="1">
        <v>42429</v>
      </c>
      <c r="AN146">
        <v>-3.9197217629283299E-2</v>
      </c>
    </row>
    <row r="147" spans="1:40" x14ac:dyDescent="0.25">
      <c r="A147" s="1">
        <v>42432</v>
      </c>
      <c r="B147">
        <v>4.0943210250967699E-3</v>
      </c>
      <c r="C147" s="1">
        <v>42426</v>
      </c>
      <c r="D147">
        <v>2.2407312037041383E-2</v>
      </c>
      <c r="E147" s="1">
        <v>42430</v>
      </c>
      <c r="F147">
        <v>-1.8815763194685031E-3</v>
      </c>
      <c r="G147" s="1">
        <v>42426</v>
      </c>
      <c r="H147">
        <v>2.0274870223810915E-2</v>
      </c>
      <c r="I147" s="1">
        <v>42426</v>
      </c>
      <c r="J147">
        <v>2.5847457627118597E-2</v>
      </c>
      <c r="K147" s="1">
        <v>42430</v>
      </c>
      <c r="L147">
        <v>1.7716506370568652E-4</v>
      </c>
      <c r="M147" s="1">
        <v>42432</v>
      </c>
      <c r="N147">
        <v>1.3375796178344057E-2</v>
      </c>
      <c r="O147" s="1">
        <v>42437</v>
      </c>
      <c r="P147">
        <v>5.8536940081443944E-4</v>
      </c>
      <c r="Q147" s="1">
        <v>42439</v>
      </c>
      <c r="R147">
        <v>-8.3983042515857198E-3</v>
      </c>
      <c r="S147" s="1">
        <v>42439</v>
      </c>
      <c r="T147">
        <v>-1.1419285905084231E-2</v>
      </c>
      <c r="U147" s="1">
        <v>42432</v>
      </c>
      <c r="V147">
        <v>-1.7605633802816878E-2</v>
      </c>
      <c r="W147" s="1">
        <v>42426</v>
      </c>
      <c r="X147">
        <v>0.13800000000000001</v>
      </c>
      <c r="Y147" s="1">
        <v>42432</v>
      </c>
      <c r="Z147">
        <v>2.46</v>
      </c>
      <c r="AA147" s="1">
        <v>42436</v>
      </c>
      <c r="AB147">
        <v>1.8740999999999999</v>
      </c>
      <c r="AC147" s="1">
        <v>42439</v>
      </c>
      <c r="AD147">
        <v>-1.4999999999999999E-2</v>
      </c>
      <c r="AE147" s="1">
        <v>42430</v>
      </c>
      <c r="AF147">
        <v>1.337</v>
      </c>
      <c r="AG147" s="1">
        <v>42430</v>
      </c>
      <c r="AH147">
        <v>-4.1445198836081443E-2</v>
      </c>
      <c r="AI147" s="1">
        <v>42430</v>
      </c>
      <c r="AJ147">
        <v>2.80470402991706E-3</v>
      </c>
      <c r="AK147" s="1">
        <v>42432</v>
      </c>
      <c r="AL147">
        <v>-6.7968363816114374E-3</v>
      </c>
      <c r="AM147" s="1">
        <v>42430</v>
      </c>
      <c r="AN147">
        <v>-3.0515941588651896E-2</v>
      </c>
    </row>
    <row r="148" spans="1:40" x14ac:dyDescent="0.25">
      <c r="A148" s="1">
        <v>42433</v>
      </c>
      <c r="B148">
        <v>3.4987037176874569E-3</v>
      </c>
      <c r="C148" s="1">
        <v>42429</v>
      </c>
      <c r="D148">
        <v>1.5563323094304859E-2</v>
      </c>
      <c r="E148" s="1">
        <v>42431</v>
      </c>
      <c r="F148">
        <v>2.3354466373191274E-2</v>
      </c>
      <c r="G148" s="1">
        <v>42429</v>
      </c>
      <c r="H148">
        <v>1.7981386102828179E-2</v>
      </c>
      <c r="I148" s="1">
        <v>42429</v>
      </c>
      <c r="J148">
        <v>3.4076827757125061E-2</v>
      </c>
      <c r="K148" s="1">
        <v>42431</v>
      </c>
      <c r="L148">
        <v>9.1502667666050197E-3</v>
      </c>
      <c r="M148" s="1">
        <v>42433</v>
      </c>
      <c r="N148">
        <v>1.1313639220615901E-2</v>
      </c>
      <c r="O148" s="1">
        <v>42438</v>
      </c>
      <c r="P148">
        <v>-8.3211906933478019E-3</v>
      </c>
      <c r="Q148" s="1">
        <v>42440</v>
      </c>
      <c r="R148">
        <v>1.2627537224645602E-2</v>
      </c>
      <c r="S148" s="1">
        <v>42440</v>
      </c>
      <c r="T148">
        <v>1.4891205632238336E-2</v>
      </c>
      <c r="U148" s="1">
        <v>42433</v>
      </c>
      <c r="V148">
        <v>-3.2706093189964203E-2</v>
      </c>
      <c r="W148" s="1">
        <v>42429</v>
      </c>
      <c r="X148">
        <v>0.14699999999999999</v>
      </c>
      <c r="Y148" s="1">
        <v>42433</v>
      </c>
      <c r="Z148">
        <v>2.5569999999999999</v>
      </c>
      <c r="AA148" s="1">
        <v>42437</v>
      </c>
      <c r="AB148">
        <v>1.9056999999999999</v>
      </c>
      <c r="AC148" s="1">
        <v>42440</v>
      </c>
      <c r="AD148">
        <v>-1.7000000000000001E-2</v>
      </c>
      <c r="AE148" s="1">
        <v>42431</v>
      </c>
      <c r="AF148">
        <v>1.397</v>
      </c>
      <c r="AG148" s="1">
        <v>42431</v>
      </c>
      <c r="AH148">
        <v>-3.9351594199965589E-2</v>
      </c>
      <c r="AI148" s="1">
        <v>42431</v>
      </c>
      <c r="AJ148">
        <v>5.0049067713444639E-3</v>
      </c>
      <c r="AK148" s="1">
        <v>42433</v>
      </c>
      <c r="AL148">
        <v>3.3594624860022737E-3</v>
      </c>
      <c r="AM148" s="1">
        <v>42431</v>
      </c>
      <c r="AN148">
        <v>-5.0515140831276728E-2</v>
      </c>
    </row>
    <row r="149" spans="1:40" x14ac:dyDescent="0.25">
      <c r="A149" s="1">
        <v>42436</v>
      </c>
      <c r="B149">
        <v>3.3059095013543427E-3</v>
      </c>
      <c r="C149" s="1">
        <v>42430</v>
      </c>
      <c r="D149">
        <v>9.0345040177817193E-3</v>
      </c>
      <c r="E149" s="1">
        <v>42432</v>
      </c>
      <c r="F149">
        <v>6.1190718275712097E-3</v>
      </c>
      <c r="G149" s="1">
        <v>42430</v>
      </c>
      <c r="H149">
        <v>5.6637397752257179E-3</v>
      </c>
      <c r="I149" s="1">
        <v>42430</v>
      </c>
      <c r="J149">
        <v>1.2482524465748046E-2</v>
      </c>
      <c r="K149" s="1">
        <v>42432</v>
      </c>
      <c r="L149">
        <v>-9.4589850606541237E-4</v>
      </c>
      <c r="M149" s="1">
        <v>42436</v>
      </c>
      <c r="N149">
        <v>1.9888129272840338E-2</v>
      </c>
      <c r="O149" s="1">
        <v>42439</v>
      </c>
      <c r="P149">
        <v>-3.4406821271404375E-3</v>
      </c>
      <c r="Q149" s="1">
        <v>42443</v>
      </c>
      <c r="R149">
        <v>5.1340020827956856E-3</v>
      </c>
      <c r="S149" s="1">
        <v>42443</v>
      </c>
      <c r="T149">
        <v>5.2877966527875575E-3</v>
      </c>
      <c r="U149" s="1">
        <v>42436</v>
      </c>
      <c r="V149">
        <v>1.2468735525706487E-2</v>
      </c>
      <c r="W149" s="1">
        <v>42430</v>
      </c>
      <c r="X149">
        <v>0.107</v>
      </c>
      <c r="Y149" s="1">
        <v>42436</v>
      </c>
      <c r="Z149">
        <v>2.552</v>
      </c>
      <c r="AA149" s="1">
        <v>42438</v>
      </c>
      <c r="AB149">
        <v>1.8287</v>
      </c>
      <c r="AC149" s="1">
        <v>42443</v>
      </c>
      <c r="AD149">
        <v>-5.0000000000000001E-3</v>
      </c>
      <c r="AE149" s="1">
        <v>42432</v>
      </c>
      <c r="AF149">
        <v>1.462</v>
      </c>
      <c r="AG149" s="1">
        <v>42432</v>
      </c>
      <c r="AH149">
        <v>8.2264214540015423E-3</v>
      </c>
      <c r="AI149" s="1">
        <v>42432</v>
      </c>
      <c r="AJ149">
        <v>-5.3705692803429628E-4</v>
      </c>
      <c r="AK149" s="1">
        <v>42436</v>
      </c>
      <c r="AL149">
        <v>2.8521825396825573E-3</v>
      </c>
      <c r="AM149" s="1">
        <v>42432</v>
      </c>
      <c r="AN149">
        <v>9.9277978339349371E-3</v>
      </c>
    </row>
    <row r="150" spans="1:40" x14ac:dyDescent="0.25">
      <c r="A150" s="1">
        <v>42437</v>
      </c>
      <c r="B150">
        <v>8.8500442502215115E-4</v>
      </c>
      <c r="C150" s="1">
        <v>42431</v>
      </c>
      <c r="D150">
        <v>1.2240585269492676E-2</v>
      </c>
      <c r="E150" s="1">
        <v>42433</v>
      </c>
      <c r="F150">
        <v>-2.5264355165691699E-3</v>
      </c>
      <c r="G150" s="1">
        <v>42431</v>
      </c>
      <c r="H150">
        <v>1.7190868199949083E-2</v>
      </c>
      <c r="I150" s="1">
        <v>42431</v>
      </c>
      <c r="J150">
        <v>1.8936778775027197E-2</v>
      </c>
      <c r="K150" s="1">
        <v>42433</v>
      </c>
      <c r="L150">
        <v>-2.7004779520617417E-3</v>
      </c>
      <c r="M150" s="1">
        <v>42437</v>
      </c>
      <c r="N150">
        <v>-1.5234613040827627E-3</v>
      </c>
      <c r="O150" s="1">
        <v>42440</v>
      </c>
      <c r="P150">
        <v>-2.0590354889473694E-3</v>
      </c>
      <c r="Q150" s="1">
        <v>42444</v>
      </c>
      <c r="R150">
        <v>1.7408481203291748E-2</v>
      </c>
      <c r="S150" s="1">
        <v>42444</v>
      </c>
      <c r="T150">
        <v>1.5176706000058937E-2</v>
      </c>
      <c r="U150" s="1">
        <v>42437</v>
      </c>
      <c r="V150">
        <v>1.4090177133654347E-3</v>
      </c>
      <c r="W150" s="1">
        <v>42431</v>
      </c>
      <c r="X150">
        <v>0.14599999999999999</v>
      </c>
      <c r="Y150" s="1">
        <v>42437</v>
      </c>
      <c r="Z150">
        <v>2.5819999999999999</v>
      </c>
      <c r="AA150" s="1">
        <v>42439</v>
      </c>
      <c r="AB150">
        <v>1.8759999999999999</v>
      </c>
      <c r="AC150" s="1">
        <v>42444</v>
      </c>
      <c r="AD150">
        <v>-3.9E-2</v>
      </c>
      <c r="AE150" s="1">
        <v>42433</v>
      </c>
      <c r="AF150">
        <v>1.431</v>
      </c>
      <c r="AG150" s="1">
        <v>42433</v>
      </c>
      <c r="AH150">
        <v>-1.8282681599264272E-3</v>
      </c>
      <c r="AI150" s="1">
        <v>42433</v>
      </c>
      <c r="AJ150">
        <v>-1.4654877631770091E-4</v>
      </c>
      <c r="AK150" s="1">
        <v>42437</v>
      </c>
      <c r="AL150">
        <v>1.236552491653109E-3</v>
      </c>
      <c r="AM150" s="1">
        <v>42433</v>
      </c>
      <c r="AN150">
        <v>-6.8683773777608037E-3</v>
      </c>
    </row>
    <row r="151" spans="1:40" x14ac:dyDescent="0.25">
      <c r="A151" s="1">
        <v>42438</v>
      </c>
      <c r="B151">
        <v>-1.1240108704340224E-2</v>
      </c>
      <c r="C151" s="1">
        <v>42432</v>
      </c>
      <c r="D151">
        <v>4.0959054560638641E-3</v>
      </c>
      <c r="E151" s="1">
        <v>42436</v>
      </c>
      <c r="F151">
        <v>7.408797447066906E-3</v>
      </c>
      <c r="G151" s="1">
        <v>42432</v>
      </c>
      <c r="H151">
        <v>8.5936743881804833E-3</v>
      </c>
      <c r="I151" s="1">
        <v>42432</v>
      </c>
      <c r="J151">
        <v>4.1719097860807297E-2</v>
      </c>
      <c r="K151" s="1">
        <v>42436</v>
      </c>
      <c r="L151">
        <v>1.1250379253759046E-2</v>
      </c>
      <c r="M151" s="1">
        <v>42438</v>
      </c>
      <c r="N151">
        <v>-1.7088800732377285E-2</v>
      </c>
      <c r="O151" s="1">
        <v>42443</v>
      </c>
      <c r="P151">
        <v>1.2681826890483805E-2</v>
      </c>
      <c r="Q151" s="1">
        <v>42445</v>
      </c>
      <c r="R151">
        <v>-6.7704359178937246E-3</v>
      </c>
      <c r="S151" s="1">
        <v>42445</v>
      </c>
      <c r="T151">
        <v>-5.703105184970525E-3</v>
      </c>
      <c r="U151" s="1">
        <v>42438</v>
      </c>
      <c r="V151">
        <v>3.837368661489271E-2</v>
      </c>
      <c r="W151" s="1">
        <v>42432</v>
      </c>
      <c r="X151">
        <v>0.20599999999999999</v>
      </c>
      <c r="Y151" s="1">
        <v>42438</v>
      </c>
      <c r="Z151">
        <v>2.5569999999999999</v>
      </c>
      <c r="AA151" s="1">
        <v>42440</v>
      </c>
      <c r="AB151">
        <v>1.9323000000000001</v>
      </c>
      <c r="AC151" s="1">
        <v>42445</v>
      </c>
      <c r="AD151">
        <v>-7.0000000000000001E-3</v>
      </c>
      <c r="AE151" s="1">
        <v>42436</v>
      </c>
      <c r="AF151">
        <v>1.484</v>
      </c>
      <c r="AG151" s="1">
        <v>42436</v>
      </c>
      <c r="AH151">
        <v>-3.3042367914259407E-2</v>
      </c>
      <c r="AI151" s="1">
        <v>42436</v>
      </c>
      <c r="AJ151">
        <v>6.9376587844438564E-3</v>
      </c>
      <c r="AK151" s="1">
        <v>42438</v>
      </c>
      <c r="AL151">
        <v>-7.0396443127083153E-3</v>
      </c>
      <c r="AM151" s="1">
        <v>42436</v>
      </c>
      <c r="AN151">
        <v>-3.9554195804195835E-2</v>
      </c>
    </row>
    <row r="152" spans="1:40" x14ac:dyDescent="0.25">
      <c r="A152" s="1">
        <v>42439</v>
      </c>
      <c r="B152">
        <v>5.0523933187149872E-3</v>
      </c>
      <c r="C152" s="1">
        <v>42433</v>
      </c>
      <c r="D152">
        <v>-1.9910099460100916E-3</v>
      </c>
      <c r="E152" s="1">
        <v>42437</v>
      </c>
      <c r="F152">
        <v>-4.6049691729682651E-3</v>
      </c>
      <c r="G152" s="1">
        <v>42433</v>
      </c>
      <c r="H152">
        <v>-3.0673628620778715E-3</v>
      </c>
      <c r="I152" s="1">
        <v>42433</v>
      </c>
      <c r="J152">
        <v>6.8760453447314074E-3</v>
      </c>
      <c r="K152" s="1">
        <v>42437</v>
      </c>
      <c r="L152">
        <v>-2.7470267427812667E-3</v>
      </c>
      <c r="M152" s="1">
        <v>42439</v>
      </c>
      <c r="N152">
        <v>6.2092517851597417E-3</v>
      </c>
      <c r="O152" s="1">
        <v>42444</v>
      </c>
      <c r="P152">
        <v>1.2119161445713011E-2</v>
      </c>
      <c r="Q152" s="1">
        <v>42446</v>
      </c>
      <c r="R152">
        <v>-8.332033461334154E-3</v>
      </c>
      <c r="S152" s="1">
        <v>42446</v>
      </c>
      <c r="T152">
        <v>-8.4397411229665265E-3</v>
      </c>
      <c r="U152" s="1">
        <v>42439</v>
      </c>
      <c r="V152">
        <v>-1.341838979322485E-2</v>
      </c>
      <c r="W152" s="1">
        <v>42433</v>
      </c>
      <c r="X152">
        <v>0.16900000000000001</v>
      </c>
      <c r="Y152" s="1">
        <v>42439</v>
      </c>
      <c r="Z152">
        <v>2.5529999999999999</v>
      </c>
      <c r="AA152" s="1">
        <v>42443</v>
      </c>
      <c r="AB152">
        <v>1.9839</v>
      </c>
      <c r="AC152" s="1">
        <v>42446</v>
      </c>
      <c r="AD152">
        <v>-7.9000000000000001E-2</v>
      </c>
      <c r="AE152" s="1">
        <v>42437</v>
      </c>
      <c r="AF152">
        <v>1.48</v>
      </c>
      <c r="AG152" s="1">
        <v>42437</v>
      </c>
      <c r="AH152">
        <v>-2.7157500514141564E-2</v>
      </c>
      <c r="AI152" s="1">
        <v>42437</v>
      </c>
      <c r="AJ152">
        <v>8.7336244541491581E-4</v>
      </c>
      <c r="AK152" s="1">
        <v>42439</v>
      </c>
      <c r="AL152">
        <v>2.4875621890545485E-3</v>
      </c>
      <c r="AM152" s="1">
        <v>42437</v>
      </c>
      <c r="AN152">
        <v>-1.3381516429097129E-2</v>
      </c>
    </row>
    <row r="153" spans="1:40" x14ac:dyDescent="0.25">
      <c r="A153" s="1">
        <v>42440</v>
      </c>
      <c r="B153">
        <v>1.5583684385145347E-4</v>
      </c>
      <c r="C153" s="1">
        <v>42436</v>
      </c>
      <c r="D153">
        <v>9.1800873172587227E-3</v>
      </c>
      <c r="E153" s="1">
        <v>42438</v>
      </c>
      <c r="F153">
        <v>-8.8056668776645974E-3</v>
      </c>
      <c r="G153" s="1">
        <v>42436</v>
      </c>
      <c r="H153">
        <v>8.1251431359468107E-3</v>
      </c>
      <c r="I153" s="1">
        <v>42436</v>
      </c>
      <c r="J153">
        <v>3.0454042081948796E-3</v>
      </c>
      <c r="K153" s="1">
        <v>42438</v>
      </c>
      <c r="L153">
        <v>-9.2132505175983592E-3</v>
      </c>
      <c r="M153" s="1">
        <v>42440</v>
      </c>
      <c r="N153">
        <v>1.5427337241593619E-3</v>
      </c>
      <c r="O153" s="1">
        <v>42445</v>
      </c>
      <c r="P153">
        <v>-7.9910850692884727E-3</v>
      </c>
      <c r="Q153" s="1">
        <v>42447</v>
      </c>
      <c r="R153">
        <v>-2.2427825349274899E-3</v>
      </c>
      <c r="S153" s="1">
        <v>42447</v>
      </c>
      <c r="T153">
        <v>-1.1245865490627782E-3</v>
      </c>
      <c r="U153" s="1">
        <v>42440</v>
      </c>
      <c r="V153">
        <v>-1.8060200668896353E-2</v>
      </c>
      <c r="W153" s="1">
        <v>42436</v>
      </c>
      <c r="X153">
        <v>0.23799999999999999</v>
      </c>
      <c r="Y153" s="1">
        <v>42440</v>
      </c>
      <c r="Z153">
        <v>2.589</v>
      </c>
      <c r="AA153" s="1">
        <v>42444</v>
      </c>
      <c r="AB153">
        <v>1.9592000000000001</v>
      </c>
      <c r="AC153" s="1">
        <v>42447</v>
      </c>
      <c r="AD153">
        <v>-4.3999999999999997E-2</v>
      </c>
      <c r="AE153" s="1">
        <v>42438</v>
      </c>
      <c r="AF153">
        <v>1.385</v>
      </c>
      <c r="AG153" s="1">
        <v>42438</v>
      </c>
      <c r="AH153">
        <v>2.2352522308017431E-2</v>
      </c>
      <c r="AI153" s="1">
        <v>42438</v>
      </c>
      <c r="AJ153">
        <v>-7.7564475470237593E-4</v>
      </c>
      <c r="AK153" s="1">
        <v>42440</v>
      </c>
      <c r="AL153">
        <v>6.9478908188584931E-3</v>
      </c>
      <c r="AM153" s="1">
        <v>42438</v>
      </c>
      <c r="AN153">
        <v>2.5568675117207729E-2</v>
      </c>
    </row>
    <row r="154" spans="1:40" x14ac:dyDescent="0.25">
      <c r="A154" s="1">
        <v>42443</v>
      </c>
      <c r="B154">
        <v>1.6395502545776264E-2</v>
      </c>
      <c r="C154" s="1">
        <v>42437</v>
      </c>
      <c r="D154">
        <v>-3.2154412985625491E-3</v>
      </c>
      <c r="E154" s="1">
        <v>42439</v>
      </c>
      <c r="F154">
        <v>3.1229301689292832E-3</v>
      </c>
      <c r="G154" s="1">
        <v>42437</v>
      </c>
      <c r="H154">
        <v>-5.3533507827546734E-3</v>
      </c>
      <c r="I154" s="1">
        <v>42437</v>
      </c>
      <c r="J154">
        <v>-1.6928880301775751E-2</v>
      </c>
      <c r="K154" s="1">
        <v>42439</v>
      </c>
      <c r="L154">
        <v>3.408734719465123E-3</v>
      </c>
      <c r="M154" s="1">
        <v>42443</v>
      </c>
      <c r="N154">
        <v>2.0948860135551417E-2</v>
      </c>
      <c r="O154" s="1">
        <v>42446</v>
      </c>
      <c r="P154">
        <v>-4.073024546857873E-3</v>
      </c>
      <c r="Q154" s="1">
        <v>42451</v>
      </c>
      <c r="R154">
        <v>-1.2492043754332327E-2</v>
      </c>
      <c r="S154" s="1">
        <v>42451</v>
      </c>
      <c r="T154">
        <v>-1.024305172299611E-2</v>
      </c>
      <c r="U154" s="1">
        <v>42443</v>
      </c>
      <c r="V154">
        <v>-5.0862851952770294E-2</v>
      </c>
      <c r="W154" s="1">
        <v>42437</v>
      </c>
      <c r="X154">
        <v>0.224</v>
      </c>
      <c r="Y154" s="1">
        <v>42443</v>
      </c>
      <c r="Z154">
        <v>2.6779999999999999</v>
      </c>
      <c r="AA154" s="1">
        <v>42445</v>
      </c>
      <c r="AB154">
        <v>1.9699</v>
      </c>
      <c r="AC154" s="1">
        <v>42451</v>
      </c>
      <c r="AD154">
        <v>-9.2999999999999999E-2</v>
      </c>
      <c r="AE154" s="1">
        <v>42439</v>
      </c>
      <c r="AF154">
        <v>1.47</v>
      </c>
      <c r="AG154" s="1">
        <v>42439</v>
      </c>
      <c r="AH154">
        <v>-3.5804847258044115E-3</v>
      </c>
      <c r="AI154" s="1">
        <v>42439</v>
      </c>
      <c r="AJ154">
        <v>8.7327770230927193E-4</v>
      </c>
      <c r="AK154" s="1">
        <v>42443</v>
      </c>
      <c r="AL154">
        <v>1.2074913750616201E-2</v>
      </c>
      <c r="AM154" s="1">
        <v>42439</v>
      </c>
      <c r="AN154">
        <v>-4.3333333333333002E-3</v>
      </c>
    </row>
    <row r="155" spans="1:40" x14ac:dyDescent="0.25">
      <c r="A155" s="1">
        <v>42444</v>
      </c>
      <c r="B155">
        <v>-1.2610091039911842E-3</v>
      </c>
      <c r="C155" s="1">
        <v>42438</v>
      </c>
      <c r="D155">
        <v>-8.6149260854198051E-3</v>
      </c>
      <c r="E155" s="1">
        <v>42440</v>
      </c>
      <c r="F155">
        <v>-2.3134620784133531E-2</v>
      </c>
      <c r="G155" s="1">
        <v>42438</v>
      </c>
      <c r="H155">
        <v>-6.3156013227013696E-3</v>
      </c>
      <c r="I155" s="1">
        <v>42438</v>
      </c>
      <c r="J155">
        <v>-9.358914365920068E-5</v>
      </c>
      <c r="K155" s="1">
        <v>42440</v>
      </c>
      <c r="L155">
        <v>-1.7835062281169822E-2</v>
      </c>
      <c r="M155" s="1">
        <v>42444</v>
      </c>
      <c r="N155">
        <v>-6.0350030175015945E-3</v>
      </c>
      <c r="O155" s="1">
        <v>42447</v>
      </c>
      <c r="P155">
        <v>1.4739592050589723E-2</v>
      </c>
      <c r="Q155" s="1">
        <v>42452</v>
      </c>
      <c r="R155">
        <v>1.9356871617674409E-2</v>
      </c>
      <c r="S155" s="1">
        <v>42452</v>
      </c>
      <c r="T155">
        <v>1.849745362625943E-2</v>
      </c>
      <c r="U155" s="1">
        <v>42444</v>
      </c>
      <c r="V155">
        <v>-1.5311004784689053E-2</v>
      </c>
      <c r="W155" s="1">
        <v>42438</v>
      </c>
      <c r="X155">
        <v>0.182</v>
      </c>
      <c r="Y155" s="1">
        <v>42444</v>
      </c>
      <c r="Z155">
        <v>2.6920000000000002</v>
      </c>
      <c r="AA155" s="1">
        <v>42446</v>
      </c>
      <c r="AB155">
        <v>1.9081000000000001</v>
      </c>
      <c r="AC155" s="1">
        <v>42452</v>
      </c>
      <c r="AD155">
        <v>-9.7000000000000003E-2</v>
      </c>
      <c r="AE155" s="1">
        <v>42440</v>
      </c>
      <c r="AF155">
        <v>1.5390000000000001</v>
      </c>
      <c r="AG155" s="1">
        <v>42440</v>
      </c>
      <c r="AH155">
        <v>-7.9545206317307104E-2</v>
      </c>
      <c r="AI155" s="1">
        <v>42440</v>
      </c>
      <c r="AJ155">
        <v>-1.3572467280659306E-2</v>
      </c>
      <c r="AK155" s="1">
        <v>42444</v>
      </c>
      <c r="AL155">
        <v>-2.8000973946920027E-3</v>
      </c>
      <c r="AM155" s="1">
        <v>42440</v>
      </c>
      <c r="AN155">
        <v>-4.7162040801143612E-2</v>
      </c>
    </row>
    <row r="156" spans="1:40" x14ac:dyDescent="0.25">
      <c r="A156" s="1">
        <v>42445</v>
      </c>
      <c r="B156">
        <v>-1.8369610425620353E-3</v>
      </c>
      <c r="C156" s="1">
        <v>42439</v>
      </c>
      <c r="D156">
        <v>4.9114218373211838E-3</v>
      </c>
      <c r="E156" s="1">
        <v>42443</v>
      </c>
      <c r="F156">
        <v>3.5057353274058567E-2</v>
      </c>
      <c r="G156" s="1">
        <v>42439</v>
      </c>
      <c r="H156">
        <v>4.7201708188846503E-3</v>
      </c>
      <c r="I156" s="1">
        <v>42439</v>
      </c>
      <c r="J156">
        <v>-1.8719580681403336E-4</v>
      </c>
      <c r="K156" s="1">
        <v>42443</v>
      </c>
      <c r="L156">
        <v>1.7077211059022268E-2</v>
      </c>
      <c r="M156" s="1">
        <v>42445</v>
      </c>
      <c r="N156">
        <v>-1.4268366727383075E-2</v>
      </c>
      <c r="O156" s="1">
        <v>42450</v>
      </c>
      <c r="P156">
        <v>1.018326287519411E-2</v>
      </c>
      <c r="Q156" s="1">
        <v>42453</v>
      </c>
      <c r="R156">
        <v>-2.7902666209149718E-3</v>
      </c>
      <c r="S156" s="1">
        <v>42453</v>
      </c>
      <c r="T156">
        <v>-4.1826954661917659E-3</v>
      </c>
      <c r="U156" s="1">
        <v>42445</v>
      </c>
      <c r="V156">
        <v>1.4091350826044735E-2</v>
      </c>
      <c r="W156" s="1">
        <v>42439</v>
      </c>
      <c r="X156">
        <v>0.24</v>
      </c>
      <c r="Y156" s="1">
        <v>42445</v>
      </c>
      <c r="Z156">
        <v>2.669</v>
      </c>
      <c r="AA156" s="1">
        <v>42447</v>
      </c>
      <c r="AB156">
        <v>1.8957999999999999</v>
      </c>
      <c r="AC156" s="1">
        <v>42453</v>
      </c>
      <c r="AD156">
        <v>-0.114</v>
      </c>
      <c r="AE156" s="1">
        <v>42443</v>
      </c>
      <c r="AF156">
        <v>1.575</v>
      </c>
      <c r="AG156" s="1">
        <v>42443</v>
      </c>
      <c r="AH156">
        <v>-0.19927617917531903</v>
      </c>
      <c r="AI156" s="1">
        <v>42443</v>
      </c>
      <c r="AJ156">
        <v>1.9950859950859989E-2</v>
      </c>
      <c r="AK156" s="1">
        <v>42445</v>
      </c>
      <c r="AL156">
        <v>-9.2784763765106915E-3</v>
      </c>
      <c r="AM156" s="1">
        <v>42443</v>
      </c>
      <c r="AN156">
        <v>-0.13977502147167409</v>
      </c>
    </row>
    <row r="157" spans="1:40" x14ac:dyDescent="0.25">
      <c r="A157" s="1">
        <v>42446</v>
      </c>
      <c r="B157">
        <v>5.6003928707841766E-3</v>
      </c>
      <c r="C157" s="1">
        <v>42440</v>
      </c>
      <c r="D157">
        <v>-1.7014449854823477E-2</v>
      </c>
      <c r="E157" s="1">
        <v>42444</v>
      </c>
      <c r="F157">
        <v>1.6186338701654979E-2</v>
      </c>
      <c r="G157" s="1">
        <v>42440</v>
      </c>
      <c r="H157">
        <v>-1.5052152059890189E-2</v>
      </c>
      <c r="I157" s="1">
        <v>42440</v>
      </c>
      <c r="J157">
        <v>8.7998502153154856E-3</v>
      </c>
      <c r="K157" s="1">
        <v>42444</v>
      </c>
      <c r="L157">
        <v>5.6646888574365395E-3</v>
      </c>
      <c r="M157" s="1">
        <v>42446</v>
      </c>
      <c r="N157">
        <v>2.0018478595626776E-2</v>
      </c>
      <c r="O157" s="1">
        <v>42451</v>
      </c>
      <c r="P157">
        <v>4.7208487589138759E-3</v>
      </c>
      <c r="Q157" s="1">
        <v>42454</v>
      </c>
      <c r="R157">
        <v>-6.3908080593000349E-3</v>
      </c>
      <c r="S157" s="1">
        <v>42454</v>
      </c>
      <c r="T157">
        <v>-7.0297610321068404E-3</v>
      </c>
      <c r="U157" s="1">
        <v>42446</v>
      </c>
      <c r="V157">
        <v>-3.737422137038815E-2</v>
      </c>
      <c r="W157" s="1">
        <v>42440</v>
      </c>
      <c r="X157">
        <v>0.30599999999999999</v>
      </c>
      <c r="Y157" s="1">
        <v>42446</v>
      </c>
      <c r="Z157">
        <v>2.633</v>
      </c>
      <c r="AA157" s="1">
        <v>42450</v>
      </c>
      <c r="AB157">
        <v>1.8732</v>
      </c>
      <c r="AC157" s="1">
        <v>42454</v>
      </c>
      <c r="AD157">
        <v>-8.4000000000000005E-2</v>
      </c>
      <c r="AE157" s="1">
        <v>42444</v>
      </c>
      <c r="AF157">
        <v>1.5510000000000002</v>
      </c>
      <c r="AG157" s="1">
        <v>42444</v>
      </c>
      <c r="AH157">
        <v>7.5473096130762807E-2</v>
      </c>
      <c r="AI157" s="1">
        <v>42444</v>
      </c>
      <c r="AJ157">
        <v>9.6357679707059773E-4</v>
      </c>
      <c r="AK157" s="1">
        <v>42446</v>
      </c>
      <c r="AL157">
        <v>6.6543438077633077E-3</v>
      </c>
      <c r="AM157" s="1">
        <v>42444</v>
      </c>
      <c r="AN157">
        <v>2.9216790334762877E-2</v>
      </c>
    </row>
    <row r="158" spans="1:40" x14ac:dyDescent="0.25">
      <c r="A158" s="1">
        <v>42447</v>
      </c>
      <c r="B158">
        <v>6.5952387999328455E-3</v>
      </c>
      <c r="C158" s="1">
        <v>42443</v>
      </c>
      <c r="D158">
        <v>3.2742193156872323E-2</v>
      </c>
      <c r="E158" s="1">
        <v>42445</v>
      </c>
      <c r="F158">
        <v>-5.6464996906987475E-3</v>
      </c>
      <c r="G158" s="1">
        <v>42443</v>
      </c>
      <c r="H158">
        <v>3.4677761395996987E-2</v>
      </c>
      <c r="I158" s="1">
        <v>42443</v>
      </c>
      <c r="J158">
        <v>6.7186340014847801E-2</v>
      </c>
      <c r="K158" s="1">
        <v>42445</v>
      </c>
      <c r="L158">
        <v>-5.6036290786239951E-3</v>
      </c>
      <c r="M158" s="1">
        <v>42447</v>
      </c>
      <c r="N158">
        <v>2.2041062801932521E-2</v>
      </c>
      <c r="O158" s="1">
        <v>42452</v>
      </c>
      <c r="P158">
        <v>-1.5756432404552267E-3</v>
      </c>
      <c r="Q158" s="1">
        <v>42457</v>
      </c>
      <c r="R158">
        <v>6.5366944642921698E-3</v>
      </c>
      <c r="S158" s="1">
        <v>42457</v>
      </c>
      <c r="T158">
        <v>8.4452351599353381E-3</v>
      </c>
      <c r="U158" s="1">
        <v>42447</v>
      </c>
      <c r="V158">
        <v>-2.9865604778496868E-2</v>
      </c>
      <c r="W158" s="1">
        <v>42443</v>
      </c>
      <c r="X158">
        <v>0.27100000000000002</v>
      </c>
      <c r="Y158" s="1">
        <v>42447</v>
      </c>
      <c r="Z158">
        <v>2.5529999999999999</v>
      </c>
      <c r="AA158" s="1">
        <v>42451</v>
      </c>
      <c r="AB158">
        <v>1.9155</v>
      </c>
      <c r="AC158" s="1">
        <v>42457</v>
      </c>
      <c r="AD158">
        <v>-9.2999999999999999E-2</v>
      </c>
      <c r="AE158" s="1">
        <v>42445</v>
      </c>
      <c r="AF158">
        <v>1.5369999999999999</v>
      </c>
      <c r="AG158" s="1">
        <v>42445</v>
      </c>
      <c r="AH158">
        <v>5.6631851627304552E-2</v>
      </c>
      <c r="AI158" s="1">
        <v>42445</v>
      </c>
      <c r="AJ158">
        <v>-1.4632268001540161E-2</v>
      </c>
      <c r="AK158" s="1">
        <v>42447</v>
      </c>
      <c r="AL158">
        <v>6.3655282164278848E-3</v>
      </c>
      <c r="AM158" s="1">
        <v>42445</v>
      </c>
      <c r="AN158">
        <v>3.425196850393708E-2</v>
      </c>
    </row>
    <row r="159" spans="1:40" x14ac:dyDescent="0.25">
      <c r="A159" s="1">
        <v>42450</v>
      </c>
      <c r="B159">
        <v>4.4055885797735783E-3</v>
      </c>
      <c r="C159" s="1">
        <v>42444</v>
      </c>
      <c r="D159">
        <v>3.0715880332712331E-3</v>
      </c>
      <c r="E159" s="1">
        <v>42446</v>
      </c>
      <c r="F159">
        <v>4.9890022498828568E-3</v>
      </c>
      <c r="G159" s="1">
        <v>42444</v>
      </c>
      <c r="H159">
        <v>5.9145032207690296E-3</v>
      </c>
      <c r="I159" s="1">
        <v>42444</v>
      </c>
      <c r="J159">
        <v>-1.4782608695652621E-3</v>
      </c>
      <c r="K159" s="1">
        <v>42446</v>
      </c>
      <c r="L159">
        <v>5.7850445523348615E-3</v>
      </c>
      <c r="M159" s="1">
        <v>42450</v>
      </c>
      <c r="N159">
        <v>5.2732644017725594E-3</v>
      </c>
      <c r="O159" s="1">
        <v>42453</v>
      </c>
      <c r="P159">
        <v>-3.1279523588795266E-3</v>
      </c>
      <c r="Q159" s="1">
        <v>42458</v>
      </c>
      <c r="R159">
        <v>7.7411007042977875E-3</v>
      </c>
      <c r="S159" s="1">
        <v>42458</v>
      </c>
      <c r="T159">
        <v>1.1566194502397487E-2</v>
      </c>
      <c r="U159" s="1">
        <v>42450</v>
      </c>
      <c r="V159">
        <v>-7.1831708568494967E-3</v>
      </c>
      <c r="W159" s="1">
        <v>42444</v>
      </c>
      <c r="X159">
        <v>0.27900000000000003</v>
      </c>
      <c r="Y159" s="1">
        <v>42450</v>
      </c>
      <c r="Z159">
        <v>2.5499999999999998</v>
      </c>
      <c r="AA159" s="1">
        <v>42452</v>
      </c>
      <c r="AB159">
        <v>1.9403000000000001</v>
      </c>
      <c r="AC159" s="1">
        <v>42458</v>
      </c>
      <c r="AD159">
        <v>-8.4000000000000005E-2</v>
      </c>
      <c r="AE159" s="1">
        <v>42446</v>
      </c>
      <c r="AF159">
        <v>1.5230000000000001</v>
      </c>
      <c r="AG159" s="1">
        <v>42446</v>
      </c>
      <c r="AH159">
        <v>1.0523707683480321E-2</v>
      </c>
      <c r="AI159" s="1">
        <v>42446</v>
      </c>
      <c r="AJ159">
        <v>-1.6608050019538689E-3</v>
      </c>
      <c r="AK159" s="1">
        <v>42450</v>
      </c>
      <c r="AL159">
        <v>2.3111543607834406E-3</v>
      </c>
      <c r="AM159" s="1">
        <v>42446</v>
      </c>
      <c r="AN159">
        <v>-3.1610201751046674E-3</v>
      </c>
    </row>
    <row r="160" spans="1:40" x14ac:dyDescent="0.25">
      <c r="A160" s="1">
        <v>42451</v>
      </c>
      <c r="B160">
        <v>9.8556777486114022E-4</v>
      </c>
      <c r="C160" s="1">
        <v>42445</v>
      </c>
      <c r="D160">
        <v>-7.5356311534885423E-3</v>
      </c>
      <c r="E160" s="1">
        <v>42447</v>
      </c>
      <c r="F160">
        <v>-9.1361568842709406E-3</v>
      </c>
      <c r="G160" s="1">
        <v>42445</v>
      </c>
      <c r="H160">
        <v>-8.0110479369206455E-3</v>
      </c>
      <c r="I160" s="1">
        <v>42445</v>
      </c>
      <c r="J160">
        <v>-2.3600104502307651E-2</v>
      </c>
      <c r="K160" s="1">
        <v>42447</v>
      </c>
      <c r="L160">
        <v>4.1502779536521928E-3</v>
      </c>
      <c r="M160" s="1">
        <v>42451</v>
      </c>
      <c r="N160">
        <v>2.1011798933248116E-3</v>
      </c>
      <c r="O160" s="1">
        <v>42458</v>
      </c>
      <c r="P160">
        <v>-1.207543419385293E-2</v>
      </c>
      <c r="Q160" s="1">
        <v>42459</v>
      </c>
      <c r="R160">
        <v>-1.7998910960834724E-3</v>
      </c>
      <c r="S160" s="1">
        <v>42459</v>
      </c>
      <c r="T160">
        <v>-3.0755870752976477E-3</v>
      </c>
      <c r="U160" s="1">
        <v>42451</v>
      </c>
      <c r="V160">
        <v>-2.8423772609819209E-2</v>
      </c>
      <c r="W160" s="1">
        <v>42445</v>
      </c>
      <c r="X160">
        <v>0.316</v>
      </c>
      <c r="Y160" s="1">
        <v>42451</v>
      </c>
      <c r="Z160">
        <v>2.5640000000000001</v>
      </c>
      <c r="AA160" s="1">
        <v>42453</v>
      </c>
      <c r="AB160">
        <v>1.8786</v>
      </c>
      <c r="AC160" s="1">
        <v>42459</v>
      </c>
      <c r="AD160">
        <v>-8.3000000000000004E-2</v>
      </c>
      <c r="AE160" s="1">
        <v>42447</v>
      </c>
      <c r="AF160">
        <v>1.4550000000000001</v>
      </c>
      <c r="AG160" s="1">
        <v>42447</v>
      </c>
      <c r="AH160">
        <v>-7.735091817114248E-2</v>
      </c>
      <c r="AI160" s="1">
        <v>42447</v>
      </c>
      <c r="AJ160">
        <v>1.4678539974557481E-3</v>
      </c>
      <c r="AK160" s="1">
        <v>42451</v>
      </c>
      <c r="AL160">
        <v>-1.0922330097087318E-3</v>
      </c>
      <c r="AM160" s="1">
        <v>42447</v>
      </c>
      <c r="AN160">
        <v>-5.0250964602229553E-2</v>
      </c>
    </row>
    <row r="161" spans="1:40" x14ac:dyDescent="0.25">
      <c r="A161" s="1">
        <v>42452</v>
      </c>
      <c r="B161">
        <v>-8.7736400857851837E-4</v>
      </c>
      <c r="C161" s="1">
        <v>42446</v>
      </c>
      <c r="D161">
        <v>-2.1530956059410133E-3</v>
      </c>
      <c r="E161" s="1">
        <v>42450</v>
      </c>
      <c r="F161">
        <v>5.9238592021995107E-3</v>
      </c>
      <c r="G161" s="1">
        <v>42446</v>
      </c>
      <c r="H161">
        <v>-1.6823106340940752E-3</v>
      </c>
      <c r="I161" s="1">
        <v>42446</v>
      </c>
      <c r="J161">
        <v>-1.6678558687120981E-2</v>
      </c>
      <c r="K161" s="1">
        <v>42450</v>
      </c>
      <c r="L161">
        <v>-1.8512784787263481E-3</v>
      </c>
      <c r="M161" s="1">
        <v>42452</v>
      </c>
      <c r="N161">
        <v>-2.3460410557184508E-3</v>
      </c>
      <c r="O161" s="1">
        <v>42459</v>
      </c>
      <c r="P161">
        <v>3.2695354744594063E-4</v>
      </c>
      <c r="Q161" s="1">
        <v>42460</v>
      </c>
      <c r="R161">
        <v>-1.3130038068164818E-2</v>
      </c>
      <c r="S161" s="1">
        <v>42460</v>
      </c>
      <c r="T161">
        <v>-1.5468931475029035E-2</v>
      </c>
      <c r="U161" s="1">
        <v>42452</v>
      </c>
      <c r="V161">
        <v>-1.3297872340425565E-2</v>
      </c>
      <c r="W161" s="1">
        <v>42446</v>
      </c>
      <c r="X161">
        <v>0.311</v>
      </c>
      <c r="Y161" s="1">
        <v>42452</v>
      </c>
      <c r="Z161">
        <v>2.601</v>
      </c>
      <c r="AA161" s="1">
        <v>42457</v>
      </c>
      <c r="AB161">
        <v>1.9</v>
      </c>
      <c r="AC161" s="1">
        <v>42460</v>
      </c>
      <c r="AD161">
        <v>-8.7999999999999995E-2</v>
      </c>
      <c r="AE161" s="1">
        <v>42450</v>
      </c>
      <c r="AF161">
        <v>1.448</v>
      </c>
      <c r="AG161" s="1">
        <v>42450</v>
      </c>
      <c r="AH161">
        <v>-1.5343301117529351E-2</v>
      </c>
      <c r="AI161" s="1">
        <v>42450</v>
      </c>
      <c r="AJ161">
        <v>1.6611295681063787E-3</v>
      </c>
      <c r="AK161" s="1">
        <v>42452</v>
      </c>
      <c r="AL161">
        <v>-2.6728222573199067E-3</v>
      </c>
      <c r="AM161" s="1">
        <v>42450</v>
      </c>
      <c r="AN161">
        <v>-3.4192377962480869E-3</v>
      </c>
    </row>
    <row r="162" spans="1:40" x14ac:dyDescent="0.25">
      <c r="A162" s="1">
        <v>42453</v>
      </c>
      <c r="B162">
        <v>-6.3859888769636219E-3</v>
      </c>
      <c r="C162" s="1">
        <v>42447</v>
      </c>
      <c r="D162">
        <v>-4.5059377100604703E-3</v>
      </c>
      <c r="E162" s="1">
        <v>42451</v>
      </c>
      <c r="F162">
        <v>-2.1706797443421522E-4</v>
      </c>
      <c r="G162" s="1">
        <v>42447</v>
      </c>
      <c r="H162">
        <v>-6.1886644568182048E-3</v>
      </c>
      <c r="I162" s="1">
        <v>42447</v>
      </c>
      <c r="J162">
        <v>-1.7505668934240437E-2</v>
      </c>
      <c r="K162" s="1">
        <v>42451</v>
      </c>
      <c r="L162">
        <v>-8.1749504009931417E-4</v>
      </c>
      <c r="M162" s="1">
        <v>42453</v>
      </c>
      <c r="N162">
        <v>-1.7048794826572733E-2</v>
      </c>
      <c r="O162" s="1">
        <v>42460</v>
      </c>
      <c r="P162">
        <v>2.0584157633486422E-2</v>
      </c>
      <c r="Q162" s="1">
        <v>42461</v>
      </c>
      <c r="R162">
        <v>-7.126623915217567E-3</v>
      </c>
      <c r="S162" s="1">
        <v>42461</v>
      </c>
      <c r="T162">
        <v>-6.7021064816521481E-3</v>
      </c>
      <c r="U162" s="1">
        <v>42453</v>
      </c>
      <c r="V162">
        <v>4.6361185983827546E-2</v>
      </c>
      <c r="W162" s="1">
        <v>42447</v>
      </c>
      <c r="X162">
        <v>0.23</v>
      </c>
      <c r="Y162" s="1">
        <v>42453</v>
      </c>
      <c r="Z162">
        <v>2.649</v>
      </c>
      <c r="AA162" s="1">
        <v>42458</v>
      </c>
      <c r="AB162">
        <v>1.8860000000000001</v>
      </c>
      <c r="AC162" s="1">
        <v>42461</v>
      </c>
      <c r="AD162">
        <v>-2.9000000000000001E-2</v>
      </c>
      <c r="AE162" s="1">
        <v>42451</v>
      </c>
      <c r="AF162">
        <v>1.4769999999999999</v>
      </c>
      <c r="AG162" s="1">
        <v>42451</v>
      </c>
      <c r="AH162">
        <v>1.1633522727272583E-2</v>
      </c>
      <c r="AI162" s="1">
        <v>42451</v>
      </c>
      <c r="AJ162">
        <v>9.755145839429602E-5</v>
      </c>
      <c r="AK162" s="1">
        <v>42453</v>
      </c>
      <c r="AL162">
        <v>-4.6290656596419399E-3</v>
      </c>
      <c r="AM162" s="1">
        <v>42451</v>
      </c>
      <c r="AN162">
        <v>-4.7020091987412194E-2</v>
      </c>
    </row>
    <row r="163" spans="1:40" x14ac:dyDescent="0.25">
      <c r="A163" s="1">
        <v>42457</v>
      </c>
      <c r="B163">
        <v>-3.7806069592627445E-4</v>
      </c>
      <c r="C163" s="1">
        <v>42450</v>
      </c>
      <c r="D163">
        <v>4.4160445115679625E-3</v>
      </c>
      <c r="E163" s="1">
        <v>42452</v>
      </c>
      <c r="F163">
        <v>4.1573521606974584E-3</v>
      </c>
      <c r="G163" s="1">
        <v>42450</v>
      </c>
      <c r="H163">
        <v>5.4779665472708405E-3</v>
      </c>
      <c r="I163" s="1">
        <v>42450</v>
      </c>
      <c r="J163">
        <v>8.4933530280650871E-3</v>
      </c>
      <c r="K163" s="1">
        <v>42452</v>
      </c>
      <c r="L163">
        <v>1.3194105339409123E-3</v>
      </c>
      <c r="M163" s="1">
        <v>42457</v>
      </c>
      <c r="N163">
        <v>-2.3923444976076125E-3</v>
      </c>
      <c r="O163" s="1">
        <v>42461</v>
      </c>
      <c r="P163">
        <v>1.157843244213641E-3</v>
      </c>
      <c r="Q163" s="1">
        <v>42464</v>
      </c>
      <c r="R163">
        <v>-3.5474772162707335E-2</v>
      </c>
      <c r="S163" s="1">
        <v>42464</v>
      </c>
      <c r="T163">
        <v>-3.3996437054631845E-2</v>
      </c>
      <c r="U163" s="1">
        <v>42457</v>
      </c>
      <c r="V163">
        <v>-5.6671818650180228E-3</v>
      </c>
      <c r="W163" s="1">
        <v>42450</v>
      </c>
      <c r="X163">
        <v>0.21199999999999999</v>
      </c>
      <c r="Y163" s="1">
        <v>42458</v>
      </c>
      <c r="Z163">
        <v>2.58</v>
      </c>
      <c r="AA163" s="1">
        <v>42459</v>
      </c>
      <c r="AB163">
        <v>1.8035000000000001</v>
      </c>
      <c r="AC163" s="1">
        <v>42464</v>
      </c>
      <c r="AD163">
        <v>-5.8999999999999997E-2</v>
      </c>
      <c r="AE163" s="1">
        <v>42452</v>
      </c>
      <c r="AF163">
        <v>1.456</v>
      </c>
      <c r="AG163" s="1">
        <v>42452</v>
      </c>
      <c r="AH163">
        <v>2.5105660006459196E-2</v>
      </c>
      <c r="AI163" s="1">
        <v>42452</v>
      </c>
      <c r="AJ163">
        <v>8.7787748731948945E-4</v>
      </c>
      <c r="AK163" s="1">
        <v>42457</v>
      </c>
      <c r="AL163">
        <v>-4.4058254803573949E-3</v>
      </c>
      <c r="AM163" s="1">
        <v>42452</v>
      </c>
      <c r="AN163">
        <v>2.3474464618959079E-2</v>
      </c>
    </row>
    <row r="164" spans="1:40" x14ac:dyDescent="0.25">
      <c r="A164" s="1">
        <v>42458</v>
      </c>
      <c r="B164">
        <v>5.4520270734892406E-4</v>
      </c>
      <c r="C164" s="1">
        <v>42451</v>
      </c>
      <c r="D164">
        <v>-7.7781338305124015E-3</v>
      </c>
      <c r="E164" s="1">
        <v>42453</v>
      </c>
      <c r="F164">
        <v>3.2962962962963527E-3</v>
      </c>
      <c r="G164" s="1">
        <v>42451</v>
      </c>
      <c r="H164">
        <v>-3.5950414573644451E-3</v>
      </c>
      <c r="I164" s="1">
        <v>42451</v>
      </c>
      <c r="J164">
        <v>-4.485536433540771E-3</v>
      </c>
      <c r="K164" s="1">
        <v>42453</v>
      </c>
      <c r="L164">
        <v>1.0286238401742143E-3</v>
      </c>
      <c r="M164" s="1">
        <v>42458</v>
      </c>
      <c r="N164">
        <v>3.2973621103118411E-3</v>
      </c>
      <c r="O164" s="1">
        <v>42465</v>
      </c>
      <c r="P164">
        <v>-1.2623120241284091E-2</v>
      </c>
      <c r="Q164" s="1">
        <v>42465</v>
      </c>
      <c r="R164">
        <v>-2.5296705798506514E-3</v>
      </c>
      <c r="S164" s="1">
        <v>42465</v>
      </c>
      <c r="T164">
        <v>1.0066082680189048E-3</v>
      </c>
      <c r="U164" s="1">
        <v>42458</v>
      </c>
      <c r="V164">
        <v>-1.2953367875647714E-2</v>
      </c>
      <c r="W164" s="1">
        <v>42451</v>
      </c>
      <c r="X164">
        <v>0.23</v>
      </c>
      <c r="Y164" s="1">
        <v>42459</v>
      </c>
      <c r="Z164">
        <v>2.5739999999999998</v>
      </c>
      <c r="AA164" s="1">
        <v>42460</v>
      </c>
      <c r="AB164">
        <v>1.8228</v>
      </c>
      <c r="AC164" s="1">
        <v>42465</v>
      </c>
      <c r="AD164">
        <v>-7.4999999999999997E-2</v>
      </c>
      <c r="AE164" s="1">
        <v>42453</v>
      </c>
      <c r="AF164">
        <v>1.4490000000000001</v>
      </c>
      <c r="AG164" s="1">
        <v>42453</v>
      </c>
      <c r="AH164">
        <v>1.9340611174270883E-2</v>
      </c>
      <c r="AI164" s="1">
        <v>42453</v>
      </c>
      <c r="AJ164">
        <v>-1.949127765324965E-4</v>
      </c>
      <c r="AK164" s="1">
        <v>42458</v>
      </c>
      <c r="AL164">
        <v>-4.5482483097725179E-3</v>
      </c>
      <c r="AM164" s="1">
        <v>42453</v>
      </c>
      <c r="AN164">
        <v>2.7588785788978942E-2</v>
      </c>
    </row>
    <row r="165" spans="1:40" x14ac:dyDescent="0.25">
      <c r="A165" s="1">
        <v>42459</v>
      </c>
      <c r="B165">
        <v>8.8166711666382014E-3</v>
      </c>
      <c r="C165" s="1">
        <v>42452</v>
      </c>
      <c r="D165">
        <v>9.4177695469532807E-4</v>
      </c>
      <c r="E165" s="1">
        <v>42458</v>
      </c>
      <c r="F165">
        <v>-1.7118746713785327E-2</v>
      </c>
      <c r="G165" s="1">
        <v>42452</v>
      </c>
      <c r="H165">
        <v>8.0688277567686484E-4</v>
      </c>
      <c r="I165" s="1">
        <v>42452</v>
      </c>
      <c r="J165">
        <v>-5.2413793103447404E-3</v>
      </c>
      <c r="K165" s="1">
        <v>42458</v>
      </c>
      <c r="L165">
        <v>-1.4942467547760852E-2</v>
      </c>
      <c r="M165" s="1">
        <v>42459</v>
      </c>
      <c r="N165">
        <v>1.3743651030773796E-2</v>
      </c>
      <c r="O165" s="1">
        <v>42466</v>
      </c>
      <c r="P165">
        <v>-1.2973188506410049E-2</v>
      </c>
      <c r="Q165" s="1">
        <v>42466</v>
      </c>
      <c r="R165">
        <v>-2.4216551605226511E-2</v>
      </c>
      <c r="S165" s="1">
        <v>42466</v>
      </c>
      <c r="T165">
        <v>-2.6360433250685267E-2</v>
      </c>
      <c r="U165" s="1">
        <v>42459</v>
      </c>
      <c r="V165">
        <v>-5.7742782152231054E-2</v>
      </c>
      <c r="W165" s="1">
        <v>42452</v>
      </c>
      <c r="X165">
        <v>0.21099999999999999</v>
      </c>
      <c r="Y165" s="1">
        <v>42460</v>
      </c>
      <c r="Z165">
        <v>2.496</v>
      </c>
      <c r="AA165" s="1">
        <v>42461</v>
      </c>
      <c r="AB165">
        <v>1.7686999999999999</v>
      </c>
      <c r="AC165" s="1">
        <v>42466</v>
      </c>
      <c r="AD165">
        <v>-5.2999999999999999E-2</v>
      </c>
      <c r="AE165" s="1">
        <v>42458</v>
      </c>
      <c r="AF165">
        <v>1.4530000000000001</v>
      </c>
      <c r="AG165" s="1">
        <v>42454</v>
      </c>
      <c r="AH165">
        <v>2.9562342950053111E-2</v>
      </c>
      <c r="AI165" s="1">
        <v>42458</v>
      </c>
      <c r="AJ165">
        <v>-2.8267862364753649E-3</v>
      </c>
      <c r="AK165" s="1">
        <v>42459</v>
      </c>
      <c r="AL165">
        <v>3.8281057051123835E-3</v>
      </c>
      <c r="AM165" s="1">
        <v>42454</v>
      </c>
      <c r="AN165">
        <v>3.1156911681829103E-2</v>
      </c>
    </row>
    <row r="166" spans="1:40" x14ac:dyDescent="0.25">
      <c r="A166" s="1">
        <v>42460</v>
      </c>
      <c r="B166">
        <v>4.3503437939473866E-3</v>
      </c>
      <c r="C166" s="1">
        <v>42453</v>
      </c>
      <c r="D166">
        <v>-1.8028100370717226E-3</v>
      </c>
      <c r="E166" s="1">
        <v>42459</v>
      </c>
      <c r="F166">
        <v>3.7142117577793066E-3</v>
      </c>
      <c r="G166" s="1">
        <v>42453</v>
      </c>
      <c r="H166">
        <v>-2.8873601793375503E-3</v>
      </c>
      <c r="I166" s="1">
        <v>42453</v>
      </c>
      <c r="J166">
        <v>-1.9227213902754836E-2</v>
      </c>
      <c r="K166" s="1">
        <v>42459</v>
      </c>
      <c r="L166">
        <v>-9.498106929028971E-5</v>
      </c>
      <c r="M166" s="1">
        <v>42460</v>
      </c>
      <c r="N166">
        <v>1.0315355142941351E-2</v>
      </c>
      <c r="O166" s="1">
        <v>42467</v>
      </c>
      <c r="P166">
        <v>1.7601887153146922E-3</v>
      </c>
      <c r="Q166" s="1">
        <v>42467</v>
      </c>
      <c r="R166">
        <v>-1.1097819716998636E-3</v>
      </c>
      <c r="S166" s="1">
        <v>42467</v>
      </c>
      <c r="T166">
        <v>-4.8881635484909758E-4</v>
      </c>
      <c r="U166" s="1">
        <v>42460</v>
      </c>
      <c r="V166">
        <v>-2.4512534818941334E-2</v>
      </c>
      <c r="W166" s="1">
        <v>42453</v>
      </c>
      <c r="X166">
        <v>0.19400000000000001</v>
      </c>
      <c r="Y166" s="1">
        <v>42461</v>
      </c>
      <c r="Z166">
        <v>2.4889999999999999</v>
      </c>
      <c r="AA166" s="1">
        <v>42464</v>
      </c>
      <c r="AB166">
        <v>1.7705</v>
      </c>
      <c r="AC166" s="1">
        <v>42467</v>
      </c>
      <c r="AD166">
        <v>-5.8000000000000003E-2</v>
      </c>
      <c r="AE166" s="1">
        <v>42459</v>
      </c>
      <c r="AF166">
        <v>1.411</v>
      </c>
      <c r="AG166" s="1">
        <v>42459</v>
      </c>
      <c r="AH166">
        <v>-5.7035461178036595E-3</v>
      </c>
      <c r="AI166" s="1">
        <v>42459</v>
      </c>
      <c r="AJ166">
        <v>1.9550342130987275E-3</v>
      </c>
      <c r="AK166" s="1">
        <v>42460</v>
      </c>
      <c r="AL166">
        <v>3.5674744741049924E-3</v>
      </c>
      <c r="AM166" s="1">
        <v>42459</v>
      </c>
      <c r="AN166">
        <v>5.6995627732667753E-3</v>
      </c>
    </row>
    <row r="167" spans="1:40" x14ac:dyDescent="0.25">
      <c r="A167" s="1">
        <v>42461</v>
      </c>
      <c r="B167">
        <v>-2.0397780953995692E-3</v>
      </c>
      <c r="C167" s="1">
        <v>42458</v>
      </c>
      <c r="D167">
        <v>-2.1315647900758905E-2</v>
      </c>
      <c r="E167" s="1">
        <v>42460</v>
      </c>
      <c r="F167">
        <v>1.6046820672455553E-2</v>
      </c>
      <c r="G167" s="1">
        <v>42458</v>
      </c>
      <c r="H167">
        <v>-1.8304507595926944E-2</v>
      </c>
      <c r="I167" s="1">
        <v>42458</v>
      </c>
      <c r="J167">
        <v>-2.3656927426955576E-2</v>
      </c>
      <c r="K167" s="1">
        <v>42460</v>
      </c>
      <c r="L167">
        <v>1.5930493457148032E-2</v>
      </c>
      <c r="M167" s="1">
        <v>42461</v>
      </c>
      <c r="N167">
        <v>-8.7514585764292274E-4</v>
      </c>
      <c r="O167" s="1">
        <v>42468</v>
      </c>
      <c r="P167">
        <v>2.646445661449448E-3</v>
      </c>
      <c r="Q167" s="1">
        <v>42468</v>
      </c>
      <c r="R167">
        <v>2.1940318261879366E-3</v>
      </c>
      <c r="S167" s="1">
        <v>42468</v>
      </c>
      <c r="T167">
        <v>3.8572273713273209E-3</v>
      </c>
      <c r="U167" s="1">
        <v>42461</v>
      </c>
      <c r="V167">
        <v>6.2821245002855353E-3</v>
      </c>
      <c r="W167" s="1">
        <v>42458</v>
      </c>
      <c r="X167">
        <v>0.18</v>
      </c>
      <c r="Y167" s="1">
        <v>42464</v>
      </c>
      <c r="Z167">
        <v>2.5270000000000001</v>
      </c>
      <c r="AA167" s="1">
        <v>42465</v>
      </c>
      <c r="AB167">
        <v>1.7618</v>
      </c>
      <c r="AC167" s="1">
        <v>42468</v>
      </c>
      <c r="AD167">
        <v>-5.1999999999999998E-2</v>
      </c>
      <c r="AE167" s="1">
        <v>42460</v>
      </c>
      <c r="AF167">
        <v>1.4339999999999999</v>
      </c>
      <c r="AG167" s="1">
        <v>42460</v>
      </c>
      <c r="AH167">
        <v>-5.5669318211650998E-2</v>
      </c>
      <c r="AI167" s="1">
        <v>42460</v>
      </c>
      <c r="AJ167">
        <v>1.3658536585365866E-3</v>
      </c>
      <c r="AK167" s="1">
        <v>42461</v>
      </c>
      <c r="AL167">
        <v>1.3483696984555316E-3</v>
      </c>
      <c r="AM167" s="1">
        <v>42460</v>
      </c>
      <c r="AN167">
        <v>-3.7025075692881049E-2</v>
      </c>
    </row>
    <row r="168" spans="1:40" x14ac:dyDescent="0.25">
      <c r="A168" s="1">
        <v>42464</v>
      </c>
      <c r="B168">
        <v>6.3308961325216906E-3</v>
      </c>
      <c r="C168" s="1">
        <v>42459</v>
      </c>
      <c r="D168">
        <v>8.5433565529091648E-3</v>
      </c>
      <c r="E168" s="1">
        <v>42461</v>
      </c>
      <c r="F168">
        <v>-8.0723746617018532E-3</v>
      </c>
      <c r="G168" s="1">
        <v>42459</v>
      </c>
      <c r="H168">
        <v>6.0735319228721885E-3</v>
      </c>
      <c r="I168" s="1">
        <v>42459</v>
      </c>
      <c r="J168">
        <v>-5.0197895549763949E-3</v>
      </c>
      <c r="K168" s="1">
        <v>42461</v>
      </c>
      <c r="L168">
        <v>-4.5573472917880276E-3</v>
      </c>
      <c r="M168" s="1">
        <v>42464</v>
      </c>
      <c r="N168">
        <v>-2.9197080291971655E-3</v>
      </c>
      <c r="O168" s="1">
        <v>42471</v>
      </c>
      <c r="P168">
        <v>3.6952446618259138E-3</v>
      </c>
      <c r="Q168" s="1">
        <v>42471</v>
      </c>
      <c r="R168">
        <v>4.5511573450904841E-3</v>
      </c>
      <c r="S168" s="1">
        <v>42471</v>
      </c>
      <c r="T168">
        <v>1.1825810912748258E-2</v>
      </c>
      <c r="U168" s="1">
        <v>42464</v>
      </c>
      <c r="V168">
        <v>-2.8376844494892195E-2</v>
      </c>
      <c r="W168" s="1">
        <v>42459</v>
      </c>
      <c r="X168">
        <v>0.13700000000000001</v>
      </c>
      <c r="Y168" s="1">
        <v>42465</v>
      </c>
      <c r="Z168">
        <v>2.4649999999999999</v>
      </c>
      <c r="AA168" s="1">
        <v>42466</v>
      </c>
      <c r="AB168">
        <v>1.7201</v>
      </c>
      <c r="AC168" s="1">
        <v>42471</v>
      </c>
      <c r="AD168">
        <v>-7.4999999999999997E-2</v>
      </c>
      <c r="AE168" s="1">
        <v>42461</v>
      </c>
      <c r="AF168">
        <v>1.415</v>
      </c>
      <c r="AG168" s="1">
        <v>42461</v>
      </c>
      <c r="AH168">
        <v>1.4817697835726618E-2</v>
      </c>
      <c r="AI168" s="1">
        <v>42461</v>
      </c>
      <c r="AJ168">
        <v>1.94855806703087E-4</v>
      </c>
      <c r="AK168" s="1">
        <v>42464</v>
      </c>
      <c r="AL168">
        <v>-3.9172481331863906E-3</v>
      </c>
      <c r="AM168" s="1">
        <v>42461</v>
      </c>
      <c r="AN168">
        <v>-2.1289769172723738E-2</v>
      </c>
    </row>
    <row r="169" spans="1:40" x14ac:dyDescent="0.25">
      <c r="A169" s="1">
        <v>42465</v>
      </c>
      <c r="B169">
        <v>-3.2082517199124583E-3</v>
      </c>
      <c r="C169" s="1">
        <v>42460</v>
      </c>
      <c r="D169">
        <v>1.7805329919595492E-2</v>
      </c>
      <c r="E169" s="1">
        <v>42464</v>
      </c>
      <c r="F169">
        <v>-1.7146137026604835E-2</v>
      </c>
      <c r="G169" s="1">
        <v>42460</v>
      </c>
      <c r="H169">
        <v>1.3055473281706087E-2</v>
      </c>
      <c r="I169" s="1">
        <v>42460</v>
      </c>
      <c r="J169">
        <v>-7.7617153390896476E-4</v>
      </c>
      <c r="K169" s="1">
        <v>42464</v>
      </c>
      <c r="L169">
        <v>-4.672140439521244E-3</v>
      </c>
      <c r="M169" s="1">
        <v>42465</v>
      </c>
      <c r="N169">
        <v>-1.2005856515373226E-2</v>
      </c>
      <c r="O169" s="1">
        <v>42472</v>
      </c>
      <c r="P169">
        <v>6.3042272670352784E-3</v>
      </c>
      <c r="Q169" s="1">
        <v>42472</v>
      </c>
      <c r="R169">
        <v>-4.4490036355546714E-3</v>
      </c>
      <c r="S169" s="1">
        <v>42472</v>
      </c>
      <c r="T169">
        <v>-6.1350169683698219E-3</v>
      </c>
      <c r="U169" s="1">
        <v>42465</v>
      </c>
      <c r="V169">
        <v>2.6285046728971917E-2</v>
      </c>
      <c r="W169" s="1">
        <v>42460</v>
      </c>
      <c r="X169">
        <v>0.156</v>
      </c>
      <c r="Y169" s="1">
        <v>42466</v>
      </c>
      <c r="Z169">
        <v>2.4510000000000001</v>
      </c>
      <c r="AA169" s="1">
        <v>42467</v>
      </c>
      <c r="AB169">
        <v>1.7549000000000001</v>
      </c>
      <c r="AC169" s="1">
        <v>42472</v>
      </c>
      <c r="AD169">
        <v>-8.5999999999999993E-2</v>
      </c>
      <c r="AE169" s="1">
        <v>42464</v>
      </c>
      <c r="AF169">
        <v>1.409</v>
      </c>
      <c r="AG169" s="1">
        <v>42464</v>
      </c>
      <c r="AH169">
        <v>1.2396071609571679E-2</v>
      </c>
      <c r="AI169" s="1">
        <v>42464</v>
      </c>
      <c r="AJ169">
        <v>9.7408922657304942E-5</v>
      </c>
      <c r="AK169" s="1">
        <v>42465</v>
      </c>
      <c r="AL169">
        <v>-2.4579083200196861E-3</v>
      </c>
      <c r="AM169" s="1">
        <v>42464</v>
      </c>
      <c r="AN169">
        <v>5.8484349258647317E-3</v>
      </c>
    </row>
    <row r="170" spans="1:40" x14ac:dyDescent="0.25">
      <c r="A170" s="1">
        <v>42466</v>
      </c>
      <c r="B170">
        <v>-1.0144569799577008E-2</v>
      </c>
      <c r="C170" s="1">
        <v>42461</v>
      </c>
      <c r="D170">
        <v>-1.335607345840395E-2</v>
      </c>
      <c r="E170" s="1">
        <v>42465</v>
      </c>
      <c r="F170">
        <v>2.8015322666274933E-3</v>
      </c>
      <c r="G170" s="1">
        <v>42461</v>
      </c>
      <c r="H170">
        <v>-1.2867514207811848E-2</v>
      </c>
      <c r="I170" s="1">
        <v>42461</v>
      </c>
      <c r="J170">
        <v>-1.5632585687930911E-2</v>
      </c>
      <c r="K170" s="1">
        <v>42465</v>
      </c>
      <c r="L170">
        <v>3.0377234158525113E-3</v>
      </c>
      <c r="M170" s="1">
        <v>42466</v>
      </c>
      <c r="N170">
        <v>-1.9561351511559133E-2</v>
      </c>
      <c r="O170" s="1">
        <v>42473</v>
      </c>
      <c r="P170">
        <v>3.3421390400949491E-3</v>
      </c>
      <c r="Q170" s="1">
        <v>42473</v>
      </c>
      <c r="R170">
        <v>1.1279190762821578E-2</v>
      </c>
      <c r="S170" s="1">
        <v>42473</v>
      </c>
      <c r="T170">
        <v>1.528375749146349E-2</v>
      </c>
      <c r="U170" s="1">
        <v>42466</v>
      </c>
      <c r="V170">
        <v>5.7484348321001688E-2</v>
      </c>
      <c r="W170" s="1">
        <v>42461</v>
      </c>
      <c r="X170">
        <v>0.153</v>
      </c>
      <c r="Y170" s="1">
        <v>42467</v>
      </c>
      <c r="Z170">
        <v>2.4350000000000001</v>
      </c>
      <c r="AA170" s="1">
        <v>42468</v>
      </c>
      <c r="AB170">
        <v>1.6888999999999998</v>
      </c>
      <c r="AC170" s="1">
        <v>42473</v>
      </c>
      <c r="AD170">
        <v>-0.10199999999999999</v>
      </c>
      <c r="AE170" s="1">
        <v>42465</v>
      </c>
      <c r="AF170">
        <v>1.429</v>
      </c>
      <c r="AG170" s="1">
        <v>42465</v>
      </c>
      <c r="AH170">
        <v>-9.0513042537072597E-3</v>
      </c>
      <c r="AI170" s="1">
        <v>42465</v>
      </c>
      <c r="AJ170">
        <v>3.1167819226647353E-3</v>
      </c>
      <c r="AK170" s="1">
        <v>42466</v>
      </c>
      <c r="AL170">
        <v>-3.6959467783663769E-3</v>
      </c>
      <c r="AM170" s="1">
        <v>42465</v>
      </c>
      <c r="AN170">
        <v>-3.8358856768486715E-3</v>
      </c>
    </row>
    <row r="171" spans="1:40" x14ac:dyDescent="0.25">
      <c r="A171" s="1">
        <v>42467</v>
      </c>
      <c r="B171">
        <v>1.0507683957812652E-2</v>
      </c>
      <c r="C171" s="1">
        <v>42464</v>
      </c>
      <c r="D171">
        <v>-1.432591572293207E-2</v>
      </c>
      <c r="E171" s="1">
        <v>42466</v>
      </c>
      <c r="F171">
        <v>-2.6340652896331473E-2</v>
      </c>
      <c r="G171" s="1">
        <v>42464</v>
      </c>
      <c r="H171">
        <v>-1.7188420362537427E-2</v>
      </c>
      <c r="I171" s="1">
        <v>42464</v>
      </c>
      <c r="J171">
        <v>-1.2329848096271467E-2</v>
      </c>
      <c r="K171" s="1">
        <v>42466</v>
      </c>
      <c r="L171">
        <v>-1.1921060486121182E-2</v>
      </c>
      <c r="M171" s="1">
        <v>42467</v>
      </c>
      <c r="N171">
        <v>1.2091898428053138E-2</v>
      </c>
      <c r="O171" s="1">
        <v>42474</v>
      </c>
      <c r="P171">
        <v>2.9146305595027622E-2</v>
      </c>
      <c r="Q171" s="1">
        <v>42474</v>
      </c>
      <c r="R171">
        <v>2.8403287380899478E-2</v>
      </c>
      <c r="S171" s="1">
        <v>42474</v>
      </c>
      <c r="T171">
        <v>2.5466579443568005E-2</v>
      </c>
      <c r="U171" s="1">
        <v>42467</v>
      </c>
      <c r="V171">
        <v>-6.4585575888051583E-2</v>
      </c>
      <c r="W171" s="1">
        <v>42464</v>
      </c>
      <c r="X171">
        <v>0.13400000000000001</v>
      </c>
      <c r="Y171" s="1">
        <v>42468</v>
      </c>
      <c r="Z171">
        <v>2.452</v>
      </c>
      <c r="AA171" s="1">
        <v>42471</v>
      </c>
      <c r="AB171">
        <v>1.7166999999999999</v>
      </c>
      <c r="AC171" s="1">
        <v>42474</v>
      </c>
      <c r="AD171">
        <v>-7.5999999999999998E-2</v>
      </c>
      <c r="AE171" s="1">
        <v>42466</v>
      </c>
      <c r="AF171">
        <v>1.375</v>
      </c>
      <c r="AG171" s="1">
        <v>42466</v>
      </c>
      <c r="AH171">
        <v>5.4708299769261393E-2</v>
      </c>
      <c r="AI171" s="1">
        <v>42466</v>
      </c>
      <c r="AJ171">
        <v>-4.7091950674822414E-3</v>
      </c>
      <c r="AK171" s="1">
        <v>42467</v>
      </c>
      <c r="AL171">
        <v>8.4085569432421625E-3</v>
      </c>
      <c r="AM171" s="1">
        <v>42466</v>
      </c>
      <c r="AN171">
        <v>4.7339068213505975E-2</v>
      </c>
    </row>
    <row r="172" spans="1:40" x14ac:dyDescent="0.25">
      <c r="A172" s="1">
        <v>42468</v>
      </c>
      <c r="B172">
        <v>-1.1975845083371128E-2</v>
      </c>
      <c r="C172" s="1">
        <v>42465</v>
      </c>
      <c r="D172">
        <v>5.3166876434442845E-3</v>
      </c>
      <c r="E172" s="1">
        <v>42467</v>
      </c>
      <c r="F172">
        <v>6.3941961820950244E-3</v>
      </c>
      <c r="G172" s="1">
        <v>42465</v>
      </c>
      <c r="H172">
        <v>3.0474590963267545E-3</v>
      </c>
      <c r="I172" s="1">
        <v>42465</v>
      </c>
      <c r="J172">
        <v>-5.6925996204932883E-3</v>
      </c>
      <c r="K172" s="1">
        <v>42467</v>
      </c>
      <c r="L172">
        <v>1.1557600024953985E-2</v>
      </c>
      <c r="M172" s="1">
        <v>42468</v>
      </c>
      <c r="N172">
        <v>-2.001194743130208E-2</v>
      </c>
      <c r="O172" s="1">
        <v>42475</v>
      </c>
      <c r="P172">
        <v>6.5456473683123129E-3</v>
      </c>
      <c r="Q172" s="1">
        <v>42475</v>
      </c>
      <c r="R172">
        <v>3.2343744849284706E-2</v>
      </c>
      <c r="S172" s="1">
        <v>42475</v>
      </c>
      <c r="T172">
        <v>2.9202065383806985E-2</v>
      </c>
      <c r="U172" s="1">
        <v>42468</v>
      </c>
      <c r="V172">
        <v>9.090909090909105E-2</v>
      </c>
      <c r="W172" s="1">
        <v>42465</v>
      </c>
      <c r="X172">
        <v>0.13100000000000001</v>
      </c>
      <c r="Y172" s="1">
        <v>42471</v>
      </c>
      <c r="Z172">
        <v>2.4039999999999999</v>
      </c>
      <c r="AA172" s="1">
        <v>42472</v>
      </c>
      <c r="AB172">
        <v>1.7254</v>
      </c>
      <c r="AC172" s="1">
        <v>42475</v>
      </c>
      <c r="AD172">
        <v>-9.1999999999999998E-2</v>
      </c>
      <c r="AE172" s="1">
        <v>42467</v>
      </c>
      <c r="AF172">
        <v>1.381</v>
      </c>
      <c r="AG172" s="1">
        <v>42467</v>
      </c>
      <c r="AH172">
        <v>-3.4433656957929548E-3</v>
      </c>
      <c r="AI172" s="1">
        <v>42467</v>
      </c>
      <c r="AJ172">
        <v>1.5121213599336158E-3</v>
      </c>
      <c r="AK172" s="1">
        <v>42468</v>
      </c>
      <c r="AL172">
        <v>-4.9049662783566816E-3</v>
      </c>
      <c r="AM172" s="1">
        <v>42467</v>
      </c>
      <c r="AN172">
        <v>-7.6514913657771411E-3</v>
      </c>
    </row>
    <row r="173" spans="1:40" x14ac:dyDescent="0.25">
      <c r="A173" s="1">
        <v>42471</v>
      </c>
      <c r="B173">
        <v>2.7866066574921966E-3</v>
      </c>
      <c r="C173" s="1">
        <v>42466</v>
      </c>
      <c r="D173">
        <v>-2.1849296468303248E-2</v>
      </c>
      <c r="E173" s="1">
        <v>42468</v>
      </c>
      <c r="F173">
        <v>-9.7553018283527138E-3</v>
      </c>
      <c r="G173" s="1">
        <v>42466</v>
      </c>
      <c r="H173">
        <v>-2.4281971994544849E-2</v>
      </c>
      <c r="I173" s="1">
        <v>42466</v>
      </c>
      <c r="J173">
        <v>-3.4150261149055949E-2</v>
      </c>
      <c r="K173" s="1">
        <v>42468</v>
      </c>
      <c r="L173">
        <v>-4.0151713101890252E-3</v>
      </c>
      <c r="M173" s="1">
        <v>42471</v>
      </c>
      <c r="N173">
        <v>1.7372752209692255E-2</v>
      </c>
      <c r="O173" s="1">
        <v>42478</v>
      </c>
      <c r="P173">
        <v>-3.831378304135491E-4</v>
      </c>
      <c r="Q173" s="1">
        <v>42478</v>
      </c>
      <c r="R173">
        <v>-3.7265574875599006E-3</v>
      </c>
      <c r="S173" s="1">
        <v>42478</v>
      </c>
      <c r="T173">
        <v>-7.255624020126028E-3</v>
      </c>
      <c r="U173" s="1">
        <v>42471</v>
      </c>
      <c r="V173">
        <v>-2.6329113924050684E-2</v>
      </c>
      <c r="W173" s="1">
        <v>42466</v>
      </c>
      <c r="X173">
        <v>9.8000000000000004E-2</v>
      </c>
      <c r="Y173" s="1">
        <v>42472</v>
      </c>
      <c r="Z173">
        <v>2.4089999999999998</v>
      </c>
      <c r="AA173" s="1">
        <v>42473</v>
      </c>
      <c r="AB173">
        <v>1.7761</v>
      </c>
      <c r="AC173" s="1">
        <v>42478</v>
      </c>
      <c r="AD173">
        <v>-0.115</v>
      </c>
      <c r="AE173" s="1">
        <v>42468</v>
      </c>
      <c r="AF173">
        <v>1.3280000000000001</v>
      </c>
      <c r="AG173" s="1">
        <v>42468</v>
      </c>
      <c r="AH173">
        <v>6.1753091551491224E-2</v>
      </c>
      <c r="AI173" s="1">
        <v>42468</v>
      </c>
      <c r="AJ173">
        <v>2.9222676797191482E-4</v>
      </c>
      <c r="AK173" s="1">
        <v>42471</v>
      </c>
      <c r="AL173">
        <v>4.5594577942080772E-3</v>
      </c>
      <c r="AM173" s="1">
        <v>42468</v>
      </c>
      <c r="AN173">
        <v>5.7839734483315031E-2</v>
      </c>
    </row>
    <row r="174" spans="1:40" x14ac:dyDescent="0.25">
      <c r="A174" s="1">
        <v>42472</v>
      </c>
      <c r="B174">
        <v>-2.7397929283062838E-3</v>
      </c>
      <c r="C174" s="1">
        <v>42467</v>
      </c>
      <c r="D174">
        <v>8.0841732779959319E-3</v>
      </c>
      <c r="E174" s="1">
        <v>42471</v>
      </c>
      <c r="F174">
        <v>9.6153240817491437E-3</v>
      </c>
      <c r="G174" s="1">
        <v>42467</v>
      </c>
      <c r="H174">
        <v>6.5770581417476937E-3</v>
      </c>
      <c r="I174" s="1">
        <v>42467</v>
      </c>
      <c r="J174">
        <v>1.6638935108153063E-3</v>
      </c>
      <c r="K174" s="1">
        <v>42471</v>
      </c>
      <c r="L174">
        <v>1.1002315505084681E-2</v>
      </c>
      <c r="M174" s="1">
        <v>42472</v>
      </c>
      <c r="N174">
        <v>1.2881965248651817E-2</v>
      </c>
      <c r="P174">
        <v>-1</v>
      </c>
      <c r="R174">
        <v>-1</v>
      </c>
      <c r="T174">
        <v>-1</v>
      </c>
      <c r="U174" s="1">
        <v>42472</v>
      </c>
      <c r="V174">
        <v>1.6207314959265195E-2</v>
      </c>
      <c r="W174" s="1">
        <v>42467</v>
      </c>
      <c r="X174">
        <v>0.11899999999999999</v>
      </c>
      <c r="Y174" s="1">
        <v>42473</v>
      </c>
      <c r="Z174">
        <v>2.4649999999999999</v>
      </c>
      <c r="AA174" s="1">
        <v>42474</v>
      </c>
      <c r="AB174">
        <v>1.7639</v>
      </c>
      <c r="AE174" s="1">
        <v>42471</v>
      </c>
      <c r="AF174">
        <v>1.363</v>
      </c>
      <c r="AG174" s="1">
        <v>42471</v>
      </c>
      <c r="AH174">
        <v>-2.7686021189654797E-2</v>
      </c>
      <c r="AI174" s="1">
        <v>42471</v>
      </c>
      <c r="AJ174">
        <v>-9.7380465478580369E-5</v>
      </c>
      <c r="AK174" s="1">
        <v>42472</v>
      </c>
      <c r="AL174">
        <v>1.3493621197251393E-3</v>
      </c>
      <c r="AM174" s="1">
        <v>42471</v>
      </c>
      <c r="AN174">
        <v>5.1025291316728616E-3</v>
      </c>
    </row>
    <row r="175" spans="1:40" x14ac:dyDescent="0.25">
      <c r="A175" s="1">
        <v>42473</v>
      </c>
      <c r="B175">
        <v>9.6621433013872604E-3</v>
      </c>
      <c r="C175" s="1">
        <v>42468</v>
      </c>
      <c r="D175">
        <v>-9.0392658426380335E-3</v>
      </c>
      <c r="E175" s="1">
        <v>42472</v>
      </c>
      <c r="F175">
        <v>6.3114070914733755E-3</v>
      </c>
      <c r="G175" s="1">
        <v>42468</v>
      </c>
      <c r="H175">
        <v>-1.2989111007231768E-2</v>
      </c>
      <c r="I175" s="1">
        <v>42468</v>
      </c>
      <c r="J175">
        <v>-2.9381229235880379E-2</v>
      </c>
      <c r="K175" s="1">
        <v>42472</v>
      </c>
      <c r="L175">
        <v>-6.9144366668227875E-4</v>
      </c>
      <c r="M175" s="1">
        <v>42473</v>
      </c>
      <c r="N175">
        <v>1.5380065069505955E-2</v>
      </c>
      <c r="P175" t="e">
        <v>#DIV/0!</v>
      </c>
      <c r="R175" t="e">
        <v>#DIV/0!</v>
      </c>
      <c r="T175" t="e">
        <v>#DIV/0!</v>
      </c>
      <c r="U175" s="1">
        <v>42473</v>
      </c>
      <c r="V175">
        <v>-3.4115138592750616E-2</v>
      </c>
      <c r="W175" s="1">
        <v>42468</v>
      </c>
      <c r="X175">
        <v>8.8999999999999996E-2</v>
      </c>
      <c r="Y175" s="1">
        <v>42474</v>
      </c>
      <c r="Z175">
        <v>2.5179999999999998</v>
      </c>
      <c r="AA175" s="1">
        <v>42475</v>
      </c>
      <c r="AB175">
        <v>1.7919</v>
      </c>
      <c r="AE175" s="1">
        <v>42472</v>
      </c>
      <c r="AF175">
        <v>1.3940000000000001</v>
      </c>
      <c r="AG175" s="1">
        <v>42472</v>
      </c>
      <c r="AH175">
        <v>-1.9112928593897349E-2</v>
      </c>
      <c r="AI175" s="1">
        <v>42472</v>
      </c>
      <c r="AJ175">
        <v>1.7530190884300634E-3</v>
      </c>
      <c r="AK175" s="1">
        <v>42473</v>
      </c>
      <c r="AL175">
        <v>5.8801911062109635E-3</v>
      </c>
      <c r="AM175" s="1">
        <v>42472</v>
      </c>
      <c r="AN175">
        <v>-1.7167088230918059E-2</v>
      </c>
    </row>
    <row r="176" spans="1:40" x14ac:dyDescent="0.25">
      <c r="A176" s="1">
        <v>42474</v>
      </c>
      <c r="B176">
        <v>1.0040160642570406E-2</v>
      </c>
      <c r="C176" s="1">
        <v>42471</v>
      </c>
      <c r="D176">
        <v>1.3474143352072865E-2</v>
      </c>
      <c r="E176" s="1">
        <v>42473</v>
      </c>
      <c r="F176">
        <v>8.1049345295203246E-3</v>
      </c>
      <c r="G176" s="1">
        <v>42471</v>
      </c>
      <c r="H176">
        <v>1.4072441208119457E-2</v>
      </c>
      <c r="I176" s="1">
        <v>42471</v>
      </c>
      <c r="J176">
        <v>2.9949727243555602E-2</v>
      </c>
      <c r="K176" s="1">
        <v>42473</v>
      </c>
      <c r="L176">
        <v>6.8176099817423008E-3</v>
      </c>
      <c r="M176" s="1">
        <v>42474</v>
      </c>
      <c r="N176">
        <v>1.7768715409262947E-2</v>
      </c>
      <c r="P176" t="e">
        <v>#DIV/0!</v>
      </c>
      <c r="R176" t="e">
        <v>#DIV/0!</v>
      </c>
      <c r="T176" t="e">
        <v>#DIV/0!</v>
      </c>
      <c r="U176" s="1">
        <v>42474</v>
      </c>
      <c r="V176">
        <v>-5.0220750551876359E-2</v>
      </c>
      <c r="W176" s="1">
        <v>42471</v>
      </c>
      <c r="X176">
        <v>9.5000000000000001E-2</v>
      </c>
      <c r="Y176" s="1">
        <v>42475</v>
      </c>
      <c r="Z176">
        <v>2.5209999999999999</v>
      </c>
      <c r="AA176" s="1">
        <v>42478</v>
      </c>
      <c r="AB176">
        <v>1.7518</v>
      </c>
      <c r="AE176" s="1">
        <v>42473</v>
      </c>
      <c r="AF176">
        <v>1.4419999999999999</v>
      </c>
      <c r="AG176" s="1">
        <v>42473</v>
      </c>
      <c r="AH176">
        <v>-1.2584021755862373E-2</v>
      </c>
      <c r="AI176" s="1">
        <v>42473</v>
      </c>
      <c r="AJ176">
        <v>1.7499513902392572E-3</v>
      </c>
      <c r="AK176" s="1">
        <v>42474</v>
      </c>
      <c r="AL176">
        <v>6.5765436609426242E-3</v>
      </c>
      <c r="AM176" s="1">
        <v>42473</v>
      </c>
      <c r="AN176">
        <v>-3.3486637136256325E-3</v>
      </c>
    </row>
    <row r="177" spans="1:40" x14ac:dyDescent="0.25">
      <c r="A177" s="1">
        <v>42475</v>
      </c>
      <c r="B177">
        <v>1.7287578874580767E-4</v>
      </c>
      <c r="C177" s="1">
        <v>42472</v>
      </c>
      <c r="D177">
        <v>2.2100243544218579E-3</v>
      </c>
      <c r="E177" s="1">
        <v>42474</v>
      </c>
      <c r="F177">
        <v>2.7109646395471199E-2</v>
      </c>
      <c r="G177" s="1">
        <v>42472</v>
      </c>
      <c r="H177">
        <v>4.2067596618109437E-3</v>
      </c>
      <c r="I177" s="1">
        <v>42472</v>
      </c>
      <c r="J177">
        <v>1.5266382801952361E-2</v>
      </c>
      <c r="K177" s="1">
        <v>42474</v>
      </c>
      <c r="L177">
        <v>1.9303503946405121E-2</v>
      </c>
      <c r="M177" s="1">
        <v>42475</v>
      </c>
      <c r="N177">
        <v>-4.8654836863192275E-3</v>
      </c>
      <c r="P177" t="e">
        <v>#DIV/0!</v>
      </c>
      <c r="R177" t="e">
        <v>#DIV/0!</v>
      </c>
      <c r="T177" t="e">
        <v>#DIV/0!</v>
      </c>
      <c r="U177" s="1">
        <v>42475</v>
      </c>
      <c r="V177">
        <v>-3.4863451481698116E-3</v>
      </c>
      <c r="W177" s="1">
        <v>42472</v>
      </c>
      <c r="X177">
        <v>0.111</v>
      </c>
      <c r="Y177" s="1">
        <v>42478</v>
      </c>
      <c r="Z177">
        <v>2.5569999999999999</v>
      </c>
      <c r="AE177" s="1">
        <v>42474</v>
      </c>
      <c r="AF177">
        <v>1.423</v>
      </c>
      <c r="AG177" s="1">
        <v>42474</v>
      </c>
      <c r="AH177">
        <v>-3.7505683663527134E-2</v>
      </c>
      <c r="AI177" s="1">
        <v>42474</v>
      </c>
      <c r="AJ177">
        <v>5.4347826086955653E-3</v>
      </c>
      <c r="AK177" s="1">
        <v>42475</v>
      </c>
      <c r="AL177">
        <v>-3.6297640653359942E-4</v>
      </c>
      <c r="AM177" s="1">
        <v>42474</v>
      </c>
      <c r="AN177">
        <v>-4.6215538847117821E-2</v>
      </c>
    </row>
    <row r="178" spans="1:40" x14ac:dyDescent="0.25">
      <c r="A178" s="1">
        <v>42478</v>
      </c>
      <c r="B178">
        <v>-9.8426141983321003E-4</v>
      </c>
      <c r="C178" s="1">
        <v>42473</v>
      </c>
      <c r="D178">
        <v>7.7168688248236972E-3</v>
      </c>
      <c r="E178" s="1">
        <v>42475</v>
      </c>
      <c r="F178">
        <v>6.7374153459469621E-3</v>
      </c>
      <c r="G178" s="1">
        <v>42473</v>
      </c>
      <c r="H178">
        <v>6.1075907161884935E-3</v>
      </c>
      <c r="I178" s="1">
        <v>42473</v>
      </c>
      <c r="J178">
        <v>-4.1939443535189413E-3</v>
      </c>
      <c r="K178" s="1">
        <v>42475</v>
      </c>
      <c r="L178">
        <v>3.4732645071655632E-4</v>
      </c>
      <c r="M178" s="1">
        <v>42478</v>
      </c>
      <c r="N178">
        <v>-5.7520851308600074E-3</v>
      </c>
      <c r="P178" t="e">
        <v>#DIV/0!</v>
      </c>
      <c r="R178" t="e">
        <v>#DIV/0!</v>
      </c>
      <c r="T178" t="e">
        <v>#DIV/0!</v>
      </c>
      <c r="U178" s="1">
        <v>42478</v>
      </c>
      <c r="V178">
        <v>-1.282798833819232E-2</v>
      </c>
      <c r="W178" s="1">
        <v>42473</v>
      </c>
      <c r="X178">
        <v>0.16500000000000001</v>
      </c>
      <c r="AE178" s="1">
        <v>42475</v>
      </c>
      <c r="AF178">
        <v>1.45</v>
      </c>
      <c r="AG178" s="1">
        <v>42475</v>
      </c>
      <c r="AH178">
        <v>-3.3676168880250379E-2</v>
      </c>
      <c r="AI178" s="1">
        <v>42475</v>
      </c>
      <c r="AJ178">
        <v>6.7567567567583531E-4</v>
      </c>
      <c r="AK178" s="1">
        <v>42478</v>
      </c>
      <c r="AL178">
        <v>-1.5734688937304453E-3</v>
      </c>
      <c r="AM178" s="1">
        <v>42475</v>
      </c>
      <c r="AN178">
        <v>-1.9687095890585482E-2</v>
      </c>
    </row>
    <row r="179" spans="1:40" x14ac:dyDescent="0.25">
      <c r="B179">
        <v>-1</v>
      </c>
      <c r="C179" s="1">
        <v>42474</v>
      </c>
      <c r="D179">
        <v>3.3226642981562193E-2</v>
      </c>
      <c r="E179" s="1">
        <v>42478</v>
      </c>
      <c r="F179">
        <v>-4.168957711036092E-3</v>
      </c>
      <c r="G179" s="1">
        <v>42474</v>
      </c>
      <c r="H179">
        <v>3.3003749035549479E-2</v>
      </c>
      <c r="I179" s="1">
        <v>42474</v>
      </c>
      <c r="J179">
        <v>6.800205444273244E-2</v>
      </c>
      <c r="K179" s="1">
        <v>42478</v>
      </c>
      <c r="L179">
        <v>-3.3542285274387185E-3</v>
      </c>
      <c r="N179">
        <v>-1</v>
      </c>
      <c r="P179" t="e">
        <v>#DIV/0!</v>
      </c>
      <c r="R179" t="e">
        <v>#DIV/0!</v>
      </c>
      <c r="T179" t="e">
        <v>#DIV/0!</v>
      </c>
      <c r="V179">
        <v>-1</v>
      </c>
      <c r="W179" s="1">
        <v>42474</v>
      </c>
      <c r="X179">
        <v>0.128</v>
      </c>
      <c r="AE179" s="1">
        <v>42478</v>
      </c>
      <c r="AF179">
        <v>1.4139999999999999</v>
      </c>
      <c r="AG179" s="1">
        <v>42478</v>
      </c>
      <c r="AH179">
        <v>2.6636682357213726E-2</v>
      </c>
      <c r="AI179" s="1">
        <v>42478</v>
      </c>
      <c r="AJ179">
        <v>-9.6459920902869367E-4</v>
      </c>
      <c r="AL179">
        <v>-1</v>
      </c>
      <c r="AM179" s="1">
        <v>42478</v>
      </c>
      <c r="AN179">
        <v>3.3972207511185015E-2</v>
      </c>
    </row>
    <row r="180" spans="1:40" x14ac:dyDescent="0.25">
      <c r="B180" t="e">
        <v>#DIV/0!</v>
      </c>
      <c r="C180" s="1">
        <v>42475</v>
      </c>
      <c r="D180">
        <v>4.7212775955334241E-3</v>
      </c>
      <c r="F180">
        <v>-1</v>
      </c>
      <c r="G180" s="1">
        <v>42475</v>
      </c>
      <c r="H180">
        <v>7.1301892938580025E-3</v>
      </c>
      <c r="I180" s="1">
        <v>42475</v>
      </c>
      <c r="J180">
        <v>1.0195248629412346E-2</v>
      </c>
      <c r="L180">
        <v>-1</v>
      </c>
      <c r="N180" t="e">
        <v>#DIV/0!</v>
      </c>
      <c r="P180" t="e">
        <v>#DIV/0!</v>
      </c>
      <c r="R180" t="e">
        <v>#DIV/0!</v>
      </c>
      <c r="T180" t="e">
        <v>#DIV/0!</v>
      </c>
      <c r="V180" t="e">
        <v>#DIV/0!</v>
      </c>
      <c r="W180" s="1">
        <v>42475</v>
      </c>
      <c r="X180">
        <v>0.16700000000000001</v>
      </c>
    </row>
    <row r="181" spans="1:40" x14ac:dyDescent="0.25">
      <c r="B181" t="e">
        <v>#DIV/0!</v>
      </c>
      <c r="C181" s="1">
        <v>42478</v>
      </c>
      <c r="D181">
        <v>-3.621847230749875E-3</v>
      </c>
      <c r="F181" t="e">
        <v>#DIV/0!</v>
      </c>
      <c r="G181" s="1">
        <v>42478</v>
      </c>
      <c r="H181">
        <v>-2.1301202929895346E-3</v>
      </c>
      <c r="I181" s="1">
        <v>42478</v>
      </c>
      <c r="J181">
        <v>-1.3329524897648382E-3</v>
      </c>
      <c r="L181" t="e">
        <v>#DIV/0!</v>
      </c>
      <c r="N181" t="e">
        <v>#DIV/0!</v>
      </c>
      <c r="P181" t="e">
        <v>#DIV/0!</v>
      </c>
      <c r="R181" t="e">
        <v>#DIV/0!</v>
      </c>
      <c r="T181" t="e">
        <v>#DIV/0!</v>
      </c>
      <c r="V181" t="e">
        <v>#DIV/0!</v>
      </c>
      <c r="W181" s="1">
        <v>42478</v>
      </c>
      <c r="X181">
        <v>0.127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A32" workbookViewId="0">
      <selection activeCell="Y67" sqref="A35:Y67"/>
    </sheetView>
  </sheetViews>
  <sheetFormatPr defaultRowHeight="15" x14ac:dyDescent="0.25"/>
  <sheetData>
    <row r="1" spans="1:25" x14ac:dyDescent="0.25">
      <c r="A1" t="s">
        <v>9</v>
      </c>
      <c r="B1" t="s">
        <v>6</v>
      </c>
      <c r="C1" t="s">
        <v>8</v>
      </c>
      <c r="D1" t="s">
        <v>7</v>
      </c>
      <c r="E1" t="s">
        <v>5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>
        <v>0</v>
      </c>
      <c r="B2">
        <v>-1.4755886315519495E-3</v>
      </c>
      <c r="C2">
        <v>4.7070394829280549E-3</v>
      </c>
      <c r="D2">
        <v>1.3293470164694732E-3</v>
      </c>
      <c r="E2">
        <v>-6.3013698630136616E-3</v>
      </c>
      <c r="F2">
        <v>-2.2497187851517886E-3</v>
      </c>
      <c r="G2">
        <v>-1.6365525376329515E-3</v>
      </c>
      <c r="H2">
        <v>1.079194527653593E-3</v>
      </c>
      <c r="I2">
        <v>-4.4259228695604502E-3</v>
      </c>
      <c r="J2">
        <v>-1.6359272359777632E-2</v>
      </c>
      <c r="K2">
        <v>-3.0649072603916583E-4</v>
      </c>
      <c r="L2">
        <v>3.5616438356165236E-3</v>
      </c>
      <c r="M2">
        <v>1.3573022863002659E-3</v>
      </c>
      <c r="N2">
        <v>-1.3504891690768739E-3</v>
      </c>
      <c r="O2">
        <v>1.385876114725626E-4</v>
      </c>
      <c r="P2">
        <v>3.1685678073511969E-3</v>
      </c>
      <c r="Q2">
        <v>0.63800000000000001</v>
      </c>
      <c r="R2">
        <v>2.734</v>
      </c>
      <c r="S2">
        <v>2.2212999999999998</v>
      </c>
      <c r="T2">
        <v>0.39100000000000001</v>
      </c>
      <c r="U2">
        <v>1.873</v>
      </c>
      <c r="V2">
        <v>9.402390438246977E-3</v>
      </c>
      <c r="W2">
        <v>-1.5762633286972028E-3</v>
      </c>
      <c r="X2">
        <v>5.7201693170116918E-4</v>
      </c>
      <c r="Y2">
        <v>1.2288876549043426E-2</v>
      </c>
    </row>
    <row r="3" spans="1:25" x14ac:dyDescent="0.25">
      <c r="A3">
        <v>0</v>
      </c>
      <c r="B3">
        <v>2.5057825751735319E-3</v>
      </c>
      <c r="C3">
        <v>4.1955108034419375E-4</v>
      </c>
      <c r="D3">
        <v>6.3383010047266541E-3</v>
      </c>
      <c r="E3">
        <v>2.2975829427442918E-3</v>
      </c>
      <c r="F3">
        <v>3.1146695201880181E-3</v>
      </c>
      <c r="G3">
        <v>1.6546886431122676E-2</v>
      </c>
      <c r="H3">
        <v>1.5732271188985347E-2</v>
      </c>
      <c r="I3">
        <v>1.587042834131358E-2</v>
      </c>
      <c r="J3">
        <v>1.2264817312014342E-2</v>
      </c>
      <c r="K3">
        <v>9.846602966842477E-3</v>
      </c>
      <c r="L3">
        <v>2.7300027300025675E-4</v>
      </c>
      <c r="M3">
        <v>5.2350974426940144E-3</v>
      </c>
      <c r="N3">
        <v>4.5661966944050558E-3</v>
      </c>
      <c r="O3">
        <v>3.6268774513052993E-3</v>
      </c>
      <c r="P3">
        <v>-5.6854074542008748E-3</v>
      </c>
      <c r="Q3">
        <v>0.754</v>
      </c>
      <c r="R3">
        <v>2.8029999999999999</v>
      </c>
      <c r="S3">
        <v>2.2698999999999998</v>
      </c>
      <c r="T3">
        <v>0.40100000000000002</v>
      </c>
      <c r="U3">
        <v>1.976</v>
      </c>
      <c r="V3">
        <v>-6.3940637827597513E-3</v>
      </c>
      <c r="W3">
        <v>3.714710252600284E-4</v>
      </c>
      <c r="X3">
        <v>-1.3720557969356673E-3</v>
      </c>
      <c r="Y3">
        <v>-1.0541737649062966E-2</v>
      </c>
    </row>
    <row r="4" spans="1:25" x14ac:dyDescent="0.25">
      <c r="A4">
        <v>0</v>
      </c>
      <c r="B4">
        <v>-5.8322117541497187E-3</v>
      </c>
      <c r="C4">
        <v>-7.5487523589852223E-3</v>
      </c>
      <c r="D4">
        <v>-6.77576330000218E-3</v>
      </c>
      <c r="E4">
        <v>1.7421602787457413E-3</v>
      </c>
      <c r="F4">
        <v>-7.7529716549833427E-3</v>
      </c>
      <c r="G4">
        <v>-8.8902059564377467E-4</v>
      </c>
      <c r="H4">
        <v>-4.4000240626315135E-3</v>
      </c>
      <c r="I4">
        <v>-2.2519888488475859E-3</v>
      </c>
      <c r="J4">
        <v>-2.5374270489719741E-4</v>
      </c>
      <c r="K4">
        <v>-7.8786685050225014E-4</v>
      </c>
      <c r="L4">
        <v>-8.733624454148492E-3</v>
      </c>
      <c r="M4">
        <v>-3.7665404161473237E-3</v>
      </c>
      <c r="N4">
        <v>2.4439630038914917E-3</v>
      </c>
      <c r="O4">
        <v>4.6402737341297851E-3</v>
      </c>
      <c r="P4">
        <v>3.3036848792884488E-2</v>
      </c>
      <c r="Q4">
        <v>0.70899999999999996</v>
      </c>
      <c r="R4">
        <v>2.8239999999999998</v>
      </c>
      <c r="S4">
        <v>2.2214</v>
      </c>
      <c r="T4">
        <v>0.42599999999999999</v>
      </c>
      <c r="U4">
        <v>1.923</v>
      </c>
      <c r="V4">
        <v>2.8013029315960836E-2</v>
      </c>
      <c r="W4">
        <v>-1.2996658002227823E-3</v>
      </c>
      <c r="X4">
        <v>-4.1218227616212078E-3</v>
      </c>
      <c r="Y4">
        <v>3.4992389964394688E-2</v>
      </c>
    </row>
    <row r="5" spans="1:25" x14ac:dyDescent="0.25">
      <c r="A5">
        <v>0</v>
      </c>
      <c r="B5">
        <v>-1.3537906137184308E-3</v>
      </c>
      <c r="C5">
        <v>-5.0003521374744064E-3</v>
      </c>
      <c r="D5">
        <v>-5.3593947036568723E-3</v>
      </c>
      <c r="E5">
        <v>3.8443935926772976E-3</v>
      </c>
      <c r="F5">
        <v>-2.8748872122712488E-3</v>
      </c>
      <c r="G5">
        <v>-7.1955332225240864E-3</v>
      </c>
      <c r="H5">
        <v>-8.1371762004643911E-3</v>
      </c>
      <c r="I5">
        <v>-8.3604336412727021E-3</v>
      </c>
      <c r="J5">
        <v>-9.7715736040608903E-3</v>
      </c>
      <c r="K5">
        <v>-4.2388644586036639E-3</v>
      </c>
      <c r="L5">
        <v>-5.506607929516294E-4</v>
      </c>
      <c r="M5">
        <v>7.5555461980141292E-3</v>
      </c>
      <c r="N5">
        <v>2.9093457166031733E-3</v>
      </c>
      <c r="O5">
        <v>3.3520955078336634E-3</v>
      </c>
      <c r="P5">
        <v>-7.9950799507996217E-3</v>
      </c>
      <c r="Q5">
        <v>0.66100000000000003</v>
      </c>
      <c r="R5">
        <v>2.843</v>
      </c>
      <c r="S5">
        <v>2.1623000000000001</v>
      </c>
      <c r="T5">
        <v>0.42</v>
      </c>
      <c r="U5">
        <v>1.8479999999999999</v>
      </c>
      <c r="V5">
        <v>2.0139726112090139E-2</v>
      </c>
      <c r="W5">
        <v>-1.115448968209698E-3</v>
      </c>
      <c r="X5">
        <v>-3.1041618762934764E-3</v>
      </c>
      <c r="Y5">
        <v>1.9735966569961017E-2</v>
      </c>
    </row>
    <row r="6" spans="1:25" x14ac:dyDescent="0.25">
      <c r="A6">
        <v>0</v>
      </c>
      <c r="B6">
        <v>6.5199147892325282E-3</v>
      </c>
      <c r="C6">
        <v>1.4864099660250041E-3</v>
      </c>
      <c r="D6">
        <v>9.6438128393649958E-3</v>
      </c>
      <c r="E6">
        <v>4.7414972189296911E-3</v>
      </c>
      <c r="F6">
        <v>1.2808232694927035E-2</v>
      </c>
      <c r="G6">
        <v>7.8878704107860909E-3</v>
      </c>
      <c r="H6">
        <v>9.9166030652269033E-3</v>
      </c>
      <c r="I6">
        <v>1.0209467260432037E-2</v>
      </c>
      <c r="J6">
        <v>1.0572856593617841E-2</v>
      </c>
      <c r="K6">
        <v>2.6389858435453828E-3</v>
      </c>
      <c r="L6">
        <v>1.6804407713498559E-2</v>
      </c>
      <c r="M6">
        <v>4.0748336482747671E-3</v>
      </c>
      <c r="N6">
        <v>4.0594347962030763E-3</v>
      </c>
      <c r="O6">
        <v>7.2058552039970802E-3</v>
      </c>
      <c r="P6">
        <v>-3.4717916924984382E-2</v>
      </c>
      <c r="Q6">
        <v>0.69799999999999995</v>
      </c>
      <c r="R6">
        <v>2.7759999999999998</v>
      </c>
      <c r="S6">
        <v>2.2269000000000001</v>
      </c>
      <c r="T6">
        <v>0.41</v>
      </c>
      <c r="U6">
        <v>1.9220000000000002</v>
      </c>
      <c r="V6">
        <v>-3.1923758730928453E-2</v>
      </c>
      <c r="W6">
        <v>0</v>
      </c>
      <c r="X6">
        <v>2.8831737977166316E-3</v>
      </c>
      <c r="Y6">
        <v>-2.7324632952691719E-2</v>
      </c>
    </row>
    <row r="7" spans="1:25" x14ac:dyDescent="0.25">
      <c r="A7">
        <v>0</v>
      </c>
      <c r="B7">
        <v>-1.2827090815804576E-3</v>
      </c>
      <c r="C7">
        <v>-3.2511131528730752E-3</v>
      </c>
      <c r="D7">
        <v>2.8047820246923649E-3</v>
      </c>
      <c r="E7">
        <v>2.087303748071534E-3</v>
      </c>
      <c r="F7">
        <v>-9.557167162504987E-3</v>
      </c>
      <c r="G7">
        <v>-1.8550990200965845E-2</v>
      </c>
      <c r="H7">
        <v>-2.6810503947511388E-2</v>
      </c>
      <c r="I7">
        <v>-1.8955411516922704E-2</v>
      </c>
      <c r="J7">
        <v>-9.9549806607065472E-3</v>
      </c>
      <c r="K7">
        <v>-1.0640982628239648E-2</v>
      </c>
      <c r="L7">
        <v>-2.1945272283933726E-2</v>
      </c>
      <c r="M7">
        <v>-2.542010061008293E-3</v>
      </c>
      <c r="N7">
        <v>-4.2261189916327213E-3</v>
      </c>
      <c r="O7">
        <v>-2.1817665805391462E-3</v>
      </c>
      <c r="P7">
        <v>4.174694926139999E-2</v>
      </c>
      <c r="Q7">
        <v>0.63200000000000001</v>
      </c>
      <c r="R7">
        <v>2.774</v>
      </c>
      <c r="S7">
        <v>2.1408999999999998</v>
      </c>
      <c r="T7">
        <v>0.39400000000000002</v>
      </c>
      <c r="U7">
        <v>1.8180000000000001</v>
      </c>
      <c r="V7">
        <v>3.9815945159169974E-2</v>
      </c>
      <c r="W7">
        <v>5.5834729201564848E-4</v>
      </c>
      <c r="X7">
        <v>-4.5998160073595917E-3</v>
      </c>
      <c r="Y7">
        <v>3.4794129979035526E-2</v>
      </c>
    </row>
    <row r="8" spans="1:25" x14ac:dyDescent="0.25">
      <c r="A8">
        <v>0</v>
      </c>
      <c r="B8">
        <v>2.6329309016184244E-3</v>
      </c>
      <c r="C8">
        <v>-7.7997589165424985E-3</v>
      </c>
      <c r="D8">
        <v>-4.7573592806995357E-3</v>
      </c>
      <c r="E8">
        <v>1.0595906538670263E-2</v>
      </c>
      <c r="F8">
        <v>9.5006405734943122E-4</v>
      </c>
      <c r="G8">
        <v>-3.4045691043198323E-2</v>
      </c>
      <c r="H8">
        <v>-3.2676769689161556E-2</v>
      </c>
      <c r="I8">
        <v>-3.3525828784449541E-2</v>
      </c>
      <c r="J8">
        <v>-3.1125912642500198E-2</v>
      </c>
      <c r="K8">
        <v>-1.4006968222863181E-2</v>
      </c>
      <c r="L8">
        <v>-1.5512465373961226E-2</v>
      </c>
      <c r="M8">
        <v>-2.372925813653326E-2</v>
      </c>
      <c r="N8">
        <v>-1.5828577633531626E-2</v>
      </c>
      <c r="O8">
        <v>-1.2947380895946825E-2</v>
      </c>
      <c r="P8">
        <v>1.2330456226881115E-3</v>
      </c>
      <c r="Q8">
        <v>0.60499999999999998</v>
      </c>
      <c r="R8">
        <v>2.6619999999999999</v>
      </c>
      <c r="S8">
        <v>2.1480000000000001</v>
      </c>
      <c r="T8">
        <v>0.35899999999999999</v>
      </c>
      <c r="U8">
        <v>1.794</v>
      </c>
      <c r="V8">
        <v>3.2466359613474216E-2</v>
      </c>
      <c r="W8">
        <v>-4.5572916666666297E-3</v>
      </c>
      <c r="X8">
        <v>-1.3863216266174483E-3</v>
      </c>
      <c r="Y8">
        <v>2.7705203923526378E-2</v>
      </c>
    </row>
    <row r="9" spans="1:25" x14ac:dyDescent="0.25">
      <c r="A9">
        <v>0</v>
      </c>
      <c r="B9">
        <v>-1.2809837955551906E-4</v>
      </c>
      <c r="C9">
        <v>5.0025012506238475E-4</v>
      </c>
      <c r="D9">
        <v>1.6604014871421935E-3</v>
      </c>
      <c r="E9">
        <v>-8.0652388206814418E-4</v>
      </c>
      <c r="F9">
        <v>-1.2751372210638712E-3</v>
      </c>
      <c r="G9">
        <v>1.2469977240565866E-2</v>
      </c>
      <c r="H9">
        <v>8.2401110886336504E-3</v>
      </c>
      <c r="I9">
        <v>9.1091461682180075E-3</v>
      </c>
      <c r="J9">
        <v>9.9814912744577988E-3</v>
      </c>
      <c r="K9">
        <v>-4.3523319216154377E-4</v>
      </c>
      <c r="L9">
        <v>-1.6882386043894915E-3</v>
      </c>
      <c r="M9">
        <v>2.6684415568554165E-3</v>
      </c>
      <c r="N9">
        <v>9.9437202498728894E-3</v>
      </c>
      <c r="O9">
        <v>1.3207263995198559E-3</v>
      </c>
      <c r="P9">
        <v>-1.2315270935960521E-2</v>
      </c>
      <c r="Q9">
        <v>0.63</v>
      </c>
      <c r="R9">
        <v>2.738</v>
      </c>
      <c r="S9">
        <v>2.1854</v>
      </c>
      <c r="T9">
        <v>0.38400000000000001</v>
      </c>
      <c r="U9">
        <v>1.8399999999999999</v>
      </c>
      <c r="V9">
        <v>-1.6677600408193105E-2</v>
      </c>
      <c r="W9">
        <v>4.2978604129682019E-3</v>
      </c>
      <c r="X9">
        <v>-1.2725590004627474E-3</v>
      </c>
      <c r="Y9">
        <v>-9.4056048825876815E-3</v>
      </c>
    </row>
    <row r="10" spans="1:25" x14ac:dyDescent="0.25">
      <c r="A10">
        <v>0</v>
      </c>
      <c r="B10">
        <v>1.9857792582151923E-3</v>
      </c>
      <c r="C10">
        <v>5.6428571428570606E-3</v>
      </c>
      <c r="D10">
        <v>7.8249275421993225E-4</v>
      </c>
      <c r="E10">
        <v>-3.6771300448430466E-3</v>
      </c>
      <c r="F10">
        <v>3.9118935964941315E-3</v>
      </c>
      <c r="G10">
        <v>-6.0920220179071505E-3</v>
      </c>
      <c r="H10">
        <v>-2.6773482177794294E-3</v>
      </c>
      <c r="I10">
        <v>-7.1441775805923813E-3</v>
      </c>
      <c r="J10">
        <v>-8.7702074743111202E-3</v>
      </c>
      <c r="K10">
        <v>-2.6780018665323313E-3</v>
      </c>
      <c r="L10">
        <v>1.4092446448705775E-3</v>
      </c>
      <c r="M10">
        <v>2.1010578369451416E-4</v>
      </c>
      <c r="N10">
        <v>-3.694972943184216E-3</v>
      </c>
      <c r="O10">
        <v>-2.0923888605773877E-3</v>
      </c>
      <c r="P10">
        <v>-3.1172069825435855E-3</v>
      </c>
      <c r="Q10">
        <v>0.66</v>
      </c>
      <c r="R10">
        <v>2.782</v>
      </c>
      <c r="S10">
        <v>2.1977000000000002</v>
      </c>
      <c r="T10">
        <v>0.38400000000000001</v>
      </c>
      <c r="U10">
        <v>1.877</v>
      </c>
      <c r="V10">
        <v>4.4328475485908569E-3</v>
      </c>
      <c r="W10">
        <v>7.4425527956090143E-4</v>
      </c>
      <c r="X10">
        <v>5.791729410402624E-4</v>
      </c>
      <c r="Y10">
        <v>-3.3846712283840397E-3</v>
      </c>
    </row>
    <row r="11" spans="1:25" x14ac:dyDescent="0.25">
      <c r="A11">
        <v>0</v>
      </c>
      <c r="B11">
        <v>-3.5801048459276341E-3</v>
      </c>
      <c r="C11">
        <v>-7.1027771858789279E-4</v>
      </c>
      <c r="D11">
        <v>-2.7314393296398176E-3</v>
      </c>
      <c r="E11">
        <v>-2.7905302007380506E-3</v>
      </c>
      <c r="F11">
        <v>5.2114709735411324E-3</v>
      </c>
      <c r="G11">
        <v>5.7218141136736733E-3</v>
      </c>
      <c r="H11">
        <v>-4.0791469202940966E-3</v>
      </c>
      <c r="I11">
        <v>1.9679005909429836E-3</v>
      </c>
      <c r="J11">
        <v>5.3482997689007217E-3</v>
      </c>
      <c r="K11">
        <v>-6.716798407502278E-5</v>
      </c>
      <c r="L11">
        <v>-1.0976639459611581E-2</v>
      </c>
      <c r="M11">
        <v>-6.9046350559403002E-3</v>
      </c>
      <c r="N11">
        <v>4.9128997122240836E-3</v>
      </c>
      <c r="O11">
        <v>5.0526897612437338E-3</v>
      </c>
      <c r="P11">
        <v>-1.120700437773603E-2</v>
      </c>
      <c r="Q11">
        <v>0.627</v>
      </c>
      <c r="R11">
        <v>2.7800000000000002</v>
      </c>
      <c r="S11">
        <v>2.1678000000000002</v>
      </c>
      <c r="T11">
        <v>0.39900000000000002</v>
      </c>
      <c r="U11">
        <v>1.8169999999999999</v>
      </c>
      <c r="V11">
        <v>-1.4243542435424361E-2</v>
      </c>
      <c r="W11">
        <v>6.5073905363965956E-4</v>
      </c>
      <c r="X11">
        <v>0</v>
      </c>
      <c r="Y11">
        <v>-1.2626198083067086E-2</v>
      </c>
    </row>
    <row r="12" spans="1:25" x14ac:dyDescent="0.25">
      <c r="A12">
        <v>0</v>
      </c>
      <c r="B12">
        <v>4.8120107789042521E-3</v>
      </c>
      <c r="C12">
        <v>9.9509560025587973E-3</v>
      </c>
      <c r="D12">
        <v>4.9465626805313967E-3</v>
      </c>
      <c r="E12">
        <v>-4.8745260877415264E-3</v>
      </c>
      <c r="F12">
        <v>-2.6255208234241545E-3</v>
      </c>
      <c r="G12">
        <v>-2.724265421288119E-3</v>
      </c>
      <c r="H12">
        <v>-2.2311941230291898E-3</v>
      </c>
      <c r="I12">
        <v>-7.2043225935558564E-4</v>
      </c>
      <c r="J12">
        <v>3.6779193484828276E-3</v>
      </c>
      <c r="K12">
        <v>-3.6654809703372537E-3</v>
      </c>
      <c r="L12">
        <v>-1.081388730791133E-2</v>
      </c>
      <c r="M12">
        <v>-1.5983715861401016E-2</v>
      </c>
      <c r="N12">
        <v>-3.1905514285464065E-3</v>
      </c>
      <c r="O12">
        <v>-3.8855380274605E-4</v>
      </c>
      <c r="P12">
        <v>1.006906671389185E-2</v>
      </c>
      <c r="Q12">
        <v>0.64200000000000002</v>
      </c>
      <c r="R12">
        <v>2.738</v>
      </c>
      <c r="S12">
        <v>2.1924999999999999</v>
      </c>
      <c r="T12">
        <v>0.377</v>
      </c>
      <c r="U12">
        <v>1.875</v>
      </c>
      <c r="V12">
        <v>1.1080332409972415E-2</v>
      </c>
      <c r="W12">
        <v>-1.0219249349684434E-3</v>
      </c>
      <c r="X12">
        <v>-1.2734429266033631E-3</v>
      </c>
      <c r="Y12">
        <v>1.2182573580802991E-2</v>
      </c>
    </row>
    <row r="13" spans="1:25" x14ac:dyDescent="0.25">
      <c r="A13">
        <v>0</v>
      </c>
      <c r="B13">
        <v>1.2132047761956866E-3</v>
      </c>
      <c r="C13">
        <v>-7.6008163839821341E-3</v>
      </c>
      <c r="D13">
        <v>-3.6903778146187838E-3</v>
      </c>
      <c r="E13">
        <v>8.7082728592162706E-3</v>
      </c>
      <c r="F13">
        <v>-8.254964424012301E-3</v>
      </c>
      <c r="G13">
        <v>-1.753080211214475E-2</v>
      </c>
      <c r="H13">
        <v>-2.1415510557058037E-2</v>
      </c>
      <c r="I13">
        <v>-1.875046489938148E-2</v>
      </c>
      <c r="J13">
        <v>-1.1843999476508271E-2</v>
      </c>
      <c r="K13">
        <v>-1.8822332443087952E-2</v>
      </c>
      <c r="L13">
        <v>-1.2370540851553535E-2</v>
      </c>
      <c r="M13">
        <v>-1.1719881741969362E-2</v>
      </c>
      <c r="N13">
        <v>-1.6144420167486739E-2</v>
      </c>
      <c r="O13">
        <v>-1.4196696606905812E-2</v>
      </c>
      <c r="P13">
        <v>1.8159048215403928E-2</v>
      </c>
      <c r="Q13">
        <v>0.61899999999999999</v>
      </c>
      <c r="R13">
        <v>2.74</v>
      </c>
      <c r="S13">
        <v>2.1255999999999999</v>
      </c>
      <c r="T13">
        <v>0.376</v>
      </c>
      <c r="U13">
        <v>1.8340000000000001</v>
      </c>
      <c r="V13">
        <v>2.6553128470936604E-2</v>
      </c>
      <c r="W13">
        <v>-2.6039244861899569E-3</v>
      </c>
      <c r="X13">
        <v>-9.2732120088090397E-4</v>
      </c>
      <c r="Y13">
        <v>3.1792156975573249E-2</v>
      </c>
    </row>
    <row r="14" spans="1:25" x14ac:dyDescent="0.25">
      <c r="A14">
        <v>0</v>
      </c>
      <c r="B14">
        <v>6.3775510204067132E-4</v>
      </c>
      <c r="C14">
        <v>-1.0141124742926055E-2</v>
      </c>
      <c r="D14">
        <v>-2.5809841740851436E-3</v>
      </c>
      <c r="E14">
        <v>1.0971223021582821E-2</v>
      </c>
      <c r="F14">
        <v>-2.1100110116800797E-2</v>
      </c>
      <c r="G14">
        <v>-2.0587211564054853E-2</v>
      </c>
      <c r="H14">
        <v>-2.3399783751398284E-2</v>
      </c>
      <c r="I14">
        <v>-2.2263429197863505E-2</v>
      </c>
      <c r="J14">
        <v>-2.575988345142699E-2</v>
      </c>
      <c r="K14">
        <v>-5.5532564476961088E-3</v>
      </c>
      <c r="L14">
        <v>-1.5729682493445973E-2</v>
      </c>
      <c r="M14">
        <v>-2.1725493410164831E-2</v>
      </c>
      <c r="N14">
        <v>-9.3514048370563208E-3</v>
      </c>
      <c r="O14">
        <v>-1.4922838008347039E-2</v>
      </c>
      <c r="P14">
        <v>8.3640836408364061E-2</v>
      </c>
      <c r="Q14">
        <v>0.58199999999999996</v>
      </c>
      <c r="R14">
        <v>2.6659999999999999</v>
      </c>
      <c r="S14">
        <v>2.0678999999999998</v>
      </c>
      <c r="T14">
        <v>0.36599999999999999</v>
      </c>
      <c r="U14">
        <v>1.7629999999999999</v>
      </c>
      <c r="V14">
        <v>1.7412504688536945E-2</v>
      </c>
      <c r="W14">
        <v>-1.7715617715617915E-3</v>
      </c>
      <c r="X14">
        <v>-4.8729550991994941E-3</v>
      </c>
      <c r="Y14">
        <v>2.7085308497388105E-2</v>
      </c>
    </row>
    <row r="15" spans="1:25" x14ac:dyDescent="0.25">
      <c r="A15">
        <v>0</v>
      </c>
      <c r="B15">
        <v>2.5493945188004297E-4</v>
      </c>
      <c r="C15">
        <v>-1.2752543344318523E-2</v>
      </c>
      <c r="D15">
        <v>-1.0805171193785434E-2</v>
      </c>
      <c r="E15">
        <v>1.2809108699519678E-2</v>
      </c>
      <c r="F15">
        <v>-3.1850982202944356E-2</v>
      </c>
      <c r="G15">
        <v>-3.1892632041057412E-2</v>
      </c>
      <c r="H15">
        <v>-2.949236929158694E-2</v>
      </c>
      <c r="I15">
        <v>-3.1674558965611777E-2</v>
      </c>
      <c r="J15">
        <v>-3.5073409461663929E-2</v>
      </c>
      <c r="K15">
        <v>-2.8304509028893476E-2</v>
      </c>
      <c r="L15">
        <v>-3.0778336786031368E-2</v>
      </c>
      <c r="M15">
        <v>-1.8708573527658423E-2</v>
      </c>
      <c r="N15">
        <v>-2.9834497382387082E-2</v>
      </c>
      <c r="O15">
        <v>-3.1326206369928888E-2</v>
      </c>
      <c r="P15">
        <v>0.1759364358683313</v>
      </c>
      <c r="Q15">
        <v>0.56399999999999995</v>
      </c>
      <c r="R15">
        <v>2.5859999999999999</v>
      </c>
      <c r="S15">
        <v>2.0365000000000002</v>
      </c>
      <c r="T15">
        <v>0.36599999999999999</v>
      </c>
      <c r="U15">
        <v>1.6909999999999998</v>
      </c>
      <c r="V15">
        <v>4.248138957816372E-2</v>
      </c>
      <c r="W15">
        <v>-3.7362226788717479E-3</v>
      </c>
      <c r="X15">
        <v>-3.6143173603824241E-3</v>
      </c>
      <c r="Y15">
        <v>4.5888386123680291E-2</v>
      </c>
    </row>
    <row r="16" spans="1:25" x14ac:dyDescent="0.25">
      <c r="A16">
        <v>0</v>
      </c>
      <c r="B16">
        <v>5.2249267235886521E-3</v>
      </c>
      <c r="C16">
        <v>-1.4876632801161249E-2</v>
      </c>
      <c r="D16">
        <v>-2.4634631550916719E-2</v>
      </c>
      <c r="E16">
        <v>2.0463727384507191E-2</v>
      </c>
      <c r="F16">
        <v>-3.941366590728046E-2</v>
      </c>
      <c r="G16">
        <v>-5.3450774024560554E-2</v>
      </c>
      <c r="H16">
        <v>-4.7023463828408718E-2</v>
      </c>
      <c r="I16">
        <v>-5.3543602914457256E-2</v>
      </c>
      <c r="J16">
        <v>-5.734009580163435E-2</v>
      </c>
      <c r="K16">
        <v>-4.6670383748272704E-2</v>
      </c>
      <c r="L16">
        <v>-4.366412213740456E-2</v>
      </c>
      <c r="M16">
        <v>-5.6933074576482667E-2</v>
      </c>
      <c r="N16">
        <v>-4.6056690143924994E-2</v>
      </c>
      <c r="O16">
        <v>-5.857559710364213E-2</v>
      </c>
      <c r="P16">
        <v>0.17712355212355213</v>
      </c>
      <c r="Q16">
        <v>0.59199999999999997</v>
      </c>
      <c r="R16">
        <v>2.4969999999999999</v>
      </c>
      <c r="S16">
        <v>2.0034000000000001</v>
      </c>
      <c r="T16">
        <v>0.34799999999999998</v>
      </c>
      <c r="U16">
        <v>1.8169999999999999</v>
      </c>
      <c r="V16">
        <v>5.3807755607241603E-2</v>
      </c>
      <c r="W16">
        <v>-9.0005625351583518E-3</v>
      </c>
      <c r="X16">
        <v>-8.1909665340509363E-3</v>
      </c>
      <c r="Y16">
        <v>5.4910127137220544E-2</v>
      </c>
    </row>
    <row r="17" spans="1:25" x14ac:dyDescent="0.25">
      <c r="A17">
        <v>0</v>
      </c>
      <c r="B17">
        <v>-5.6414807302230807E-3</v>
      </c>
      <c r="C17">
        <v>3.3149171270718814E-3</v>
      </c>
      <c r="D17">
        <v>-2.0503102231785864E-3</v>
      </c>
      <c r="E17">
        <v>-8.7787245029692373E-3</v>
      </c>
      <c r="F17">
        <v>-1.3522007595565322E-2</v>
      </c>
      <c r="G17">
        <v>4.1382834564476445E-2</v>
      </c>
      <c r="H17">
        <v>4.9716896945928069E-2</v>
      </c>
      <c r="I17">
        <v>4.7055531514061055E-2</v>
      </c>
      <c r="J17">
        <v>5.529816170975943E-2</v>
      </c>
      <c r="K17">
        <v>3.0933043108256397E-2</v>
      </c>
      <c r="L17">
        <v>1.2771392081736943E-2</v>
      </c>
      <c r="M17">
        <v>3.5376660457182574E-3</v>
      </c>
      <c r="N17">
        <v>-3.958754479339488E-2</v>
      </c>
      <c r="O17">
        <v>-3.2561939940710438E-2</v>
      </c>
      <c r="P17">
        <v>8.9790897908978984E-2</v>
      </c>
      <c r="Q17">
        <v>0.73</v>
      </c>
      <c r="R17">
        <v>2.593</v>
      </c>
      <c r="S17">
        <v>2.0714000000000001</v>
      </c>
      <c r="T17">
        <v>0.38500000000000001</v>
      </c>
      <c r="U17">
        <v>1.9060000000000001</v>
      </c>
      <c r="V17">
        <v>-5.4880803335183415E-2</v>
      </c>
      <c r="W17">
        <v>5.2034058656575954E-3</v>
      </c>
      <c r="X17">
        <v>2.0056630486078308E-3</v>
      </c>
      <c r="Y17">
        <v>-5.9600820232399099E-2</v>
      </c>
    </row>
    <row r="18" spans="1:25" x14ac:dyDescent="0.25">
      <c r="A18">
        <v>0</v>
      </c>
      <c r="B18">
        <v>-1.4279339580544392E-2</v>
      </c>
      <c r="C18">
        <v>3.4508076358295003E-3</v>
      </c>
      <c r="D18">
        <v>-5.3106459676640627E-3</v>
      </c>
      <c r="E18">
        <v>-1.7626117912650896E-2</v>
      </c>
      <c r="F18">
        <v>3.9033845395987532E-2</v>
      </c>
      <c r="G18">
        <v>-1.3978522890077616E-2</v>
      </c>
      <c r="H18">
        <v>-1.2903678076484182E-2</v>
      </c>
      <c r="I18">
        <v>-1.4692309843661211E-2</v>
      </c>
      <c r="J18">
        <v>-1.0621724968134849E-2</v>
      </c>
      <c r="K18">
        <v>-1.679564043450954E-2</v>
      </c>
      <c r="L18">
        <v>3.3102143757881564E-2</v>
      </c>
      <c r="M18">
        <v>-1.0145344903560338E-2</v>
      </c>
      <c r="N18">
        <v>3.2017723665811237E-2</v>
      </c>
      <c r="O18">
        <v>3.2331693016438123E-2</v>
      </c>
      <c r="P18">
        <v>-9.2550790067720046E-2</v>
      </c>
      <c r="Q18">
        <v>0.70399999999999996</v>
      </c>
      <c r="R18">
        <v>2.6539999999999999</v>
      </c>
      <c r="S18">
        <v>2.1751999999999998</v>
      </c>
      <c r="T18">
        <v>0.371</v>
      </c>
      <c r="U18">
        <v>1.9550000000000001</v>
      </c>
      <c r="V18">
        <v>1.8955274837828773E-2</v>
      </c>
      <c r="W18">
        <v>-3.7647058823531143E-4</v>
      </c>
      <c r="X18">
        <v>8.3598257388437514E-3</v>
      </c>
      <c r="Y18">
        <v>1.2937889408666248E-3</v>
      </c>
    </row>
    <row r="19" spans="1:25" x14ac:dyDescent="0.25">
      <c r="A19">
        <v>0</v>
      </c>
      <c r="B19">
        <v>-3.8802302269934641E-3</v>
      </c>
      <c r="C19">
        <v>2.1950684129654618E-3</v>
      </c>
      <c r="D19">
        <v>5.3551782902259148E-3</v>
      </c>
      <c r="E19">
        <v>-6.0102527841611186E-3</v>
      </c>
      <c r="F19">
        <v>2.4297736162143035E-2</v>
      </c>
      <c r="G19">
        <v>3.4909632196931772E-2</v>
      </c>
      <c r="H19">
        <v>3.1827179585153464E-2</v>
      </c>
      <c r="I19">
        <v>3.470809561205157E-2</v>
      </c>
      <c r="J19">
        <v>3.2135699971371334E-2</v>
      </c>
      <c r="K19">
        <v>3.559506288466685E-2</v>
      </c>
      <c r="L19">
        <v>4.4247787610619316E-2</v>
      </c>
      <c r="M19">
        <v>4.1123500194540918E-2</v>
      </c>
      <c r="N19">
        <v>1.0753214781874521E-2</v>
      </c>
      <c r="O19">
        <v>1.4496575319310034E-2</v>
      </c>
      <c r="P19">
        <v>2.4461028192371392E-2</v>
      </c>
      <c r="Q19">
        <v>0.74199999999999999</v>
      </c>
      <c r="R19">
        <v>2.706</v>
      </c>
      <c r="S19">
        <v>2.1840999999999999</v>
      </c>
      <c r="T19">
        <v>0.39300000000000002</v>
      </c>
      <c r="U19">
        <v>1.9790000000000001</v>
      </c>
      <c r="V19">
        <v>-4.9254151421334047E-2</v>
      </c>
      <c r="W19">
        <v>-1.4687882496939864E-2</v>
      </c>
      <c r="X19">
        <v>7.4731433909387412E-3</v>
      </c>
      <c r="Y19">
        <v>-6.2367158735873951E-2</v>
      </c>
    </row>
    <row r="20" spans="1:25" x14ac:dyDescent="0.25">
      <c r="A20">
        <v>0</v>
      </c>
      <c r="B20">
        <v>-2.6718800912349794E-3</v>
      </c>
      <c r="C20">
        <v>-1.1689924746109415E-2</v>
      </c>
      <c r="D20">
        <v>-1.7848118958788128E-2</v>
      </c>
      <c r="E20">
        <v>9.2766033360092148E-3</v>
      </c>
      <c r="F20">
        <v>-2.9576407832956453E-2</v>
      </c>
      <c r="G20">
        <v>-2.4025618156223505E-2</v>
      </c>
      <c r="H20">
        <v>-2.3772206334446433E-2</v>
      </c>
      <c r="I20">
        <v>-2.4742860812997258E-2</v>
      </c>
      <c r="J20">
        <v>-2.9191459572978529E-2</v>
      </c>
      <c r="K20">
        <v>-3.0313991491595527E-2</v>
      </c>
      <c r="L20">
        <v>-3.8711583924349924E-2</v>
      </c>
      <c r="M20">
        <v>-2.3138529532382712E-2</v>
      </c>
      <c r="N20">
        <v>-3.8368003354070424E-2</v>
      </c>
      <c r="O20">
        <v>-3.834618262255618E-2</v>
      </c>
      <c r="P20">
        <v>0.14562383612662932</v>
      </c>
      <c r="Q20">
        <v>0.79700000000000004</v>
      </c>
      <c r="R20">
        <v>2.6379999999999999</v>
      </c>
      <c r="S20">
        <v>2.1524000000000001</v>
      </c>
      <c r="T20">
        <v>0.36099999999999999</v>
      </c>
      <c r="U20">
        <v>1.9330000000000001</v>
      </c>
      <c r="V20">
        <v>4.7299474605954517E-2</v>
      </c>
      <c r="W20">
        <v>-3.1536697247706025E-3</v>
      </c>
      <c r="X20">
        <v>-7.6530612244897211E-3</v>
      </c>
      <c r="Y20">
        <v>5.4238390092879341E-2</v>
      </c>
    </row>
    <row r="21" spans="1:25" x14ac:dyDescent="0.25">
      <c r="A21">
        <v>1</v>
      </c>
      <c r="B21">
        <v>7.0533948582729433E-3</v>
      </c>
      <c r="C21">
        <v>4.8497317951354812E-3</v>
      </c>
      <c r="D21">
        <v>9.9207998714174739E-3</v>
      </c>
      <c r="E21">
        <v>1.8835770024216991E-3</v>
      </c>
      <c r="F21">
        <v>-1.5329578244401953E-2</v>
      </c>
      <c r="G21">
        <v>5.8721048489083216E-3</v>
      </c>
      <c r="H21">
        <v>7.0302569027418382E-3</v>
      </c>
      <c r="I21">
        <v>5.5718890024367695E-3</v>
      </c>
      <c r="J21">
        <v>1.8248175182482562E-3</v>
      </c>
      <c r="K21">
        <v>5.2292600266097278E-3</v>
      </c>
      <c r="L21">
        <v>-2.9882281919710318E-2</v>
      </c>
      <c r="M21">
        <v>-8.7030914986426788E-3</v>
      </c>
      <c r="N21">
        <v>3.8393314808320422E-3</v>
      </c>
      <c r="O21">
        <v>7.7533869147750067E-4</v>
      </c>
      <c r="P21">
        <v>7.3206442166910746E-2</v>
      </c>
      <c r="Q21">
        <v>0.67500000000000004</v>
      </c>
      <c r="R21">
        <v>2.661</v>
      </c>
      <c r="S21">
        <v>2.1244000000000001</v>
      </c>
      <c r="T21">
        <v>0.37</v>
      </c>
      <c r="U21">
        <v>1.806</v>
      </c>
      <c r="V21">
        <v>-1.075664621676875E-2</v>
      </c>
      <c r="W21">
        <v>2.8826751225130565E-4</v>
      </c>
      <c r="X21">
        <v>-1.045903544450888E-3</v>
      </c>
      <c r="Y21">
        <v>-3.1822878228781049E-3</v>
      </c>
    </row>
    <row r="22" spans="1:25" x14ac:dyDescent="0.25">
      <c r="A22">
        <v>1</v>
      </c>
      <c r="B22">
        <v>7.789487464816558E-3</v>
      </c>
      <c r="C22">
        <v>4.9725776965265922E-3</v>
      </c>
      <c r="D22">
        <v>1.2336803516647565E-2</v>
      </c>
      <c r="E22">
        <v>2.9543419874664689E-3</v>
      </c>
      <c r="F22">
        <v>2.5083020164270664E-2</v>
      </c>
      <c r="G22">
        <v>1.0686559815721752E-2</v>
      </c>
      <c r="H22">
        <v>1.6100136418360167E-2</v>
      </c>
      <c r="I22">
        <v>1.1216490461136486E-2</v>
      </c>
      <c r="J22">
        <v>1.4353369763205892E-2</v>
      </c>
      <c r="K22">
        <v>1.1783647102980854E-2</v>
      </c>
      <c r="L22">
        <v>3.173615432482868E-2</v>
      </c>
      <c r="M22">
        <v>3.3892706835011444E-2</v>
      </c>
      <c r="N22">
        <v>-2.4265318885785203E-2</v>
      </c>
      <c r="O22">
        <v>-2.001867671981461E-2</v>
      </c>
      <c r="P22">
        <v>-8.799454297407916E-2</v>
      </c>
      <c r="Q22">
        <v>0.67600000000000005</v>
      </c>
      <c r="R22">
        <v>2.6669999999999998</v>
      </c>
      <c r="S22">
        <v>2.1827999999999999</v>
      </c>
      <c r="T22">
        <v>0.35499999999999998</v>
      </c>
      <c r="U22">
        <v>1.839</v>
      </c>
      <c r="V22">
        <v>-2.0534446879177604E-2</v>
      </c>
      <c r="W22">
        <v>3.3621517771373899E-3</v>
      </c>
      <c r="X22">
        <v>5.4676593764542147E-3</v>
      </c>
      <c r="Y22">
        <v>-2.3439906181146219E-2</v>
      </c>
    </row>
    <row r="23" spans="1:25" x14ac:dyDescent="0.25">
      <c r="A23">
        <v>1</v>
      </c>
      <c r="B23">
        <v>-1.8186541958951086E-3</v>
      </c>
      <c r="C23">
        <v>-2.1101651749982908E-3</v>
      </c>
      <c r="D23">
        <v>3.9248212417397621E-3</v>
      </c>
      <c r="E23">
        <v>3.5704721949469942E-4</v>
      </c>
      <c r="F23">
        <v>-1.3897563229596788E-2</v>
      </c>
      <c r="G23">
        <v>1.4425021638619917E-2</v>
      </c>
      <c r="H23">
        <v>3.0920929652937801E-3</v>
      </c>
      <c r="I23">
        <v>1.1175568364544919E-2</v>
      </c>
      <c r="J23">
        <v>1.2570033041229722E-2</v>
      </c>
      <c r="K23">
        <v>1.3489855355428571E-2</v>
      </c>
      <c r="L23">
        <v>-5.1266586248490675E-3</v>
      </c>
      <c r="M23">
        <v>3.8346593017024588E-2</v>
      </c>
      <c r="N23">
        <v>7.7088645946423506E-2</v>
      </c>
      <c r="O23">
        <v>6.3993336674407431E-2</v>
      </c>
      <c r="P23">
        <v>2.281226626776367E-2</v>
      </c>
      <c r="Q23">
        <v>0.69799999999999995</v>
      </c>
      <c r="R23">
        <v>2.7370000000000001</v>
      </c>
      <c r="S23">
        <v>2.2006000000000001</v>
      </c>
      <c r="T23">
        <v>0.36899999999999999</v>
      </c>
      <c r="U23">
        <v>1.8679999999999999</v>
      </c>
      <c r="V23">
        <v>-2.0177006092499061E-2</v>
      </c>
      <c r="W23">
        <v>4.7869794159871581E-4</v>
      </c>
      <c r="X23">
        <v>-1.2727062362607455E-3</v>
      </c>
      <c r="Y23">
        <v>-3.2190370484932895E-2</v>
      </c>
    </row>
    <row r="24" spans="1:25" x14ac:dyDescent="0.25">
      <c r="A24">
        <v>1</v>
      </c>
      <c r="B24">
        <v>5.0104112441438087E-3</v>
      </c>
      <c r="C24">
        <v>-1.6042000875018392E-3</v>
      </c>
      <c r="D24">
        <v>6.0640095900987845E-3</v>
      </c>
      <c r="E24">
        <v>6.5137860265906955E-3</v>
      </c>
      <c r="F24">
        <v>5.2779551399559921E-3</v>
      </c>
      <c r="G24">
        <v>-1.459077861076763E-2</v>
      </c>
      <c r="H24">
        <v>-8.9953334523911188E-3</v>
      </c>
      <c r="I24">
        <v>-1.4935871167407799E-2</v>
      </c>
      <c r="J24">
        <v>-1.4258352841029942E-2</v>
      </c>
      <c r="K24">
        <v>-1.1751466123830268E-2</v>
      </c>
      <c r="L24">
        <v>1.0306153379811889E-2</v>
      </c>
      <c r="M24">
        <v>-2.047831250765042E-2</v>
      </c>
      <c r="N24">
        <v>-2.5086691837355457E-2</v>
      </c>
      <c r="O24">
        <v>-1.8475888467993862E-2</v>
      </c>
      <c r="P24">
        <v>-2.4497257769652725E-2</v>
      </c>
      <c r="Q24">
        <v>0.69499999999999995</v>
      </c>
      <c r="R24">
        <v>2.71</v>
      </c>
      <c r="S24">
        <v>2.222</v>
      </c>
      <c r="T24">
        <v>0.35</v>
      </c>
      <c r="U24">
        <v>1.873</v>
      </c>
      <c r="V24">
        <v>1.2565159326220154E-2</v>
      </c>
      <c r="W24">
        <v>-2.2009569377990923E-3</v>
      </c>
      <c r="X24">
        <v>2.4328081556999059E-3</v>
      </c>
      <c r="Y24">
        <v>1.6193418603630994E-2</v>
      </c>
    </row>
    <row r="25" spans="1:25" x14ac:dyDescent="0.25">
      <c r="A25">
        <v>1</v>
      </c>
      <c r="B25">
        <v>-1.0359339592100891E-3</v>
      </c>
      <c r="C25">
        <v>-6.2810400233712649E-3</v>
      </c>
      <c r="D25">
        <v>-1.3901263458462321E-3</v>
      </c>
      <c r="E25">
        <v>5.1418439716310882E-3</v>
      </c>
      <c r="F25">
        <v>4.4870382986135215E-3</v>
      </c>
      <c r="G25">
        <v>-1.0401324477377405E-2</v>
      </c>
      <c r="H25">
        <v>-8.5089379106092489E-3</v>
      </c>
      <c r="I25">
        <v>-1.0306909975971168E-2</v>
      </c>
      <c r="J25">
        <v>-1.0722510074841707E-2</v>
      </c>
      <c r="K25">
        <v>-6.1811524397277218E-3</v>
      </c>
      <c r="L25">
        <v>3.9003900390039981E-3</v>
      </c>
      <c r="M25">
        <v>-3.1207676277774654E-3</v>
      </c>
      <c r="N25">
        <v>-1.9344663987557187E-3</v>
      </c>
      <c r="O25">
        <v>4.7988536822751726E-4</v>
      </c>
      <c r="P25">
        <v>-2.3988005997001571E-2</v>
      </c>
      <c r="Q25">
        <v>0.65300000000000002</v>
      </c>
      <c r="R25">
        <v>2.7359999999999998</v>
      </c>
      <c r="S25">
        <v>2.1882999999999999</v>
      </c>
      <c r="T25">
        <v>0.34499999999999997</v>
      </c>
      <c r="U25">
        <v>1.829</v>
      </c>
      <c r="V25">
        <v>8.6084638075787367E-3</v>
      </c>
      <c r="W25">
        <v>7.6723889901209041E-4</v>
      </c>
      <c r="X25">
        <v>-3.4670056627761348E-4</v>
      </c>
      <c r="Y25">
        <v>1.2148869908420901E-2</v>
      </c>
    </row>
    <row r="26" spans="1:25" x14ac:dyDescent="0.25">
      <c r="A26">
        <v>1</v>
      </c>
      <c r="B26">
        <v>-1.2962602890653763E-4</v>
      </c>
      <c r="C26">
        <v>1.910921652212183E-3</v>
      </c>
      <c r="D26">
        <v>-3.0904839966677811E-3</v>
      </c>
      <c r="E26">
        <v>-1.8521785147291858E-3</v>
      </c>
      <c r="F26">
        <v>-4.0896458529868784E-3</v>
      </c>
      <c r="G26">
        <v>-6.7205719411176368E-3</v>
      </c>
      <c r="H26">
        <v>8.0801615242065417E-4</v>
      </c>
      <c r="I26">
        <v>-3.8645645777524162E-3</v>
      </c>
      <c r="J26">
        <v>-9.6748381465048272E-3</v>
      </c>
      <c r="K26">
        <v>-5.4219191338006345E-3</v>
      </c>
      <c r="L26">
        <v>-1.4943215780036656E-3</v>
      </c>
      <c r="M26">
        <v>6.877695599289968E-4</v>
      </c>
      <c r="N26">
        <v>-1.6344524978345709E-2</v>
      </c>
      <c r="O26">
        <v>-1.2038669666200486E-2</v>
      </c>
      <c r="P26">
        <v>3.8402457757302777E-4</v>
      </c>
      <c r="Q26">
        <v>0.65500000000000003</v>
      </c>
      <c r="R26">
        <v>2.6930000000000001</v>
      </c>
      <c r="S26">
        <v>2.1831</v>
      </c>
      <c r="T26">
        <v>0.36399999999999999</v>
      </c>
      <c r="U26">
        <v>1.8519999999999999</v>
      </c>
      <c r="V26">
        <v>1.5073327802696879E-2</v>
      </c>
      <c r="W26">
        <v>-9.5831336847140847E-4</v>
      </c>
      <c r="X26">
        <v>-1.734104046242857E-3</v>
      </c>
      <c r="Y26">
        <v>1.2027418126427936E-2</v>
      </c>
    </row>
    <row r="27" spans="1:25" x14ac:dyDescent="0.25">
      <c r="A27">
        <v>1</v>
      </c>
      <c r="B27">
        <v>-5.3801776106825461E-3</v>
      </c>
      <c r="C27">
        <v>-1.2470657276995034E-3</v>
      </c>
      <c r="D27">
        <v>-3.8656458917403214E-3</v>
      </c>
      <c r="E27">
        <v>-4.241406733233144E-3</v>
      </c>
      <c r="F27">
        <v>1.2831344116577714E-2</v>
      </c>
      <c r="G27">
        <v>1.1336498345561941E-2</v>
      </c>
      <c r="H27">
        <v>5.5656777611743369E-3</v>
      </c>
      <c r="I27">
        <v>1.007047442704101E-2</v>
      </c>
      <c r="J27">
        <v>1.3001322168356255E-2</v>
      </c>
      <c r="K27">
        <v>8.7121728826429212E-3</v>
      </c>
      <c r="L27">
        <v>9.5779706674647969E-3</v>
      </c>
      <c r="M27">
        <v>-7.0219393282773268E-3</v>
      </c>
      <c r="N27">
        <v>3.3831133771575761E-3</v>
      </c>
      <c r="O27">
        <v>-1.1624646986829745E-4</v>
      </c>
      <c r="P27">
        <v>-9.7888675623800436E-2</v>
      </c>
      <c r="Q27">
        <v>0.74299999999999999</v>
      </c>
      <c r="R27">
        <v>2.6790000000000003</v>
      </c>
      <c r="S27">
        <v>2.2867000000000002</v>
      </c>
      <c r="T27">
        <v>0.38200000000000001</v>
      </c>
      <c r="U27">
        <v>1.911</v>
      </c>
      <c r="V27">
        <v>-1.7730742059259841E-3</v>
      </c>
      <c r="W27">
        <v>-1.1510791366906581E-3</v>
      </c>
      <c r="X27">
        <v>-2.3161551823969173E-4</v>
      </c>
      <c r="Y27">
        <v>-4.2986411718312079E-3</v>
      </c>
    </row>
    <row r="28" spans="1:25" x14ac:dyDescent="0.25">
      <c r="A28">
        <v>1</v>
      </c>
      <c r="B28">
        <v>9.7106360792493795E-3</v>
      </c>
      <c r="C28">
        <v>7.9324274697025743E-3</v>
      </c>
      <c r="D28">
        <v>1.0943749560247351E-2</v>
      </c>
      <c r="E28">
        <v>1.8635193894755986E-3</v>
      </c>
      <c r="F28">
        <v>8.7053672987578157E-3</v>
      </c>
      <c r="G28">
        <v>1.6735348636683023E-2</v>
      </c>
      <c r="H28">
        <v>3.8358364096258146E-3</v>
      </c>
      <c r="I28">
        <v>1.3776655443322072E-2</v>
      </c>
      <c r="J28">
        <v>3.4080197230077491E-3</v>
      </c>
      <c r="K28">
        <v>1.4926029718456579E-2</v>
      </c>
      <c r="L28">
        <v>2.431070263860069E-2</v>
      </c>
      <c r="M28">
        <v>2.2561595166492809E-2</v>
      </c>
      <c r="N28">
        <v>8.0503792199031476E-3</v>
      </c>
      <c r="O28">
        <v>7.0850202429149078E-3</v>
      </c>
      <c r="P28">
        <v>-6.0000000000000053E-2</v>
      </c>
      <c r="Q28">
        <v>0.77400000000000002</v>
      </c>
      <c r="R28">
        <v>2.7960000000000003</v>
      </c>
      <c r="S28">
        <v>2.294</v>
      </c>
      <c r="T28">
        <v>0.37</v>
      </c>
      <c r="U28">
        <v>1.9419999999999999</v>
      </c>
      <c r="V28">
        <v>-2.1675478400843717E-2</v>
      </c>
      <c r="W28">
        <v>-4.3215211754543681E-4</v>
      </c>
      <c r="X28">
        <v>-3.590872234449205E-3</v>
      </c>
      <c r="Y28">
        <v>-2.1223206457659294E-2</v>
      </c>
    </row>
    <row r="29" spans="1:25" x14ac:dyDescent="0.25">
      <c r="A29">
        <v>1</v>
      </c>
      <c r="B29">
        <v>6.3254372942618264E-3</v>
      </c>
      <c r="C29">
        <v>-6.4854623624572838E-3</v>
      </c>
      <c r="D29">
        <v>1.7131996680674888E-3</v>
      </c>
      <c r="E29">
        <v>1.2843224092116801E-2</v>
      </c>
      <c r="F29">
        <v>-2.5610055580335134E-3</v>
      </c>
      <c r="G29">
        <v>2.0017908494480707E-3</v>
      </c>
      <c r="H29">
        <v>2.3173475463988957E-4</v>
      </c>
      <c r="I29">
        <v>1.2300917340910544E-3</v>
      </c>
      <c r="J29">
        <v>9.9002746061569447E-3</v>
      </c>
      <c r="K29">
        <v>-6.7777454926066794E-3</v>
      </c>
      <c r="L29">
        <v>-2.3154848046309517E-3</v>
      </c>
      <c r="M29">
        <v>-1.6505336725541886E-3</v>
      </c>
      <c r="N29">
        <v>1.4344911840454388E-2</v>
      </c>
      <c r="O29">
        <v>1.3112861605323989E-2</v>
      </c>
      <c r="P29">
        <v>-5.4323223177908941E-3</v>
      </c>
      <c r="Q29">
        <v>0.78100000000000003</v>
      </c>
      <c r="R29">
        <v>2.8650000000000002</v>
      </c>
      <c r="S29">
        <v>2.1903000000000001</v>
      </c>
      <c r="T29">
        <v>0.36499999999999999</v>
      </c>
      <c r="U29">
        <v>1.9550000000000001</v>
      </c>
      <c r="V29">
        <v>-1.889334903051032E-2</v>
      </c>
      <c r="W29">
        <v>4.3233895373973041E-4</v>
      </c>
      <c r="X29">
        <v>8.1376424087431509E-4</v>
      </c>
      <c r="Y29">
        <v>-2.0849420849420874E-2</v>
      </c>
    </row>
    <row r="30" spans="1:25" x14ac:dyDescent="0.25">
      <c r="A30">
        <v>1</v>
      </c>
      <c r="B30">
        <v>-7.8099576960625194E-3</v>
      </c>
      <c r="C30">
        <v>-1.2820512820512886E-2</v>
      </c>
      <c r="D30">
        <v>-6.8408937034529771E-3</v>
      </c>
      <c r="E30">
        <v>5.9352517985611364E-3</v>
      </c>
      <c r="F30">
        <v>-2.0486529334856618E-3</v>
      </c>
      <c r="G30">
        <v>9.7549740206059887E-4</v>
      </c>
      <c r="H30">
        <v>4.3842326443528368E-3</v>
      </c>
      <c r="I30">
        <v>1.2808634450023337E-3</v>
      </c>
      <c r="J30">
        <v>-1.3224899293151737E-2</v>
      </c>
      <c r="K30">
        <v>1.6240329928030262E-2</v>
      </c>
      <c r="L30">
        <v>-1.5992757996379003E-2</v>
      </c>
      <c r="M30">
        <v>-2.3461457606871239E-2</v>
      </c>
      <c r="N30">
        <v>-1.9642724417556878E-2</v>
      </c>
      <c r="O30">
        <v>-1.9793419174078841E-2</v>
      </c>
      <c r="P30">
        <v>-2.2587268993839893E-2</v>
      </c>
      <c r="Q30">
        <v>0.59699999999999998</v>
      </c>
      <c r="R30">
        <v>2.6659999999999999</v>
      </c>
      <c r="S30">
        <v>2.1497000000000002</v>
      </c>
      <c r="T30">
        <v>0.314</v>
      </c>
      <c r="U30">
        <v>1.796</v>
      </c>
      <c r="V30">
        <v>-9.4254549048188307E-3</v>
      </c>
      <c r="W30">
        <v>-8.2308511668438555E-4</v>
      </c>
      <c r="X30">
        <v>-1.7632537909955115E-3</v>
      </c>
      <c r="Y30">
        <v>-2.6952811708969016E-3</v>
      </c>
    </row>
    <row r="31" spans="1:25" x14ac:dyDescent="0.25">
      <c r="A31">
        <v>1</v>
      </c>
      <c r="B31">
        <v>-1.9678583142013206E-4</v>
      </c>
      <c r="C31">
        <v>-4.1822584195465584E-3</v>
      </c>
      <c r="D31">
        <v>-1.9033387506680599E-3</v>
      </c>
      <c r="E31">
        <v>3.9334882889325851E-3</v>
      </c>
      <c r="F31">
        <v>-3.3629742722152134E-3</v>
      </c>
      <c r="G31">
        <v>-1.9308207172393343E-2</v>
      </c>
      <c r="H31">
        <v>-1.9243452877571454E-2</v>
      </c>
      <c r="I31">
        <v>-1.9691622375397233E-2</v>
      </c>
      <c r="J31">
        <v>-1.2631903258106814E-2</v>
      </c>
      <c r="K31">
        <v>-1.1728644748882688E-2</v>
      </c>
      <c r="L31">
        <v>-4.2931616068691003E-3</v>
      </c>
      <c r="M31">
        <v>-6.3590886103631616E-3</v>
      </c>
      <c r="N31">
        <v>-2.758019967670533E-2</v>
      </c>
      <c r="O31">
        <v>-2.4213952597819999E-2</v>
      </c>
      <c r="P31">
        <v>2.6890756302521135E-2</v>
      </c>
      <c r="Q31">
        <v>0.60299999999999998</v>
      </c>
      <c r="R31">
        <v>2.6560000000000001</v>
      </c>
      <c r="S31">
        <v>2.1265999999999998</v>
      </c>
      <c r="T31">
        <v>0.33100000000000002</v>
      </c>
      <c r="U31">
        <v>1.7549999999999999</v>
      </c>
      <c r="V31">
        <v>6.7641043547662871E-2</v>
      </c>
      <c r="W31">
        <v>-3.7311624751660277E-3</v>
      </c>
      <c r="X31">
        <v>-4.9458313707018142E-3</v>
      </c>
      <c r="Y31">
        <v>5.4299440652681552E-2</v>
      </c>
    </row>
    <row r="32" spans="1:25" x14ac:dyDescent="0.25">
      <c r="A32">
        <v>1</v>
      </c>
      <c r="B32">
        <v>-3.9525691699615617E-4</v>
      </c>
      <c r="C32">
        <v>-4.8668977214071374E-3</v>
      </c>
      <c r="D32">
        <v>-5.8404449446550766E-3</v>
      </c>
      <c r="E32">
        <v>4.3769539973204097E-3</v>
      </c>
      <c r="F32">
        <v>-2.5666117824929779E-2</v>
      </c>
      <c r="G32">
        <v>-2.7587453634062786E-2</v>
      </c>
      <c r="H32">
        <v>-2.1156976342128431E-2</v>
      </c>
      <c r="I32">
        <v>-2.3680119235760411E-2</v>
      </c>
      <c r="J32">
        <v>-2.8822815533980695E-2</v>
      </c>
      <c r="K32">
        <v>-2.4578450518169204E-2</v>
      </c>
      <c r="L32">
        <v>-2.1296296296296258E-2</v>
      </c>
      <c r="M32">
        <v>1.6403533809505877E-3</v>
      </c>
      <c r="N32">
        <v>-1.3165172581766305E-2</v>
      </c>
      <c r="O32">
        <v>-1.0414015586630909E-2</v>
      </c>
      <c r="P32">
        <v>6.9748903945795249E-2</v>
      </c>
      <c r="Q32">
        <v>0.58699999999999997</v>
      </c>
      <c r="R32">
        <v>2.6859999999999999</v>
      </c>
      <c r="S32">
        <v>2.0949</v>
      </c>
      <c r="T32">
        <v>0.35799999999999998</v>
      </c>
      <c r="U32">
        <v>1.7709999999999999</v>
      </c>
      <c r="V32">
        <v>7.6238911886457705E-2</v>
      </c>
      <c r="W32">
        <v>-1.2429597980190388E-2</v>
      </c>
      <c r="X32">
        <v>-1.5344355893897821E-2</v>
      </c>
      <c r="Y32">
        <v>7.7210908829243641E-2</v>
      </c>
    </row>
    <row r="33" spans="1:25" x14ac:dyDescent="0.25">
      <c r="A33">
        <v>1</v>
      </c>
      <c r="B33">
        <v>-1.5157506260708997E-3</v>
      </c>
      <c r="C33">
        <v>-2.0007410151907656E-3</v>
      </c>
      <c r="D33">
        <v>-3.0720193443793953E-3</v>
      </c>
      <c r="E33">
        <v>4.4468160796862222E-4</v>
      </c>
      <c r="F33">
        <v>1.2328818080848958E-3</v>
      </c>
      <c r="G33">
        <v>-3.0571143319448879E-3</v>
      </c>
      <c r="H33">
        <v>-3.4955264642458905E-3</v>
      </c>
      <c r="I33">
        <v>-3.151896401968779E-3</v>
      </c>
      <c r="J33">
        <v>4.6079350203060976E-3</v>
      </c>
      <c r="K33">
        <v>-8.3270961224126694E-3</v>
      </c>
      <c r="L33">
        <v>4.7303689687794304E-3</v>
      </c>
      <c r="M33">
        <v>-2.8746721232679184E-2</v>
      </c>
      <c r="N33">
        <v>-4.0479770315968611E-2</v>
      </c>
      <c r="O33">
        <v>-4.3894708306978059E-2</v>
      </c>
      <c r="P33">
        <v>1.8628912071534387E-3</v>
      </c>
      <c r="Q33">
        <v>0.58299999999999996</v>
      </c>
      <c r="R33">
        <v>2.5840000000000001</v>
      </c>
      <c r="S33">
        <v>2.0508000000000002</v>
      </c>
      <c r="T33">
        <v>0.33200000000000002</v>
      </c>
      <c r="U33">
        <v>1.756</v>
      </c>
      <c r="V33">
        <v>2.7913314870984252E-3</v>
      </c>
      <c r="W33">
        <v>-9.0462143559488783E-3</v>
      </c>
      <c r="X33">
        <v>-1.2080212611753627E-4</v>
      </c>
      <c r="Y33">
        <v>1.7034068136272618E-2</v>
      </c>
    </row>
    <row r="35" spans="1:25" x14ac:dyDescent="0.25">
      <c r="A35" t="s">
        <v>9</v>
      </c>
      <c r="B35" t="s">
        <v>6</v>
      </c>
      <c r="C35" t="s">
        <v>8</v>
      </c>
      <c r="D35" t="s">
        <v>7</v>
      </c>
      <c r="E35" t="s">
        <v>5</v>
      </c>
      <c r="F35" t="s">
        <v>10</v>
      </c>
      <c r="G35" t="s">
        <v>11</v>
      </c>
      <c r="H35" t="s">
        <v>12</v>
      </c>
      <c r="I35" t="s">
        <v>13</v>
      </c>
      <c r="J35" t="s">
        <v>14</v>
      </c>
      <c r="K35" t="s">
        <v>15</v>
      </c>
      <c r="L35" t="s">
        <v>16</v>
      </c>
      <c r="M35" t="s">
        <v>17</v>
      </c>
      <c r="N35" t="s">
        <v>18</v>
      </c>
      <c r="O35" t="s">
        <v>19</v>
      </c>
      <c r="P35" t="s">
        <v>29</v>
      </c>
      <c r="Q35" t="s">
        <v>20</v>
      </c>
      <c r="R35" t="s">
        <v>21</v>
      </c>
      <c r="S35" t="s">
        <v>22</v>
      </c>
      <c r="T35" t="s">
        <v>23</v>
      </c>
      <c r="U35" t="s">
        <v>24</v>
      </c>
      <c r="V35" t="s">
        <v>25</v>
      </c>
      <c r="W35" t="s">
        <v>26</v>
      </c>
      <c r="X35" t="s">
        <v>27</v>
      </c>
      <c r="Y35" t="s">
        <v>28</v>
      </c>
    </row>
    <row r="36" spans="1:25" x14ac:dyDescent="0.25">
      <c r="A36">
        <v>0</v>
      </c>
      <c r="B36">
        <f>IF(B2&lt;0,0,1)</f>
        <v>0</v>
      </c>
      <c r="C36">
        <f t="shared" ref="C36:Y36" si="0">IF(C2&lt;0,0,1)</f>
        <v>1</v>
      </c>
      <c r="D36">
        <f t="shared" si="0"/>
        <v>1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1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1</v>
      </c>
      <c r="M36">
        <f t="shared" si="0"/>
        <v>1</v>
      </c>
      <c r="N36">
        <f t="shared" si="0"/>
        <v>0</v>
      </c>
      <c r="O36">
        <f t="shared" si="0"/>
        <v>1</v>
      </c>
      <c r="P36">
        <f t="shared" si="0"/>
        <v>1</v>
      </c>
      <c r="Q36">
        <v>1</v>
      </c>
      <c r="R36">
        <f t="shared" si="0"/>
        <v>1</v>
      </c>
      <c r="S36">
        <f t="shared" si="0"/>
        <v>1</v>
      </c>
      <c r="T36">
        <f t="shared" si="0"/>
        <v>1</v>
      </c>
      <c r="U36">
        <f t="shared" si="0"/>
        <v>1</v>
      </c>
      <c r="V36">
        <f t="shared" si="0"/>
        <v>1</v>
      </c>
      <c r="W36">
        <f t="shared" si="0"/>
        <v>0</v>
      </c>
      <c r="X36">
        <f t="shared" si="0"/>
        <v>1</v>
      </c>
      <c r="Y36">
        <f t="shared" si="0"/>
        <v>1</v>
      </c>
    </row>
    <row r="37" spans="1:25" x14ac:dyDescent="0.25">
      <c r="A37">
        <v>0</v>
      </c>
      <c r="B37">
        <f t="shared" ref="B37:Y37" si="1">IF(B3&lt;0,0,1)</f>
        <v>1</v>
      </c>
      <c r="C37">
        <f t="shared" si="1"/>
        <v>1</v>
      </c>
      <c r="D37">
        <f t="shared" si="1"/>
        <v>1</v>
      </c>
      <c r="E37">
        <f t="shared" si="1"/>
        <v>1</v>
      </c>
      <c r="F37">
        <f t="shared" si="1"/>
        <v>1</v>
      </c>
      <c r="G37">
        <f t="shared" si="1"/>
        <v>1</v>
      </c>
      <c r="H37">
        <f t="shared" si="1"/>
        <v>1</v>
      </c>
      <c r="I37">
        <f t="shared" si="1"/>
        <v>1</v>
      </c>
      <c r="J37">
        <f t="shared" si="1"/>
        <v>1</v>
      </c>
      <c r="K37">
        <f t="shared" si="1"/>
        <v>1</v>
      </c>
      <c r="L37">
        <f t="shared" si="1"/>
        <v>1</v>
      </c>
      <c r="M37">
        <f t="shared" si="1"/>
        <v>1</v>
      </c>
      <c r="N37">
        <f t="shared" si="1"/>
        <v>1</v>
      </c>
      <c r="O37">
        <f t="shared" si="1"/>
        <v>1</v>
      </c>
      <c r="P37">
        <f t="shared" si="1"/>
        <v>0</v>
      </c>
      <c r="Q37">
        <f>IF(Q3-Q2&gt;0,1,0)</f>
        <v>1</v>
      </c>
      <c r="R37">
        <f t="shared" ref="R37:U37" si="2">IF(R3-R2&gt;0,1,0)</f>
        <v>1</v>
      </c>
      <c r="S37">
        <f t="shared" si="2"/>
        <v>1</v>
      </c>
      <c r="T37">
        <f t="shared" si="2"/>
        <v>1</v>
      </c>
      <c r="U37">
        <f t="shared" si="2"/>
        <v>1</v>
      </c>
      <c r="V37">
        <f t="shared" si="1"/>
        <v>0</v>
      </c>
      <c r="W37">
        <f t="shared" si="1"/>
        <v>1</v>
      </c>
      <c r="X37">
        <f t="shared" si="1"/>
        <v>0</v>
      </c>
      <c r="Y37">
        <f t="shared" si="1"/>
        <v>0</v>
      </c>
    </row>
    <row r="38" spans="1:25" x14ac:dyDescent="0.25">
      <c r="A38">
        <v>0</v>
      </c>
      <c r="B38">
        <f t="shared" ref="B38:Y38" si="3">IF(B4&lt;0,0,1)</f>
        <v>0</v>
      </c>
      <c r="C38">
        <f t="shared" si="3"/>
        <v>0</v>
      </c>
      <c r="D38">
        <f t="shared" si="3"/>
        <v>0</v>
      </c>
      <c r="E38">
        <f t="shared" si="3"/>
        <v>1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1</v>
      </c>
      <c r="O38">
        <f t="shared" si="3"/>
        <v>1</v>
      </c>
      <c r="P38">
        <f t="shared" si="3"/>
        <v>1</v>
      </c>
      <c r="Q38">
        <f t="shared" ref="Q38:U38" si="4">IF(Q4-Q3&gt;0,1,0)</f>
        <v>0</v>
      </c>
      <c r="R38">
        <f t="shared" si="4"/>
        <v>1</v>
      </c>
      <c r="S38">
        <f t="shared" si="4"/>
        <v>0</v>
      </c>
      <c r="T38">
        <f t="shared" si="4"/>
        <v>1</v>
      </c>
      <c r="U38">
        <f t="shared" si="4"/>
        <v>0</v>
      </c>
      <c r="V38">
        <f t="shared" si="3"/>
        <v>1</v>
      </c>
      <c r="W38">
        <f t="shared" si="3"/>
        <v>0</v>
      </c>
      <c r="X38">
        <f t="shared" si="3"/>
        <v>0</v>
      </c>
      <c r="Y38">
        <f t="shared" si="3"/>
        <v>1</v>
      </c>
    </row>
    <row r="39" spans="1:25" x14ac:dyDescent="0.25">
      <c r="A39">
        <v>0</v>
      </c>
      <c r="B39">
        <f t="shared" ref="B39:Y39" si="5">IF(B5&lt;0,0,1)</f>
        <v>0</v>
      </c>
      <c r="C39">
        <f t="shared" si="5"/>
        <v>0</v>
      </c>
      <c r="D39">
        <f t="shared" si="5"/>
        <v>0</v>
      </c>
      <c r="E39">
        <f t="shared" si="5"/>
        <v>1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1</v>
      </c>
      <c r="N39">
        <f t="shared" si="5"/>
        <v>1</v>
      </c>
      <c r="O39">
        <f t="shared" si="5"/>
        <v>1</v>
      </c>
      <c r="P39">
        <f t="shared" si="5"/>
        <v>0</v>
      </c>
      <c r="Q39">
        <f t="shared" ref="Q39:U39" si="6">IF(Q5-Q4&gt;0,1,0)</f>
        <v>0</v>
      </c>
      <c r="R39">
        <f t="shared" si="6"/>
        <v>1</v>
      </c>
      <c r="S39">
        <f t="shared" si="6"/>
        <v>0</v>
      </c>
      <c r="T39">
        <f t="shared" si="6"/>
        <v>0</v>
      </c>
      <c r="U39">
        <f t="shared" si="6"/>
        <v>0</v>
      </c>
      <c r="V39">
        <f t="shared" si="5"/>
        <v>1</v>
      </c>
      <c r="W39">
        <f t="shared" si="5"/>
        <v>0</v>
      </c>
      <c r="X39">
        <f t="shared" si="5"/>
        <v>0</v>
      </c>
      <c r="Y39">
        <f t="shared" si="5"/>
        <v>1</v>
      </c>
    </row>
    <row r="40" spans="1:25" x14ac:dyDescent="0.25">
      <c r="A40">
        <v>0</v>
      </c>
      <c r="B40">
        <f t="shared" ref="B40:Y40" si="7">IF(B6&lt;0,0,1)</f>
        <v>1</v>
      </c>
      <c r="C40">
        <f t="shared" si="7"/>
        <v>1</v>
      </c>
      <c r="D40">
        <f t="shared" si="7"/>
        <v>1</v>
      </c>
      <c r="E40">
        <f t="shared" si="7"/>
        <v>1</v>
      </c>
      <c r="F40">
        <f t="shared" si="7"/>
        <v>1</v>
      </c>
      <c r="G40">
        <f t="shared" si="7"/>
        <v>1</v>
      </c>
      <c r="H40">
        <f t="shared" si="7"/>
        <v>1</v>
      </c>
      <c r="I40">
        <f t="shared" si="7"/>
        <v>1</v>
      </c>
      <c r="J40">
        <f t="shared" si="7"/>
        <v>1</v>
      </c>
      <c r="K40">
        <f t="shared" si="7"/>
        <v>1</v>
      </c>
      <c r="L40">
        <f t="shared" si="7"/>
        <v>1</v>
      </c>
      <c r="M40">
        <f t="shared" si="7"/>
        <v>1</v>
      </c>
      <c r="N40">
        <f t="shared" si="7"/>
        <v>1</v>
      </c>
      <c r="O40">
        <f t="shared" si="7"/>
        <v>1</v>
      </c>
      <c r="P40">
        <f t="shared" si="7"/>
        <v>0</v>
      </c>
      <c r="Q40">
        <f t="shared" ref="Q40:U40" si="8">IF(Q6-Q5&gt;0,1,0)</f>
        <v>1</v>
      </c>
      <c r="R40">
        <f t="shared" si="8"/>
        <v>0</v>
      </c>
      <c r="S40">
        <f t="shared" si="8"/>
        <v>1</v>
      </c>
      <c r="T40">
        <f t="shared" si="8"/>
        <v>0</v>
      </c>
      <c r="U40">
        <f t="shared" si="8"/>
        <v>1</v>
      </c>
      <c r="V40">
        <f t="shared" si="7"/>
        <v>0</v>
      </c>
      <c r="W40">
        <f t="shared" si="7"/>
        <v>1</v>
      </c>
      <c r="X40">
        <f t="shared" si="7"/>
        <v>1</v>
      </c>
      <c r="Y40">
        <f t="shared" si="7"/>
        <v>0</v>
      </c>
    </row>
    <row r="41" spans="1:25" x14ac:dyDescent="0.25">
      <c r="A41">
        <v>0</v>
      </c>
      <c r="B41">
        <f t="shared" ref="B41:Y41" si="9">IF(B7&lt;0,0,1)</f>
        <v>0</v>
      </c>
      <c r="C41">
        <f t="shared" si="9"/>
        <v>0</v>
      </c>
      <c r="D41">
        <f t="shared" si="9"/>
        <v>1</v>
      </c>
      <c r="E41">
        <f t="shared" si="9"/>
        <v>1</v>
      </c>
      <c r="F41">
        <f t="shared" si="9"/>
        <v>0</v>
      </c>
      <c r="G41">
        <f t="shared" si="9"/>
        <v>0</v>
      </c>
      <c r="H41">
        <f t="shared" si="9"/>
        <v>0</v>
      </c>
      <c r="I41">
        <f t="shared" si="9"/>
        <v>0</v>
      </c>
      <c r="J41">
        <f t="shared" si="9"/>
        <v>0</v>
      </c>
      <c r="K41">
        <f t="shared" si="9"/>
        <v>0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1</v>
      </c>
      <c r="Q41">
        <f t="shared" ref="Q41:U41" si="10">IF(Q7-Q6&gt;0,1,0)</f>
        <v>0</v>
      </c>
      <c r="R41">
        <f t="shared" si="10"/>
        <v>0</v>
      </c>
      <c r="S41">
        <f t="shared" si="10"/>
        <v>0</v>
      </c>
      <c r="T41">
        <f t="shared" si="10"/>
        <v>0</v>
      </c>
      <c r="U41">
        <f t="shared" si="10"/>
        <v>0</v>
      </c>
      <c r="V41">
        <f t="shared" si="9"/>
        <v>1</v>
      </c>
      <c r="W41">
        <f t="shared" si="9"/>
        <v>1</v>
      </c>
      <c r="X41">
        <f t="shared" si="9"/>
        <v>0</v>
      </c>
      <c r="Y41">
        <f t="shared" si="9"/>
        <v>1</v>
      </c>
    </row>
    <row r="42" spans="1:25" x14ac:dyDescent="0.25">
      <c r="A42">
        <v>0</v>
      </c>
      <c r="B42">
        <f t="shared" ref="B42:Y42" si="11">IF(B8&lt;0,0,1)</f>
        <v>1</v>
      </c>
      <c r="C42">
        <f t="shared" si="11"/>
        <v>0</v>
      </c>
      <c r="D42">
        <f t="shared" si="11"/>
        <v>0</v>
      </c>
      <c r="E42">
        <f t="shared" si="11"/>
        <v>1</v>
      </c>
      <c r="F42">
        <f t="shared" si="11"/>
        <v>1</v>
      </c>
      <c r="G42">
        <f t="shared" si="11"/>
        <v>0</v>
      </c>
      <c r="H42">
        <f t="shared" si="11"/>
        <v>0</v>
      </c>
      <c r="I42">
        <f t="shared" si="11"/>
        <v>0</v>
      </c>
      <c r="J42">
        <f t="shared" si="11"/>
        <v>0</v>
      </c>
      <c r="K42">
        <f t="shared" si="11"/>
        <v>0</v>
      </c>
      <c r="L42">
        <f t="shared" si="11"/>
        <v>0</v>
      </c>
      <c r="M42">
        <f t="shared" si="11"/>
        <v>0</v>
      </c>
      <c r="N42">
        <f t="shared" si="11"/>
        <v>0</v>
      </c>
      <c r="O42">
        <f t="shared" si="11"/>
        <v>0</v>
      </c>
      <c r="P42">
        <f t="shared" si="11"/>
        <v>1</v>
      </c>
      <c r="Q42">
        <f t="shared" ref="Q42:U42" si="12">IF(Q8-Q7&gt;0,1,0)</f>
        <v>0</v>
      </c>
      <c r="R42">
        <f t="shared" si="12"/>
        <v>0</v>
      </c>
      <c r="S42">
        <f t="shared" si="12"/>
        <v>1</v>
      </c>
      <c r="T42">
        <f t="shared" si="12"/>
        <v>0</v>
      </c>
      <c r="U42">
        <f t="shared" si="12"/>
        <v>0</v>
      </c>
      <c r="V42">
        <f t="shared" si="11"/>
        <v>1</v>
      </c>
      <c r="W42">
        <f t="shared" si="11"/>
        <v>0</v>
      </c>
      <c r="X42">
        <f t="shared" si="11"/>
        <v>0</v>
      </c>
      <c r="Y42">
        <f t="shared" si="11"/>
        <v>1</v>
      </c>
    </row>
    <row r="43" spans="1:25" x14ac:dyDescent="0.25">
      <c r="A43">
        <v>0</v>
      </c>
      <c r="B43">
        <f t="shared" ref="B43:Y43" si="13">IF(B9&lt;0,0,1)</f>
        <v>0</v>
      </c>
      <c r="C43">
        <f t="shared" si="13"/>
        <v>1</v>
      </c>
      <c r="D43">
        <f t="shared" si="13"/>
        <v>1</v>
      </c>
      <c r="E43">
        <f t="shared" si="13"/>
        <v>0</v>
      </c>
      <c r="F43">
        <f t="shared" si="13"/>
        <v>0</v>
      </c>
      <c r="G43">
        <f t="shared" si="13"/>
        <v>1</v>
      </c>
      <c r="H43">
        <f t="shared" si="13"/>
        <v>1</v>
      </c>
      <c r="I43">
        <f t="shared" si="13"/>
        <v>1</v>
      </c>
      <c r="J43">
        <f t="shared" si="13"/>
        <v>1</v>
      </c>
      <c r="K43">
        <f t="shared" si="13"/>
        <v>0</v>
      </c>
      <c r="L43">
        <f t="shared" si="13"/>
        <v>0</v>
      </c>
      <c r="M43">
        <f t="shared" si="13"/>
        <v>1</v>
      </c>
      <c r="N43">
        <f t="shared" si="13"/>
        <v>1</v>
      </c>
      <c r="O43">
        <f t="shared" si="13"/>
        <v>1</v>
      </c>
      <c r="P43">
        <f t="shared" si="13"/>
        <v>0</v>
      </c>
      <c r="Q43">
        <f t="shared" ref="Q43:U43" si="14">IF(Q9-Q8&gt;0,1,0)</f>
        <v>1</v>
      </c>
      <c r="R43">
        <f t="shared" si="14"/>
        <v>1</v>
      </c>
      <c r="S43">
        <f t="shared" si="14"/>
        <v>1</v>
      </c>
      <c r="T43">
        <f t="shared" si="14"/>
        <v>1</v>
      </c>
      <c r="U43">
        <f t="shared" si="14"/>
        <v>1</v>
      </c>
      <c r="V43">
        <f t="shared" si="13"/>
        <v>0</v>
      </c>
      <c r="W43">
        <f t="shared" si="13"/>
        <v>1</v>
      </c>
      <c r="X43">
        <f t="shared" si="13"/>
        <v>0</v>
      </c>
      <c r="Y43">
        <f t="shared" si="13"/>
        <v>0</v>
      </c>
    </row>
    <row r="44" spans="1:25" x14ac:dyDescent="0.25">
      <c r="A44">
        <v>0</v>
      </c>
      <c r="B44">
        <f t="shared" ref="B44:Y44" si="15">IF(B10&lt;0,0,1)</f>
        <v>1</v>
      </c>
      <c r="C44">
        <f t="shared" si="15"/>
        <v>1</v>
      </c>
      <c r="D44">
        <f t="shared" si="15"/>
        <v>1</v>
      </c>
      <c r="E44">
        <f t="shared" si="15"/>
        <v>0</v>
      </c>
      <c r="F44">
        <f t="shared" si="15"/>
        <v>1</v>
      </c>
      <c r="G44">
        <f t="shared" si="15"/>
        <v>0</v>
      </c>
      <c r="H44">
        <f t="shared" si="15"/>
        <v>0</v>
      </c>
      <c r="I44">
        <f t="shared" si="15"/>
        <v>0</v>
      </c>
      <c r="J44">
        <f t="shared" si="15"/>
        <v>0</v>
      </c>
      <c r="K44">
        <f t="shared" si="15"/>
        <v>0</v>
      </c>
      <c r="L44">
        <f t="shared" si="15"/>
        <v>1</v>
      </c>
      <c r="M44">
        <f t="shared" si="15"/>
        <v>1</v>
      </c>
      <c r="N44">
        <f t="shared" si="15"/>
        <v>0</v>
      </c>
      <c r="O44">
        <f t="shared" si="15"/>
        <v>0</v>
      </c>
      <c r="P44">
        <f t="shared" si="15"/>
        <v>0</v>
      </c>
      <c r="Q44">
        <f t="shared" ref="Q44:U44" si="16">IF(Q10-Q9&gt;0,1,0)</f>
        <v>1</v>
      </c>
      <c r="R44">
        <f t="shared" si="16"/>
        <v>1</v>
      </c>
      <c r="S44">
        <f t="shared" si="16"/>
        <v>1</v>
      </c>
      <c r="T44">
        <f t="shared" si="16"/>
        <v>0</v>
      </c>
      <c r="U44">
        <f t="shared" si="16"/>
        <v>1</v>
      </c>
      <c r="V44">
        <f t="shared" si="15"/>
        <v>1</v>
      </c>
      <c r="W44">
        <f t="shared" si="15"/>
        <v>1</v>
      </c>
      <c r="X44">
        <f t="shared" si="15"/>
        <v>1</v>
      </c>
      <c r="Y44">
        <f t="shared" si="15"/>
        <v>0</v>
      </c>
    </row>
    <row r="45" spans="1:25" x14ac:dyDescent="0.25">
      <c r="A45">
        <v>0</v>
      </c>
      <c r="B45">
        <f t="shared" ref="B45:Y45" si="17">IF(B11&lt;0,0,1)</f>
        <v>0</v>
      </c>
      <c r="C45">
        <f t="shared" si="17"/>
        <v>0</v>
      </c>
      <c r="D45">
        <f t="shared" si="17"/>
        <v>0</v>
      </c>
      <c r="E45">
        <f t="shared" si="17"/>
        <v>0</v>
      </c>
      <c r="F45">
        <f t="shared" si="17"/>
        <v>1</v>
      </c>
      <c r="G45">
        <f t="shared" si="17"/>
        <v>1</v>
      </c>
      <c r="H45">
        <f t="shared" si="17"/>
        <v>0</v>
      </c>
      <c r="I45">
        <f t="shared" si="17"/>
        <v>1</v>
      </c>
      <c r="J45">
        <f t="shared" si="17"/>
        <v>1</v>
      </c>
      <c r="K45">
        <f t="shared" si="17"/>
        <v>0</v>
      </c>
      <c r="L45">
        <f t="shared" si="17"/>
        <v>0</v>
      </c>
      <c r="M45">
        <f t="shared" si="17"/>
        <v>0</v>
      </c>
      <c r="N45">
        <f t="shared" si="17"/>
        <v>1</v>
      </c>
      <c r="O45">
        <f t="shared" si="17"/>
        <v>1</v>
      </c>
      <c r="P45">
        <f t="shared" si="17"/>
        <v>0</v>
      </c>
      <c r="Q45">
        <f t="shared" ref="Q45:U45" si="18">IF(Q11-Q10&gt;0,1,0)</f>
        <v>0</v>
      </c>
      <c r="R45">
        <f t="shared" si="18"/>
        <v>0</v>
      </c>
      <c r="S45">
        <f t="shared" si="18"/>
        <v>0</v>
      </c>
      <c r="T45">
        <f t="shared" si="18"/>
        <v>1</v>
      </c>
      <c r="U45">
        <f t="shared" si="18"/>
        <v>0</v>
      </c>
      <c r="V45">
        <f t="shared" si="17"/>
        <v>0</v>
      </c>
      <c r="W45">
        <f t="shared" si="17"/>
        <v>1</v>
      </c>
      <c r="X45">
        <f t="shared" si="17"/>
        <v>1</v>
      </c>
      <c r="Y45">
        <f t="shared" si="17"/>
        <v>0</v>
      </c>
    </row>
    <row r="46" spans="1:25" x14ac:dyDescent="0.25">
      <c r="A46">
        <v>0</v>
      </c>
      <c r="B46">
        <f t="shared" ref="B46:Y46" si="19">IF(B12&lt;0,0,1)</f>
        <v>1</v>
      </c>
      <c r="C46">
        <f t="shared" si="19"/>
        <v>1</v>
      </c>
      <c r="D46">
        <f t="shared" si="19"/>
        <v>1</v>
      </c>
      <c r="E46">
        <f t="shared" si="19"/>
        <v>0</v>
      </c>
      <c r="F46">
        <f t="shared" si="19"/>
        <v>0</v>
      </c>
      <c r="G46">
        <f t="shared" si="19"/>
        <v>0</v>
      </c>
      <c r="H46">
        <f t="shared" si="19"/>
        <v>0</v>
      </c>
      <c r="I46">
        <f t="shared" si="19"/>
        <v>0</v>
      </c>
      <c r="J46">
        <f t="shared" si="19"/>
        <v>1</v>
      </c>
      <c r="K46">
        <f t="shared" si="19"/>
        <v>0</v>
      </c>
      <c r="L46">
        <f t="shared" si="19"/>
        <v>0</v>
      </c>
      <c r="M46">
        <f t="shared" si="19"/>
        <v>0</v>
      </c>
      <c r="N46">
        <f t="shared" si="19"/>
        <v>0</v>
      </c>
      <c r="O46">
        <f t="shared" si="19"/>
        <v>0</v>
      </c>
      <c r="P46">
        <f t="shared" si="19"/>
        <v>1</v>
      </c>
      <c r="Q46">
        <f t="shared" ref="Q46:U46" si="20">IF(Q12-Q11&gt;0,1,0)</f>
        <v>1</v>
      </c>
      <c r="R46">
        <f t="shared" si="20"/>
        <v>0</v>
      </c>
      <c r="S46">
        <f t="shared" si="20"/>
        <v>1</v>
      </c>
      <c r="T46">
        <f t="shared" si="20"/>
        <v>0</v>
      </c>
      <c r="U46">
        <f t="shared" si="20"/>
        <v>1</v>
      </c>
      <c r="V46">
        <f t="shared" si="19"/>
        <v>1</v>
      </c>
      <c r="W46">
        <f t="shared" si="19"/>
        <v>0</v>
      </c>
      <c r="X46">
        <f t="shared" si="19"/>
        <v>0</v>
      </c>
      <c r="Y46">
        <f t="shared" si="19"/>
        <v>1</v>
      </c>
    </row>
    <row r="47" spans="1:25" x14ac:dyDescent="0.25">
      <c r="A47">
        <v>0</v>
      </c>
      <c r="B47">
        <f t="shared" ref="B47:Y47" si="21">IF(B13&lt;0,0,1)</f>
        <v>1</v>
      </c>
      <c r="C47">
        <f t="shared" si="21"/>
        <v>0</v>
      </c>
      <c r="D47">
        <f t="shared" si="21"/>
        <v>0</v>
      </c>
      <c r="E47">
        <f t="shared" si="21"/>
        <v>1</v>
      </c>
      <c r="F47">
        <f t="shared" si="21"/>
        <v>0</v>
      </c>
      <c r="G47">
        <f t="shared" si="21"/>
        <v>0</v>
      </c>
      <c r="H47">
        <f t="shared" si="21"/>
        <v>0</v>
      </c>
      <c r="I47">
        <f t="shared" si="21"/>
        <v>0</v>
      </c>
      <c r="J47">
        <f t="shared" si="21"/>
        <v>0</v>
      </c>
      <c r="K47">
        <f t="shared" si="21"/>
        <v>0</v>
      </c>
      <c r="L47">
        <f t="shared" si="21"/>
        <v>0</v>
      </c>
      <c r="M47">
        <f t="shared" si="21"/>
        <v>0</v>
      </c>
      <c r="N47">
        <f t="shared" si="21"/>
        <v>0</v>
      </c>
      <c r="O47">
        <f t="shared" si="21"/>
        <v>0</v>
      </c>
      <c r="P47">
        <f t="shared" si="21"/>
        <v>1</v>
      </c>
      <c r="Q47">
        <f t="shared" ref="Q47:U47" si="22">IF(Q13-Q12&gt;0,1,0)</f>
        <v>0</v>
      </c>
      <c r="R47">
        <f t="shared" si="22"/>
        <v>1</v>
      </c>
      <c r="S47">
        <f t="shared" si="22"/>
        <v>0</v>
      </c>
      <c r="T47">
        <f t="shared" si="22"/>
        <v>0</v>
      </c>
      <c r="U47">
        <f t="shared" si="22"/>
        <v>0</v>
      </c>
      <c r="V47">
        <f t="shared" si="21"/>
        <v>1</v>
      </c>
      <c r="W47">
        <f t="shared" si="21"/>
        <v>0</v>
      </c>
      <c r="X47">
        <f t="shared" si="21"/>
        <v>0</v>
      </c>
      <c r="Y47">
        <f t="shared" si="21"/>
        <v>1</v>
      </c>
    </row>
    <row r="48" spans="1:25" x14ac:dyDescent="0.25">
      <c r="A48">
        <v>0</v>
      </c>
      <c r="B48">
        <f t="shared" ref="B48:Y48" si="23">IF(B14&lt;0,0,1)</f>
        <v>1</v>
      </c>
      <c r="C48">
        <f t="shared" si="23"/>
        <v>0</v>
      </c>
      <c r="D48">
        <f t="shared" si="23"/>
        <v>0</v>
      </c>
      <c r="E48">
        <f t="shared" si="23"/>
        <v>1</v>
      </c>
      <c r="F48">
        <f t="shared" si="23"/>
        <v>0</v>
      </c>
      <c r="G48">
        <f t="shared" si="23"/>
        <v>0</v>
      </c>
      <c r="H48">
        <f t="shared" si="23"/>
        <v>0</v>
      </c>
      <c r="I48">
        <f t="shared" si="23"/>
        <v>0</v>
      </c>
      <c r="J48">
        <f t="shared" si="23"/>
        <v>0</v>
      </c>
      <c r="K48">
        <f t="shared" si="23"/>
        <v>0</v>
      </c>
      <c r="L48">
        <f t="shared" si="23"/>
        <v>0</v>
      </c>
      <c r="M48">
        <f t="shared" si="23"/>
        <v>0</v>
      </c>
      <c r="N48">
        <f t="shared" si="23"/>
        <v>0</v>
      </c>
      <c r="O48">
        <f t="shared" si="23"/>
        <v>0</v>
      </c>
      <c r="P48">
        <f t="shared" si="23"/>
        <v>1</v>
      </c>
      <c r="Q48">
        <f t="shared" ref="Q48:U48" si="24">IF(Q14-Q13&gt;0,1,0)</f>
        <v>0</v>
      </c>
      <c r="R48">
        <f t="shared" si="24"/>
        <v>0</v>
      </c>
      <c r="S48">
        <f t="shared" si="24"/>
        <v>0</v>
      </c>
      <c r="T48">
        <f t="shared" si="24"/>
        <v>0</v>
      </c>
      <c r="U48">
        <f t="shared" si="24"/>
        <v>0</v>
      </c>
      <c r="V48">
        <f t="shared" si="23"/>
        <v>1</v>
      </c>
      <c r="W48">
        <f t="shared" si="23"/>
        <v>0</v>
      </c>
      <c r="X48">
        <f t="shared" si="23"/>
        <v>0</v>
      </c>
      <c r="Y48">
        <f t="shared" si="23"/>
        <v>1</v>
      </c>
    </row>
    <row r="49" spans="1:25" x14ac:dyDescent="0.25">
      <c r="A49">
        <v>0</v>
      </c>
      <c r="B49">
        <f t="shared" ref="B49:Y49" si="25">IF(B15&lt;0,0,1)</f>
        <v>1</v>
      </c>
      <c r="C49">
        <f t="shared" si="25"/>
        <v>0</v>
      </c>
      <c r="D49">
        <f t="shared" si="25"/>
        <v>0</v>
      </c>
      <c r="E49">
        <f t="shared" si="25"/>
        <v>1</v>
      </c>
      <c r="F49">
        <f t="shared" si="25"/>
        <v>0</v>
      </c>
      <c r="G49">
        <f t="shared" si="25"/>
        <v>0</v>
      </c>
      <c r="H49">
        <f t="shared" si="25"/>
        <v>0</v>
      </c>
      <c r="I49">
        <f t="shared" si="25"/>
        <v>0</v>
      </c>
      <c r="J49">
        <f t="shared" si="25"/>
        <v>0</v>
      </c>
      <c r="K49">
        <f t="shared" si="25"/>
        <v>0</v>
      </c>
      <c r="L49">
        <f t="shared" si="25"/>
        <v>0</v>
      </c>
      <c r="M49">
        <f t="shared" si="25"/>
        <v>0</v>
      </c>
      <c r="N49">
        <f t="shared" si="25"/>
        <v>0</v>
      </c>
      <c r="O49">
        <f t="shared" si="25"/>
        <v>0</v>
      </c>
      <c r="P49">
        <f t="shared" si="25"/>
        <v>1</v>
      </c>
      <c r="Q49">
        <f t="shared" ref="Q49:U49" si="26">IF(Q15-Q14&gt;0,1,0)</f>
        <v>0</v>
      </c>
      <c r="R49">
        <f t="shared" si="26"/>
        <v>0</v>
      </c>
      <c r="S49">
        <f t="shared" si="26"/>
        <v>0</v>
      </c>
      <c r="T49">
        <f t="shared" si="26"/>
        <v>0</v>
      </c>
      <c r="U49">
        <f t="shared" si="26"/>
        <v>0</v>
      </c>
      <c r="V49">
        <f t="shared" si="25"/>
        <v>1</v>
      </c>
      <c r="W49">
        <f t="shared" si="25"/>
        <v>0</v>
      </c>
      <c r="X49">
        <f t="shared" si="25"/>
        <v>0</v>
      </c>
      <c r="Y49">
        <f t="shared" si="25"/>
        <v>1</v>
      </c>
    </row>
    <row r="50" spans="1:25" x14ac:dyDescent="0.25">
      <c r="A50">
        <v>0</v>
      </c>
      <c r="B50">
        <f t="shared" ref="B50:Y50" si="27">IF(B16&lt;0,0,1)</f>
        <v>1</v>
      </c>
      <c r="C50">
        <f t="shared" si="27"/>
        <v>0</v>
      </c>
      <c r="D50">
        <f t="shared" si="27"/>
        <v>0</v>
      </c>
      <c r="E50">
        <f t="shared" si="27"/>
        <v>1</v>
      </c>
      <c r="F50">
        <f t="shared" si="27"/>
        <v>0</v>
      </c>
      <c r="G50">
        <f t="shared" si="27"/>
        <v>0</v>
      </c>
      <c r="H50">
        <f t="shared" si="27"/>
        <v>0</v>
      </c>
      <c r="I50">
        <f t="shared" si="27"/>
        <v>0</v>
      </c>
      <c r="J50">
        <f t="shared" si="27"/>
        <v>0</v>
      </c>
      <c r="K50">
        <f t="shared" si="27"/>
        <v>0</v>
      </c>
      <c r="L50">
        <f t="shared" si="27"/>
        <v>0</v>
      </c>
      <c r="M50">
        <f t="shared" si="27"/>
        <v>0</v>
      </c>
      <c r="N50">
        <f t="shared" si="27"/>
        <v>0</v>
      </c>
      <c r="O50">
        <f t="shared" si="27"/>
        <v>0</v>
      </c>
      <c r="P50">
        <f t="shared" si="27"/>
        <v>1</v>
      </c>
      <c r="Q50">
        <f t="shared" ref="Q50:U50" si="28">IF(Q16-Q15&gt;0,1,0)</f>
        <v>1</v>
      </c>
      <c r="R50">
        <f t="shared" si="28"/>
        <v>0</v>
      </c>
      <c r="S50">
        <f t="shared" si="28"/>
        <v>0</v>
      </c>
      <c r="T50">
        <f t="shared" si="28"/>
        <v>0</v>
      </c>
      <c r="U50">
        <f t="shared" si="28"/>
        <v>1</v>
      </c>
      <c r="V50">
        <f t="shared" si="27"/>
        <v>1</v>
      </c>
      <c r="W50">
        <f t="shared" si="27"/>
        <v>0</v>
      </c>
      <c r="X50">
        <f t="shared" si="27"/>
        <v>0</v>
      </c>
      <c r="Y50">
        <f t="shared" si="27"/>
        <v>1</v>
      </c>
    </row>
    <row r="51" spans="1:25" x14ac:dyDescent="0.25">
      <c r="A51">
        <v>0</v>
      </c>
      <c r="B51">
        <f t="shared" ref="B51:Y51" si="29">IF(B17&lt;0,0,1)</f>
        <v>0</v>
      </c>
      <c r="C51">
        <f t="shared" si="29"/>
        <v>1</v>
      </c>
      <c r="D51">
        <f t="shared" si="29"/>
        <v>0</v>
      </c>
      <c r="E51">
        <f t="shared" si="29"/>
        <v>0</v>
      </c>
      <c r="F51">
        <f t="shared" si="29"/>
        <v>0</v>
      </c>
      <c r="G51">
        <f t="shared" si="29"/>
        <v>1</v>
      </c>
      <c r="H51">
        <f t="shared" si="29"/>
        <v>1</v>
      </c>
      <c r="I51">
        <f t="shared" si="29"/>
        <v>1</v>
      </c>
      <c r="J51">
        <f t="shared" si="29"/>
        <v>1</v>
      </c>
      <c r="K51">
        <f t="shared" si="29"/>
        <v>1</v>
      </c>
      <c r="L51">
        <f t="shared" si="29"/>
        <v>1</v>
      </c>
      <c r="M51">
        <f t="shared" si="29"/>
        <v>1</v>
      </c>
      <c r="N51">
        <f t="shared" si="29"/>
        <v>0</v>
      </c>
      <c r="O51">
        <f t="shared" si="29"/>
        <v>0</v>
      </c>
      <c r="P51">
        <f t="shared" si="29"/>
        <v>1</v>
      </c>
      <c r="Q51">
        <f t="shared" ref="Q51:U51" si="30">IF(Q17-Q16&gt;0,1,0)</f>
        <v>1</v>
      </c>
      <c r="R51">
        <f t="shared" si="30"/>
        <v>1</v>
      </c>
      <c r="S51">
        <f t="shared" si="30"/>
        <v>1</v>
      </c>
      <c r="T51">
        <f t="shared" si="30"/>
        <v>1</v>
      </c>
      <c r="U51">
        <f t="shared" si="30"/>
        <v>1</v>
      </c>
      <c r="V51">
        <f t="shared" si="29"/>
        <v>0</v>
      </c>
      <c r="W51">
        <f t="shared" si="29"/>
        <v>1</v>
      </c>
      <c r="X51">
        <f t="shared" si="29"/>
        <v>1</v>
      </c>
      <c r="Y51">
        <f t="shared" si="29"/>
        <v>0</v>
      </c>
    </row>
    <row r="52" spans="1:25" x14ac:dyDescent="0.25">
      <c r="A52">
        <v>0</v>
      </c>
      <c r="B52">
        <f t="shared" ref="B52:Y52" si="31">IF(B18&lt;0,0,1)</f>
        <v>0</v>
      </c>
      <c r="C52">
        <f t="shared" si="31"/>
        <v>1</v>
      </c>
      <c r="D52">
        <f t="shared" si="31"/>
        <v>0</v>
      </c>
      <c r="E52">
        <f t="shared" si="31"/>
        <v>0</v>
      </c>
      <c r="F52">
        <f t="shared" si="31"/>
        <v>1</v>
      </c>
      <c r="G52">
        <f t="shared" si="31"/>
        <v>0</v>
      </c>
      <c r="H52">
        <f t="shared" si="31"/>
        <v>0</v>
      </c>
      <c r="I52">
        <f t="shared" si="31"/>
        <v>0</v>
      </c>
      <c r="J52">
        <f t="shared" si="31"/>
        <v>0</v>
      </c>
      <c r="K52">
        <f t="shared" si="31"/>
        <v>0</v>
      </c>
      <c r="L52">
        <f t="shared" si="31"/>
        <v>1</v>
      </c>
      <c r="M52">
        <f t="shared" si="31"/>
        <v>0</v>
      </c>
      <c r="N52">
        <f t="shared" si="31"/>
        <v>1</v>
      </c>
      <c r="O52">
        <f t="shared" si="31"/>
        <v>1</v>
      </c>
      <c r="P52">
        <f t="shared" si="31"/>
        <v>0</v>
      </c>
      <c r="Q52">
        <f t="shared" ref="Q52:U52" si="32">IF(Q18-Q17&gt;0,1,0)</f>
        <v>0</v>
      </c>
      <c r="R52">
        <f t="shared" si="32"/>
        <v>1</v>
      </c>
      <c r="S52">
        <f t="shared" si="32"/>
        <v>1</v>
      </c>
      <c r="T52">
        <f t="shared" si="32"/>
        <v>0</v>
      </c>
      <c r="U52">
        <f t="shared" si="32"/>
        <v>1</v>
      </c>
      <c r="V52">
        <f t="shared" si="31"/>
        <v>1</v>
      </c>
      <c r="W52">
        <f t="shared" si="31"/>
        <v>0</v>
      </c>
      <c r="X52">
        <f t="shared" si="31"/>
        <v>1</v>
      </c>
      <c r="Y52">
        <f t="shared" si="31"/>
        <v>1</v>
      </c>
    </row>
    <row r="53" spans="1:25" x14ac:dyDescent="0.25">
      <c r="A53">
        <v>0</v>
      </c>
      <c r="B53">
        <f t="shared" ref="B53:Y53" si="33">IF(B19&lt;0,0,1)</f>
        <v>0</v>
      </c>
      <c r="C53">
        <f t="shared" si="33"/>
        <v>1</v>
      </c>
      <c r="D53">
        <f t="shared" si="33"/>
        <v>1</v>
      </c>
      <c r="E53">
        <f t="shared" si="33"/>
        <v>0</v>
      </c>
      <c r="F53">
        <f t="shared" si="33"/>
        <v>1</v>
      </c>
      <c r="G53">
        <f t="shared" si="33"/>
        <v>1</v>
      </c>
      <c r="H53">
        <f t="shared" si="33"/>
        <v>1</v>
      </c>
      <c r="I53">
        <f t="shared" si="33"/>
        <v>1</v>
      </c>
      <c r="J53">
        <f t="shared" si="33"/>
        <v>1</v>
      </c>
      <c r="K53">
        <f t="shared" si="33"/>
        <v>1</v>
      </c>
      <c r="L53">
        <f t="shared" si="33"/>
        <v>1</v>
      </c>
      <c r="M53">
        <f t="shared" si="33"/>
        <v>1</v>
      </c>
      <c r="N53">
        <f t="shared" si="33"/>
        <v>1</v>
      </c>
      <c r="O53">
        <f t="shared" si="33"/>
        <v>1</v>
      </c>
      <c r="P53">
        <f t="shared" si="33"/>
        <v>1</v>
      </c>
      <c r="Q53">
        <f t="shared" ref="Q53:U53" si="34">IF(Q19-Q18&gt;0,1,0)</f>
        <v>1</v>
      </c>
      <c r="R53">
        <f t="shared" si="34"/>
        <v>1</v>
      </c>
      <c r="S53">
        <f t="shared" si="34"/>
        <v>1</v>
      </c>
      <c r="T53">
        <f t="shared" si="34"/>
        <v>1</v>
      </c>
      <c r="U53">
        <f t="shared" si="34"/>
        <v>1</v>
      </c>
      <c r="V53">
        <f t="shared" si="33"/>
        <v>0</v>
      </c>
      <c r="W53">
        <f t="shared" si="33"/>
        <v>0</v>
      </c>
      <c r="X53">
        <f t="shared" si="33"/>
        <v>1</v>
      </c>
      <c r="Y53">
        <f t="shared" si="33"/>
        <v>0</v>
      </c>
    </row>
    <row r="54" spans="1:25" x14ac:dyDescent="0.25">
      <c r="A54">
        <v>0</v>
      </c>
      <c r="B54">
        <f t="shared" ref="B54:Y54" si="35">IF(B20&lt;0,0,1)</f>
        <v>0</v>
      </c>
      <c r="C54">
        <f t="shared" si="35"/>
        <v>0</v>
      </c>
      <c r="D54">
        <f t="shared" si="35"/>
        <v>0</v>
      </c>
      <c r="E54">
        <f t="shared" si="35"/>
        <v>1</v>
      </c>
      <c r="F54">
        <f t="shared" si="35"/>
        <v>0</v>
      </c>
      <c r="G54">
        <f t="shared" si="35"/>
        <v>0</v>
      </c>
      <c r="H54">
        <f t="shared" si="35"/>
        <v>0</v>
      </c>
      <c r="I54">
        <f t="shared" si="35"/>
        <v>0</v>
      </c>
      <c r="J54">
        <f t="shared" si="35"/>
        <v>0</v>
      </c>
      <c r="K54">
        <f t="shared" si="35"/>
        <v>0</v>
      </c>
      <c r="L54">
        <f t="shared" si="35"/>
        <v>0</v>
      </c>
      <c r="M54">
        <f t="shared" si="35"/>
        <v>0</v>
      </c>
      <c r="N54">
        <f t="shared" si="35"/>
        <v>0</v>
      </c>
      <c r="O54">
        <f t="shared" si="35"/>
        <v>0</v>
      </c>
      <c r="P54">
        <f t="shared" si="35"/>
        <v>1</v>
      </c>
      <c r="Q54">
        <f t="shared" ref="Q54:U54" si="36">IF(Q20-Q19&gt;0,1,0)</f>
        <v>1</v>
      </c>
      <c r="R54">
        <f t="shared" si="36"/>
        <v>0</v>
      </c>
      <c r="S54">
        <f t="shared" si="36"/>
        <v>0</v>
      </c>
      <c r="T54">
        <f t="shared" si="36"/>
        <v>0</v>
      </c>
      <c r="U54">
        <f t="shared" si="36"/>
        <v>0</v>
      </c>
      <c r="V54">
        <f t="shared" si="35"/>
        <v>1</v>
      </c>
      <c r="W54">
        <f t="shared" si="35"/>
        <v>0</v>
      </c>
      <c r="X54">
        <f t="shared" si="35"/>
        <v>0</v>
      </c>
      <c r="Y54">
        <f t="shared" si="35"/>
        <v>1</v>
      </c>
    </row>
    <row r="55" spans="1:25" x14ac:dyDescent="0.25">
      <c r="A55">
        <v>1</v>
      </c>
      <c r="B55">
        <f t="shared" ref="B55:Y55" si="37">IF(B21&lt;0,0,1)</f>
        <v>1</v>
      </c>
      <c r="C55">
        <f t="shared" si="37"/>
        <v>1</v>
      </c>
      <c r="D55">
        <f t="shared" si="37"/>
        <v>1</v>
      </c>
      <c r="E55">
        <f t="shared" si="37"/>
        <v>1</v>
      </c>
      <c r="F55">
        <f t="shared" si="37"/>
        <v>0</v>
      </c>
      <c r="G55">
        <f t="shared" si="37"/>
        <v>1</v>
      </c>
      <c r="H55">
        <f t="shared" si="37"/>
        <v>1</v>
      </c>
      <c r="I55">
        <f t="shared" si="37"/>
        <v>1</v>
      </c>
      <c r="J55">
        <f t="shared" si="37"/>
        <v>1</v>
      </c>
      <c r="K55">
        <f t="shared" si="37"/>
        <v>1</v>
      </c>
      <c r="L55">
        <f t="shared" si="37"/>
        <v>0</v>
      </c>
      <c r="M55">
        <f t="shared" si="37"/>
        <v>0</v>
      </c>
      <c r="N55">
        <f t="shared" si="37"/>
        <v>1</v>
      </c>
      <c r="O55">
        <f t="shared" si="37"/>
        <v>1</v>
      </c>
      <c r="P55">
        <f t="shared" si="37"/>
        <v>1</v>
      </c>
      <c r="Q55">
        <f t="shared" ref="Q55:U55" si="38">IF(Q21-Q20&gt;0,1,0)</f>
        <v>0</v>
      </c>
      <c r="R55">
        <f t="shared" si="38"/>
        <v>1</v>
      </c>
      <c r="S55">
        <f t="shared" si="38"/>
        <v>0</v>
      </c>
      <c r="T55">
        <f t="shared" si="38"/>
        <v>1</v>
      </c>
      <c r="U55">
        <f t="shared" si="38"/>
        <v>0</v>
      </c>
      <c r="V55">
        <f t="shared" si="37"/>
        <v>0</v>
      </c>
      <c r="W55">
        <f t="shared" si="37"/>
        <v>1</v>
      </c>
      <c r="X55">
        <f t="shared" si="37"/>
        <v>0</v>
      </c>
      <c r="Y55">
        <f t="shared" si="37"/>
        <v>0</v>
      </c>
    </row>
    <row r="56" spans="1:25" x14ac:dyDescent="0.25">
      <c r="A56">
        <v>1</v>
      </c>
      <c r="B56">
        <f t="shared" ref="B56:Y56" si="39">IF(B22&lt;0,0,1)</f>
        <v>1</v>
      </c>
      <c r="C56">
        <f t="shared" si="39"/>
        <v>1</v>
      </c>
      <c r="D56">
        <f t="shared" si="39"/>
        <v>1</v>
      </c>
      <c r="E56">
        <f t="shared" si="39"/>
        <v>1</v>
      </c>
      <c r="F56">
        <f t="shared" si="39"/>
        <v>1</v>
      </c>
      <c r="G56">
        <f t="shared" si="39"/>
        <v>1</v>
      </c>
      <c r="H56">
        <f t="shared" si="39"/>
        <v>1</v>
      </c>
      <c r="I56">
        <f t="shared" si="39"/>
        <v>1</v>
      </c>
      <c r="J56">
        <f t="shared" si="39"/>
        <v>1</v>
      </c>
      <c r="K56">
        <f t="shared" si="39"/>
        <v>1</v>
      </c>
      <c r="L56">
        <f t="shared" si="39"/>
        <v>1</v>
      </c>
      <c r="M56">
        <f t="shared" si="39"/>
        <v>1</v>
      </c>
      <c r="N56">
        <f t="shared" si="39"/>
        <v>0</v>
      </c>
      <c r="O56">
        <f t="shared" si="39"/>
        <v>0</v>
      </c>
      <c r="P56">
        <f t="shared" si="39"/>
        <v>0</v>
      </c>
      <c r="Q56">
        <f t="shared" ref="Q56:U56" si="40">IF(Q22-Q21&gt;0,1,0)</f>
        <v>1</v>
      </c>
      <c r="R56">
        <f t="shared" si="40"/>
        <v>1</v>
      </c>
      <c r="S56">
        <f t="shared" si="40"/>
        <v>1</v>
      </c>
      <c r="T56">
        <f t="shared" si="40"/>
        <v>0</v>
      </c>
      <c r="U56">
        <f t="shared" si="40"/>
        <v>1</v>
      </c>
      <c r="V56">
        <f t="shared" si="39"/>
        <v>0</v>
      </c>
      <c r="W56">
        <f t="shared" si="39"/>
        <v>1</v>
      </c>
      <c r="X56">
        <f t="shared" si="39"/>
        <v>1</v>
      </c>
      <c r="Y56">
        <f t="shared" si="39"/>
        <v>0</v>
      </c>
    </row>
    <row r="57" spans="1:25" x14ac:dyDescent="0.25">
      <c r="A57">
        <v>1</v>
      </c>
      <c r="B57">
        <f t="shared" ref="B57:Y57" si="41">IF(B23&lt;0,0,1)</f>
        <v>0</v>
      </c>
      <c r="C57">
        <f t="shared" si="41"/>
        <v>0</v>
      </c>
      <c r="D57">
        <f t="shared" si="41"/>
        <v>1</v>
      </c>
      <c r="E57">
        <f t="shared" si="41"/>
        <v>1</v>
      </c>
      <c r="F57">
        <f t="shared" si="41"/>
        <v>0</v>
      </c>
      <c r="G57">
        <f t="shared" si="41"/>
        <v>1</v>
      </c>
      <c r="H57">
        <f t="shared" si="41"/>
        <v>1</v>
      </c>
      <c r="I57">
        <f t="shared" si="41"/>
        <v>1</v>
      </c>
      <c r="J57">
        <f t="shared" si="41"/>
        <v>1</v>
      </c>
      <c r="K57">
        <f t="shared" si="41"/>
        <v>1</v>
      </c>
      <c r="L57">
        <f t="shared" si="41"/>
        <v>0</v>
      </c>
      <c r="M57">
        <f t="shared" si="41"/>
        <v>1</v>
      </c>
      <c r="N57">
        <f t="shared" si="41"/>
        <v>1</v>
      </c>
      <c r="O57">
        <f t="shared" si="41"/>
        <v>1</v>
      </c>
      <c r="P57">
        <f t="shared" si="41"/>
        <v>1</v>
      </c>
      <c r="Q57">
        <f t="shared" ref="Q57:U57" si="42">IF(Q23-Q22&gt;0,1,0)</f>
        <v>1</v>
      </c>
      <c r="R57">
        <f t="shared" si="42"/>
        <v>1</v>
      </c>
      <c r="S57">
        <f t="shared" si="42"/>
        <v>1</v>
      </c>
      <c r="T57">
        <f t="shared" si="42"/>
        <v>1</v>
      </c>
      <c r="U57">
        <f t="shared" si="42"/>
        <v>1</v>
      </c>
      <c r="V57">
        <f t="shared" si="41"/>
        <v>0</v>
      </c>
      <c r="W57">
        <f t="shared" si="41"/>
        <v>1</v>
      </c>
      <c r="X57">
        <f t="shared" si="41"/>
        <v>0</v>
      </c>
      <c r="Y57">
        <f t="shared" si="41"/>
        <v>0</v>
      </c>
    </row>
    <row r="58" spans="1:25" x14ac:dyDescent="0.25">
      <c r="A58">
        <v>1</v>
      </c>
      <c r="B58">
        <f t="shared" ref="B58:Y58" si="43">IF(B24&lt;0,0,1)</f>
        <v>1</v>
      </c>
      <c r="C58">
        <f t="shared" si="43"/>
        <v>0</v>
      </c>
      <c r="D58">
        <f t="shared" si="43"/>
        <v>1</v>
      </c>
      <c r="E58">
        <f t="shared" si="43"/>
        <v>1</v>
      </c>
      <c r="F58">
        <f t="shared" si="43"/>
        <v>1</v>
      </c>
      <c r="G58">
        <f t="shared" si="43"/>
        <v>0</v>
      </c>
      <c r="H58">
        <f t="shared" si="43"/>
        <v>0</v>
      </c>
      <c r="I58">
        <f t="shared" si="43"/>
        <v>0</v>
      </c>
      <c r="J58">
        <f t="shared" si="43"/>
        <v>0</v>
      </c>
      <c r="K58">
        <f t="shared" si="43"/>
        <v>0</v>
      </c>
      <c r="L58">
        <f t="shared" si="43"/>
        <v>1</v>
      </c>
      <c r="M58">
        <f t="shared" si="43"/>
        <v>0</v>
      </c>
      <c r="N58">
        <f t="shared" si="43"/>
        <v>0</v>
      </c>
      <c r="O58">
        <f t="shared" si="43"/>
        <v>0</v>
      </c>
      <c r="P58">
        <f t="shared" si="43"/>
        <v>0</v>
      </c>
      <c r="Q58">
        <f t="shared" ref="Q58:U58" si="44">IF(Q24-Q23&gt;0,1,0)</f>
        <v>0</v>
      </c>
      <c r="R58">
        <f t="shared" si="44"/>
        <v>0</v>
      </c>
      <c r="S58">
        <f t="shared" si="44"/>
        <v>1</v>
      </c>
      <c r="T58">
        <f t="shared" si="44"/>
        <v>0</v>
      </c>
      <c r="U58">
        <f t="shared" si="44"/>
        <v>1</v>
      </c>
      <c r="V58">
        <f t="shared" si="43"/>
        <v>1</v>
      </c>
      <c r="W58">
        <f t="shared" si="43"/>
        <v>0</v>
      </c>
      <c r="X58">
        <f t="shared" si="43"/>
        <v>1</v>
      </c>
      <c r="Y58">
        <f t="shared" si="43"/>
        <v>1</v>
      </c>
    </row>
    <row r="59" spans="1:25" x14ac:dyDescent="0.25">
      <c r="A59">
        <v>1</v>
      </c>
      <c r="B59">
        <f t="shared" ref="B59:Y59" si="45">IF(B25&lt;0,0,1)</f>
        <v>0</v>
      </c>
      <c r="C59">
        <f t="shared" si="45"/>
        <v>0</v>
      </c>
      <c r="D59">
        <f t="shared" si="45"/>
        <v>0</v>
      </c>
      <c r="E59">
        <f t="shared" si="45"/>
        <v>1</v>
      </c>
      <c r="F59">
        <f t="shared" si="45"/>
        <v>1</v>
      </c>
      <c r="G59">
        <f t="shared" si="45"/>
        <v>0</v>
      </c>
      <c r="H59">
        <f t="shared" si="45"/>
        <v>0</v>
      </c>
      <c r="I59">
        <f t="shared" si="45"/>
        <v>0</v>
      </c>
      <c r="J59">
        <f t="shared" si="45"/>
        <v>0</v>
      </c>
      <c r="K59">
        <f t="shared" si="45"/>
        <v>0</v>
      </c>
      <c r="L59">
        <f t="shared" si="45"/>
        <v>1</v>
      </c>
      <c r="M59">
        <f t="shared" si="45"/>
        <v>0</v>
      </c>
      <c r="N59">
        <f t="shared" si="45"/>
        <v>0</v>
      </c>
      <c r="O59">
        <f t="shared" si="45"/>
        <v>1</v>
      </c>
      <c r="P59">
        <f t="shared" si="45"/>
        <v>0</v>
      </c>
      <c r="Q59">
        <f t="shared" ref="Q59:U59" si="46">IF(Q25-Q24&gt;0,1,0)</f>
        <v>0</v>
      </c>
      <c r="R59">
        <f t="shared" si="46"/>
        <v>1</v>
      </c>
      <c r="S59">
        <f t="shared" si="46"/>
        <v>0</v>
      </c>
      <c r="T59">
        <f t="shared" si="46"/>
        <v>0</v>
      </c>
      <c r="U59">
        <f t="shared" si="46"/>
        <v>0</v>
      </c>
      <c r="V59">
        <f t="shared" si="45"/>
        <v>1</v>
      </c>
      <c r="W59">
        <f t="shared" si="45"/>
        <v>1</v>
      </c>
      <c r="X59">
        <f t="shared" si="45"/>
        <v>0</v>
      </c>
      <c r="Y59">
        <f t="shared" si="45"/>
        <v>1</v>
      </c>
    </row>
    <row r="60" spans="1:25" x14ac:dyDescent="0.25">
      <c r="A60">
        <v>1</v>
      </c>
      <c r="B60">
        <f t="shared" ref="B60:Y60" si="47">IF(B26&lt;0,0,1)</f>
        <v>0</v>
      </c>
      <c r="C60">
        <f t="shared" si="47"/>
        <v>1</v>
      </c>
      <c r="D60">
        <f t="shared" si="47"/>
        <v>0</v>
      </c>
      <c r="E60">
        <f t="shared" si="47"/>
        <v>0</v>
      </c>
      <c r="F60">
        <f t="shared" si="47"/>
        <v>0</v>
      </c>
      <c r="G60">
        <f t="shared" si="47"/>
        <v>0</v>
      </c>
      <c r="H60">
        <f t="shared" si="47"/>
        <v>1</v>
      </c>
      <c r="I60">
        <f t="shared" si="47"/>
        <v>0</v>
      </c>
      <c r="J60">
        <f t="shared" si="47"/>
        <v>0</v>
      </c>
      <c r="K60">
        <f t="shared" si="47"/>
        <v>0</v>
      </c>
      <c r="L60">
        <f t="shared" si="47"/>
        <v>0</v>
      </c>
      <c r="M60">
        <f t="shared" si="47"/>
        <v>1</v>
      </c>
      <c r="N60">
        <f t="shared" si="47"/>
        <v>0</v>
      </c>
      <c r="O60">
        <f t="shared" si="47"/>
        <v>0</v>
      </c>
      <c r="P60">
        <f t="shared" si="47"/>
        <v>1</v>
      </c>
      <c r="Q60">
        <f t="shared" ref="Q60:U60" si="48">IF(Q26-Q25&gt;0,1,0)</f>
        <v>1</v>
      </c>
      <c r="R60">
        <f t="shared" si="48"/>
        <v>0</v>
      </c>
      <c r="S60">
        <f t="shared" si="48"/>
        <v>0</v>
      </c>
      <c r="T60">
        <f t="shared" si="48"/>
        <v>1</v>
      </c>
      <c r="U60">
        <f t="shared" si="48"/>
        <v>1</v>
      </c>
      <c r="V60">
        <f t="shared" si="47"/>
        <v>1</v>
      </c>
      <c r="W60">
        <f t="shared" si="47"/>
        <v>0</v>
      </c>
      <c r="X60">
        <f t="shared" si="47"/>
        <v>0</v>
      </c>
      <c r="Y60">
        <f t="shared" si="47"/>
        <v>1</v>
      </c>
    </row>
    <row r="61" spans="1:25" x14ac:dyDescent="0.25">
      <c r="A61">
        <v>1</v>
      </c>
      <c r="B61">
        <f t="shared" ref="B61:Y61" si="49">IF(B27&lt;0,0,1)</f>
        <v>0</v>
      </c>
      <c r="C61">
        <f t="shared" si="49"/>
        <v>0</v>
      </c>
      <c r="D61">
        <f t="shared" si="49"/>
        <v>0</v>
      </c>
      <c r="E61">
        <f t="shared" si="49"/>
        <v>0</v>
      </c>
      <c r="F61">
        <f t="shared" si="49"/>
        <v>1</v>
      </c>
      <c r="G61">
        <f t="shared" si="49"/>
        <v>1</v>
      </c>
      <c r="H61">
        <f t="shared" si="49"/>
        <v>1</v>
      </c>
      <c r="I61">
        <f t="shared" si="49"/>
        <v>1</v>
      </c>
      <c r="J61">
        <f t="shared" si="49"/>
        <v>1</v>
      </c>
      <c r="K61">
        <f t="shared" si="49"/>
        <v>1</v>
      </c>
      <c r="L61">
        <f t="shared" si="49"/>
        <v>1</v>
      </c>
      <c r="M61">
        <f t="shared" si="49"/>
        <v>0</v>
      </c>
      <c r="N61">
        <f t="shared" si="49"/>
        <v>1</v>
      </c>
      <c r="O61">
        <f t="shared" si="49"/>
        <v>0</v>
      </c>
      <c r="P61">
        <f t="shared" si="49"/>
        <v>0</v>
      </c>
      <c r="Q61">
        <f t="shared" ref="Q61:U61" si="50">IF(Q27-Q26&gt;0,1,0)</f>
        <v>1</v>
      </c>
      <c r="R61">
        <f t="shared" si="50"/>
        <v>0</v>
      </c>
      <c r="S61">
        <f t="shared" si="50"/>
        <v>1</v>
      </c>
      <c r="T61">
        <f t="shared" si="50"/>
        <v>1</v>
      </c>
      <c r="U61">
        <f t="shared" si="50"/>
        <v>1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</row>
    <row r="62" spans="1:25" x14ac:dyDescent="0.25">
      <c r="A62">
        <v>1</v>
      </c>
      <c r="B62">
        <f t="shared" ref="B62:Y62" si="51">IF(B28&lt;0,0,1)</f>
        <v>1</v>
      </c>
      <c r="C62">
        <f t="shared" si="51"/>
        <v>1</v>
      </c>
      <c r="D62">
        <f t="shared" si="51"/>
        <v>1</v>
      </c>
      <c r="E62">
        <f t="shared" si="51"/>
        <v>1</v>
      </c>
      <c r="F62">
        <f t="shared" si="51"/>
        <v>1</v>
      </c>
      <c r="G62">
        <f t="shared" si="51"/>
        <v>1</v>
      </c>
      <c r="H62">
        <f t="shared" si="51"/>
        <v>1</v>
      </c>
      <c r="I62">
        <f t="shared" si="51"/>
        <v>1</v>
      </c>
      <c r="J62">
        <f t="shared" si="51"/>
        <v>1</v>
      </c>
      <c r="K62">
        <f t="shared" si="51"/>
        <v>1</v>
      </c>
      <c r="L62">
        <f t="shared" si="51"/>
        <v>1</v>
      </c>
      <c r="M62">
        <f t="shared" si="51"/>
        <v>1</v>
      </c>
      <c r="N62">
        <f t="shared" si="51"/>
        <v>1</v>
      </c>
      <c r="O62">
        <f t="shared" si="51"/>
        <v>1</v>
      </c>
      <c r="P62">
        <f t="shared" si="51"/>
        <v>0</v>
      </c>
      <c r="Q62">
        <f t="shared" ref="Q62:U62" si="52">IF(Q28-Q27&gt;0,1,0)</f>
        <v>1</v>
      </c>
      <c r="R62">
        <f t="shared" si="52"/>
        <v>1</v>
      </c>
      <c r="S62">
        <f t="shared" si="52"/>
        <v>1</v>
      </c>
      <c r="T62">
        <f t="shared" si="52"/>
        <v>0</v>
      </c>
      <c r="U62">
        <f t="shared" si="52"/>
        <v>1</v>
      </c>
      <c r="V62">
        <f t="shared" si="51"/>
        <v>0</v>
      </c>
      <c r="W62">
        <f t="shared" si="51"/>
        <v>0</v>
      </c>
      <c r="X62">
        <f t="shared" si="51"/>
        <v>0</v>
      </c>
      <c r="Y62">
        <f t="shared" si="51"/>
        <v>0</v>
      </c>
    </row>
    <row r="63" spans="1:25" x14ac:dyDescent="0.25">
      <c r="A63">
        <v>1</v>
      </c>
      <c r="B63">
        <f t="shared" ref="B63:Y63" si="53">IF(B29&lt;0,0,1)</f>
        <v>1</v>
      </c>
      <c r="C63">
        <f t="shared" si="53"/>
        <v>0</v>
      </c>
      <c r="D63">
        <f t="shared" si="53"/>
        <v>1</v>
      </c>
      <c r="E63">
        <f t="shared" si="53"/>
        <v>1</v>
      </c>
      <c r="F63">
        <f t="shared" si="53"/>
        <v>0</v>
      </c>
      <c r="G63">
        <f t="shared" si="53"/>
        <v>1</v>
      </c>
      <c r="H63">
        <f t="shared" si="53"/>
        <v>1</v>
      </c>
      <c r="I63">
        <f t="shared" si="53"/>
        <v>1</v>
      </c>
      <c r="J63">
        <f t="shared" si="53"/>
        <v>1</v>
      </c>
      <c r="K63">
        <f t="shared" si="53"/>
        <v>0</v>
      </c>
      <c r="L63">
        <f t="shared" si="53"/>
        <v>0</v>
      </c>
      <c r="M63">
        <f t="shared" si="53"/>
        <v>0</v>
      </c>
      <c r="N63">
        <f t="shared" si="53"/>
        <v>1</v>
      </c>
      <c r="O63">
        <f t="shared" si="53"/>
        <v>1</v>
      </c>
      <c r="P63">
        <f t="shared" si="53"/>
        <v>0</v>
      </c>
      <c r="Q63">
        <f t="shared" ref="Q63:U63" si="54">IF(Q29-Q28&gt;0,1,0)</f>
        <v>1</v>
      </c>
      <c r="R63">
        <f t="shared" si="54"/>
        <v>1</v>
      </c>
      <c r="S63">
        <f t="shared" si="54"/>
        <v>0</v>
      </c>
      <c r="T63">
        <f t="shared" si="54"/>
        <v>0</v>
      </c>
      <c r="U63">
        <f t="shared" si="54"/>
        <v>1</v>
      </c>
      <c r="V63">
        <f t="shared" si="53"/>
        <v>0</v>
      </c>
      <c r="W63">
        <f t="shared" si="53"/>
        <v>1</v>
      </c>
      <c r="X63">
        <f t="shared" si="53"/>
        <v>1</v>
      </c>
      <c r="Y63">
        <f t="shared" si="53"/>
        <v>0</v>
      </c>
    </row>
    <row r="64" spans="1:25" x14ac:dyDescent="0.25">
      <c r="A64">
        <v>1</v>
      </c>
      <c r="B64">
        <f t="shared" ref="B64:Y64" si="55">IF(B30&lt;0,0,1)</f>
        <v>0</v>
      </c>
      <c r="C64">
        <f t="shared" si="55"/>
        <v>0</v>
      </c>
      <c r="D64">
        <f t="shared" si="55"/>
        <v>0</v>
      </c>
      <c r="E64">
        <f t="shared" si="55"/>
        <v>1</v>
      </c>
      <c r="F64">
        <f t="shared" si="55"/>
        <v>0</v>
      </c>
      <c r="G64">
        <f t="shared" si="55"/>
        <v>1</v>
      </c>
      <c r="H64">
        <f t="shared" si="55"/>
        <v>1</v>
      </c>
      <c r="I64">
        <f t="shared" si="55"/>
        <v>1</v>
      </c>
      <c r="J64">
        <f t="shared" si="55"/>
        <v>0</v>
      </c>
      <c r="K64">
        <f t="shared" si="55"/>
        <v>1</v>
      </c>
      <c r="L64">
        <f t="shared" si="55"/>
        <v>0</v>
      </c>
      <c r="M64">
        <f t="shared" si="55"/>
        <v>0</v>
      </c>
      <c r="N64">
        <f t="shared" si="55"/>
        <v>0</v>
      </c>
      <c r="O64">
        <f t="shared" si="55"/>
        <v>0</v>
      </c>
      <c r="P64">
        <f t="shared" si="55"/>
        <v>0</v>
      </c>
      <c r="Q64">
        <f t="shared" ref="Q64:U64" si="56">IF(Q30-Q29&gt;0,1,0)</f>
        <v>0</v>
      </c>
      <c r="R64">
        <f t="shared" si="56"/>
        <v>0</v>
      </c>
      <c r="S64">
        <f t="shared" si="56"/>
        <v>0</v>
      </c>
      <c r="T64">
        <f t="shared" si="56"/>
        <v>0</v>
      </c>
      <c r="U64">
        <f t="shared" si="56"/>
        <v>0</v>
      </c>
      <c r="V64">
        <f t="shared" si="55"/>
        <v>0</v>
      </c>
      <c r="W64">
        <f t="shared" si="55"/>
        <v>0</v>
      </c>
      <c r="X64">
        <f t="shared" si="55"/>
        <v>0</v>
      </c>
      <c r="Y64">
        <f t="shared" si="55"/>
        <v>0</v>
      </c>
    </row>
    <row r="65" spans="1:25" x14ac:dyDescent="0.25">
      <c r="A65">
        <v>1</v>
      </c>
      <c r="B65">
        <f t="shared" ref="B65:Y65" si="57">IF(B31&lt;0,0,1)</f>
        <v>0</v>
      </c>
      <c r="C65">
        <f t="shared" si="57"/>
        <v>0</v>
      </c>
      <c r="D65">
        <f t="shared" si="57"/>
        <v>0</v>
      </c>
      <c r="E65">
        <f t="shared" si="57"/>
        <v>1</v>
      </c>
      <c r="F65">
        <f t="shared" si="57"/>
        <v>0</v>
      </c>
      <c r="G65">
        <f t="shared" si="57"/>
        <v>0</v>
      </c>
      <c r="H65">
        <f t="shared" si="57"/>
        <v>0</v>
      </c>
      <c r="I65">
        <f t="shared" si="57"/>
        <v>0</v>
      </c>
      <c r="J65">
        <f t="shared" si="57"/>
        <v>0</v>
      </c>
      <c r="K65">
        <f t="shared" si="57"/>
        <v>0</v>
      </c>
      <c r="L65">
        <f t="shared" si="57"/>
        <v>0</v>
      </c>
      <c r="M65">
        <f t="shared" si="57"/>
        <v>0</v>
      </c>
      <c r="N65">
        <f t="shared" si="57"/>
        <v>0</v>
      </c>
      <c r="O65">
        <f t="shared" si="57"/>
        <v>0</v>
      </c>
      <c r="P65">
        <f t="shared" si="57"/>
        <v>1</v>
      </c>
      <c r="Q65">
        <f t="shared" ref="Q65:U65" si="58">IF(Q31-Q30&gt;0,1,0)</f>
        <v>1</v>
      </c>
      <c r="R65">
        <f t="shared" si="58"/>
        <v>0</v>
      </c>
      <c r="S65">
        <f t="shared" si="58"/>
        <v>0</v>
      </c>
      <c r="T65">
        <f t="shared" si="58"/>
        <v>1</v>
      </c>
      <c r="U65">
        <f t="shared" si="58"/>
        <v>0</v>
      </c>
      <c r="V65">
        <f t="shared" si="57"/>
        <v>1</v>
      </c>
      <c r="W65">
        <f t="shared" si="57"/>
        <v>0</v>
      </c>
      <c r="X65">
        <f t="shared" si="57"/>
        <v>0</v>
      </c>
      <c r="Y65">
        <f t="shared" si="57"/>
        <v>1</v>
      </c>
    </row>
    <row r="66" spans="1:25" x14ac:dyDescent="0.25">
      <c r="A66">
        <v>1</v>
      </c>
      <c r="B66">
        <f t="shared" ref="B66:Y66" si="59">IF(B32&lt;0,0,1)</f>
        <v>0</v>
      </c>
      <c r="C66">
        <f t="shared" si="59"/>
        <v>0</v>
      </c>
      <c r="D66">
        <f t="shared" si="59"/>
        <v>0</v>
      </c>
      <c r="E66">
        <f t="shared" si="59"/>
        <v>1</v>
      </c>
      <c r="F66">
        <f t="shared" si="59"/>
        <v>0</v>
      </c>
      <c r="G66">
        <f t="shared" si="59"/>
        <v>0</v>
      </c>
      <c r="H66">
        <f t="shared" si="59"/>
        <v>0</v>
      </c>
      <c r="I66">
        <f t="shared" si="59"/>
        <v>0</v>
      </c>
      <c r="J66">
        <f t="shared" si="59"/>
        <v>0</v>
      </c>
      <c r="K66">
        <f t="shared" si="59"/>
        <v>0</v>
      </c>
      <c r="L66">
        <f t="shared" si="59"/>
        <v>0</v>
      </c>
      <c r="M66">
        <f t="shared" si="59"/>
        <v>1</v>
      </c>
      <c r="N66">
        <f t="shared" si="59"/>
        <v>0</v>
      </c>
      <c r="O66">
        <f t="shared" si="59"/>
        <v>0</v>
      </c>
      <c r="P66">
        <f t="shared" si="59"/>
        <v>1</v>
      </c>
      <c r="Q66">
        <f t="shared" ref="Q66:U66" si="60">IF(Q32-Q31&gt;0,1,0)</f>
        <v>0</v>
      </c>
      <c r="R66">
        <f t="shared" si="60"/>
        <v>1</v>
      </c>
      <c r="S66">
        <f t="shared" si="60"/>
        <v>0</v>
      </c>
      <c r="T66">
        <f t="shared" si="60"/>
        <v>1</v>
      </c>
      <c r="U66">
        <f t="shared" si="60"/>
        <v>1</v>
      </c>
      <c r="V66">
        <f t="shared" si="59"/>
        <v>1</v>
      </c>
      <c r="W66">
        <f t="shared" si="59"/>
        <v>0</v>
      </c>
      <c r="X66">
        <f t="shared" si="59"/>
        <v>0</v>
      </c>
      <c r="Y66">
        <f t="shared" si="59"/>
        <v>1</v>
      </c>
    </row>
    <row r="67" spans="1:25" x14ac:dyDescent="0.25">
      <c r="A67">
        <v>1</v>
      </c>
      <c r="B67">
        <f t="shared" ref="B67:Y67" si="61">IF(B33&lt;0,0,1)</f>
        <v>0</v>
      </c>
      <c r="C67">
        <f t="shared" si="61"/>
        <v>0</v>
      </c>
      <c r="D67">
        <f t="shared" si="61"/>
        <v>0</v>
      </c>
      <c r="E67">
        <f t="shared" si="61"/>
        <v>1</v>
      </c>
      <c r="F67">
        <f t="shared" si="61"/>
        <v>1</v>
      </c>
      <c r="G67">
        <f t="shared" si="61"/>
        <v>0</v>
      </c>
      <c r="H67">
        <f t="shared" si="61"/>
        <v>0</v>
      </c>
      <c r="I67">
        <f t="shared" si="61"/>
        <v>0</v>
      </c>
      <c r="J67">
        <f t="shared" si="61"/>
        <v>1</v>
      </c>
      <c r="K67">
        <f t="shared" si="61"/>
        <v>0</v>
      </c>
      <c r="L67">
        <f t="shared" si="61"/>
        <v>1</v>
      </c>
      <c r="M67">
        <f t="shared" si="61"/>
        <v>0</v>
      </c>
      <c r="N67">
        <f t="shared" si="61"/>
        <v>0</v>
      </c>
      <c r="O67">
        <f t="shared" si="61"/>
        <v>0</v>
      </c>
      <c r="P67">
        <f t="shared" si="61"/>
        <v>1</v>
      </c>
      <c r="Q67">
        <f t="shared" ref="Q67:U67" si="62">IF(Q33-Q32&gt;0,1,0)</f>
        <v>0</v>
      </c>
      <c r="R67">
        <f t="shared" si="62"/>
        <v>0</v>
      </c>
      <c r="S67">
        <f t="shared" si="62"/>
        <v>0</v>
      </c>
      <c r="T67">
        <f t="shared" si="62"/>
        <v>0</v>
      </c>
      <c r="U67">
        <f t="shared" si="62"/>
        <v>0</v>
      </c>
      <c r="V67">
        <f t="shared" si="61"/>
        <v>1</v>
      </c>
      <c r="W67">
        <f t="shared" si="61"/>
        <v>0</v>
      </c>
      <c r="X67">
        <f t="shared" si="61"/>
        <v>0</v>
      </c>
      <c r="Y67">
        <f t="shared" si="6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Sheet4</vt:lpstr>
      <vt:lpstr>Sheet5</vt:lpstr>
      <vt:lpstr>Sheet3</vt:lpstr>
      <vt:lpstr>Sheet7</vt:lpstr>
      <vt:lpstr>Sheet6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Zhu</dc:creator>
  <cp:lastModifiedBy>Chao Zhu</cp:lastModifiedBy>
  <dcterms:created xsi:type="dcterms:W3CDTF">2016-04-18T18:47:09Z</dcterms:created>
  <dcterms:modified xsi:type="dcterms:W3CDTF">2016-04-19T19:57:18Z</dcterms:modified>
</cp:coreProperties>
</file>