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72.17.167.219\User_Document\tie301837\Desktop\"/>
    </mc:Choice>
  </mc:AlternateContent>
  <xr:revisionPtr revIDLastSave="0" documentId="13_ncr:1_{146DBA91-16DF-4D9E-9D43-6B024612ED39}" xr6:coauthVersionLast="41" xr6:coauthVersionMax="41" xr10:uidLastSave="{00000000-0000-0000-0000-000000000000}"/>
  <bookViews>
    <workbookView xWindow="-120" yWindow="-120" windowWidth="22740" windowHeight="14640" activeTab="1" xr2:uid="{5609F647-8787-4A3F-91CB-89E8D9D43E71}"/>
  </bookViews>
  <sheets>
    <sheet name="Report" sheetId="4" r:id="rId1"/>
    <sheet name="SASB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E3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<sst xmlns="http://schemas.openxmlformats.org/spreadsheetml/2006/main" count="314" uniqueCount="154">
  <si>
    <t>ACCOUNTING METRIC</t>
    <phoneticPr fontId="1"/>
  </si>
  <si>
    <t>CATEGORY</t>
    <phoneticPr fontId="1"/>
  </si>
  <si>
    <t>UNIT OF MEASURE</t>
    <phoneticPr fontId="1"/>
  </si>
  <si>
    <t>Code</t>
    <phoneticPr fontId="1"/>
  </si>
  <si>
    <t>TC-SI-130a.1</t>
    <phoneticPr fontId="1"/>
  </si>
  <si>
    <t>Environmental Footprint of Hardware Infrastructure</t>
    <phoneticPr fontId="1"/>
  </si>
  <si>
    <t>Topic</t>
    <phoneticPr fontId="1"/>
  </si>
  <si>
    <t>Quantitative</t>
    <phoneticPr fontId="1"/>
  </si>
  <si>
    <t>テーマ</t>
    <phoneticPr fontId="1"/>
  </si>
  <si>
    <t>開示項目</t>
    <rPh sb="0" eb="2">
      <t>カイジ</t>
    </rPh>
    <rPh sb="2" eb="4">
      <t>コウモク</t>
    </rPh>
    <phoneticPr fontId="1"/>
  </si>
  <si>
    <t>ハードウェアインフラの環境フットプリント</t>
    <rPh sb="11" eb="13">
      <t>カンキョウ</t>
    </rPh>
    <phoneticPr fontId="1"/>
  </si>
  <si>
    <t>Total energy consumed</t>
    <phoneticPr fontId="1"/>
  </si>
  <si>
    <t>percentage grid electricity</t>
    <phoneticPr fontId="1"/>
  </si>
  <si>
    <t>percentage renewable</t>
    <phoneticPr fontId="1"/>
  </si>
  <si>
    <t>Gigajoules (GJ)</t>
    <phoneticPr fontId="1"/>
  </si>
  <si>
    <t>Percentage (%)</t>
    <phoneticPr fontId="1"/>
  </si>
  <si>
    <t>総エネルギー消費量</t>
  </si>
  <si>
    <t>総エネルギーに占める電力ネットワークからの調達量</t>
  </si>
  <si>
    <t>再生可能エネルギーの使用量</t>
  </si>
  <si>
    <t>項目種別</t>
    <rPh sb="0" eb="2">
      <t>コウモク</t>
    </rPh>
    <rPh sb="2" eb="4">
      <t>シュベツ</t>
    </rPh>
    <phoneticPr fontId="1"/>
  </si>
  <si>
    <t>定量</t>
    <rPh sb="0" eb="2">
      <t>テイリョウ</t>
    </rPh>
    <phoneticPr fontId="1"/>
  </si>
  <si>
    <t>TC-SI-130a.2</t>
    <phoneticPr fontId="1"/>
  </si>
  <si>
    <t>Code Index</t>
    <phoneticPr fontId="1"/>
  </si>
  <si>
    <t>Total water withdrawn</t>
    <phoneticPr fontId="1"/>
  </si>
  <si>
    <t>Total water consumed, percentage of each in regions with High or Extremely High Baseline Water Stress</t>
    <phoneticPr fontId="1"/>
  </si>
  <si>
    <t>Thousand cubic meters (m³)</t>
    <phoneticPr fontId="1"/>
  </si>
  <si>
    <t>TC-SI-130a.3</t>
    <phoneticPr fontId="1"/>
  </si>
  <si>
    <t>Discussion of the integration of environmental considerations into strategic planning for data center needs</t>
    <phoneticPr fontId="1"/>
  </si>
  <si>
    <t>Discussion and Analysis</t>
    <phoneticPr fontId="1"/>
  </si>
  <si>
    <t>定性</t>
    <rPh sb="0" eb="2">
      <t>テイセイ</t>
    </rPh>
    <phoneticPr fontId="1"/>
  </si>
  <si>
    <t>-</t>
    <phoneticPr fontId="1"/>
  </si>
  <si>
    <t>Data Privacy &amp; Freedom of Expression</t>
    <phoneticPr fontId="1"/>
  </si>
  <si>
    <t>データプライバシー・表現の自由</t>
    <rPh sb="10" eb="12">
      <t>ヒョウゲン</t>
    </rPh>
    <rPh sb="13" eb="15">
      <t>ジユウ</t>
    </rPh>
    <phoneticPr fontId="1"/>
  </si>
  <si>
    <t>Description of policies and practices relating to behavioral advertising and user privacy</t>
    <phoneticPr fontId="1"/>
  </si>
  <si>
    <t>TC-SI-220a.1</t>
    <phoneticPr fontId="1"/>
  </si>
  <si>
    <t>TC-SI-220a.2</t>
    <phoneticPr fontId="1"/>
  </si>
  <si>
    <t>Number of users whose information is used for secondary purposes</t>
    <phoneticPr fontId="1"/>
  </si>
  <si>
    <t>Total amount of monetary losses as a result of legal proceedings associated with user privacy2</t>
    <phoneticPr fontId="1"/>
  </si>
  <si>
    <t>Number of law enforcement requests for user information</t>
    <phoneticPr fontId="1"/>
  </si>
  <si>
    <t>Number of users whose information was requested</t>
    <phoneticPr fontId="1"/>
  </si>
  <si>
    <t>Percentage resulting in disclosure</t>
    <phoneticPr fontId="1"/>
  </si>
  <si>
    <t>Number</t>
    <phoneticPr fontId="1"/>
  </si>
  <si>
    <t>Reporting currency</t>
    <phoneticPr fontId="1"/>
  </si>
  <si>
    <t>TC-SI-220a.3</t>
    <phoneticPr fontId="1"/>
  </si>
  <si>
    <t>TC-SI-220a.4</t>
    <phoneticPr fontId="1"/>
  </si>
  <si>
    <t>List of countries where core products or services are subject to government-required monitoring, blocking, content filtering, or censoring</t>
    <phoneticPr fontId="1"/>
  </si>
  <si>
    <t>TC-SI-220a.5</t>
    <phoneticPr fontId="1"/>
  </si>
  <si>
    <t>Data Security</t>
    <phoneticPr fontId="1"/>
  </si>
  <si>
    <t>Number of data breaches</t>
    <phoneticPr fontId="1"/>
  </si>
  <si>
    <t>Percentage involving personally identifiable information (PII),</t>
    <phoneticPr fontId="1"/>
  </si>
  <si>
    <t>Number of users affected</t>
    <phoneticPr fontId="1"/>
  </si>
  <si>
    <t>TC-SI-230a.1</t>
    <phoneticPr fontId="1"/>
  </si>
  <si>
    <t>データセキュリティ</t>
    <phoneticPr fontId="1"/>
  </si>
  <si>
    <t>Description of approach to identifying and addressing data security risks, including use of third-party cybersecurity standards</t>
    <phoneticPr fontId="1"/>
  </si>
  <si>
    <t>TC-SI-230a.2</t>
    <phoneticPr fontId="1"/>
  </si>
  <si>
    <t>Recruiting &amp; Managing a Global, Diverse &amp; Skilled Workforce</t>
    <phoneticPr fontId="1"/>
  </si>
  <si>
    <t>Percentage of employees that are located offshore</t>
    <phoneticPr fontId="1"/>
  </si>
  <si>
    <t>Percentage of employees that are foreign
nationals</t>
    <phoneticPr fontId="1"/>
  </si>
  <si>
    <t>TC-SI-330a.1</t>
    <phoneticPr fontId="1"/>
  </si>
  <si>
    <t>グローバルで多様なスキルを持った労働力の採用と管理</t>
    <rPh sb="6" eb="8">
      <t>タヨウ</t>
    </rPh>
    <rPh sb="13" eb="14">
      <t>モ</t>
    </rPh>
    <rPh sb="16" eb="19">
      <t>ロウドウリョク</t>
    </rPh>
    <rPh sb="20" eb="22">
      <t>サイヨウ</t>
    </rPh>
    <rPh sb="23" eb="25">
      <t>カンリ</t>
    </rPh>
    <phoneticPr fontId="1"/>
  </si>
  <si>
    <t>Employee engagement as a percentage</t>
    <phoneticPr fontId="1"/>
  </si>
  <si>
    <t>TC-SI-330a.2</t>
    <phoneticPr fontId="1"/>
  </si>
  <si>
    <t>Percentage of gender and racial/ethnic group representation for management,</t>
    <phoneticPr fontId="1"/>
  </si>
  <si>
    <t>Percentage of gender and racial/ethnic group representation for technical staff,</t>
    <phoneticPr fontId="1"/>
  </si>
  <si>
    <t>Percentage of gender and racial/ethnic group representation for all other employees,</t>
    <phoneticPr fontId="1"/>
  </si>
  <si>
    <t>TC-SI-330a.3</t>
    <phoneticPr fontId="1"/>
  </si>
  <si>
    <t>Intellectual Property Protection &amp; Competitive Behavior</t>
    <phoneticPr fontId="1"/>
  </si>
  <si>
    <t>知的財産の保護と競争行為</t>
    <rPh sb="0" eb="2">
      <t>チテキ</t>
    </rPh>
    <rPh sb="2" eb="4">
      <t>ザイサン</t>
    </rPh>
    <rPh sb="5" eb="7">
      <t>ホゴ</t>
    </rPh>
    <rPh sb="8" eb="10">
      <t>キョウソウ</t>
    </rPh>
    <rPh sb="10" eb="12">
      <t>コウイ</t>
    </rPh>
    <phoneticPr fontId="1"/>
  </si>
  <si>
    <t>TC-SI-520a.1</t>
    <phoneticPr fontId="1"/>
  </si>
  <si>
    <t>Total amount of monetary losses as a result of legal proceedings associated with anticompetitive behavior regulations</t>
    <phoneticPr fontId="1"/>
  </si>
  <si>
    <t>Managing Systemic Risks from Technology Disruptions</t>
    <phoneticPr fontId="1"/>
  </si>
  <si>
    <t>Number of performance issues</t>
    <phoneticPr fontId="1"/>
  </si>
  <si>
    <t>Number of service disruptions</t>
    <phoneticPr fontId="1"/>
  </si>
  <si>
    <t>TC-SI-550a.1</t>
    <phoneticPr fontId="1"/>
  </si>
  <si>
    <t>破壊的技術によるシステム的リスクの管理</t>
    <rPh sb="0" eb="3">
      <t>ハカイテキ</t>
    </rPh>
    <rPh sb="3" eb="5">
      <t>ギジュツ</t>
    </rPh>
    <rPh sb="12" eb="13">
      <t>テキ</t>
    </rPh>
    <rPh sb="17" eb="19">
      <t>カンリ</t>
    </rPh>
    <phoneticPr fontId="1"/>
  </si>
  <si>
    <t>Number of total customer downtime</t>
    <phoneticPr fontId="1"/>
  </si>
  <si>
    <t>Days</t>
    <phoneticPr fontId="1"/>
  </si>
  <si>
    <t>Description of business continuity risks related to disruptions of operations</t>
    <phoneticPr fontId="1"/>
  </si>
  <si>
    <t>TC-SI-550a.2</t>
    <phoneticPr fontId="1"/>
  </si>
  <si>
    <t>Activity Metrics</t>
    <phoneticPr fontId="1"/>
  </si>
  <si>
    <t>企業活動指標</t>
    <rPh sb="0" eb="2">
      <t>キギョウ</t>
    </rPh>
    <rPh sb="2" eb="4">
      <t>カツドウ</t>
    </rPh>
    <rPh sb="4" eb="6">
      <t>シヒョウ</t>
    </rPh>
    <phoneticPr fontId="1"/>
  </si>
  <si>
    <t>TC-SI-000.A</t>
    <phoneticPr fontId="1"/>
  </si>
  <si>
    <t>TC-SI-000.C</t>
    <phoneticPr fontId="1"/>
  </si>
  <si>
    <t>TC-SI-000.B</t>
    <phoneticPr fontId="1"/>
  </si>
  <si>
    <t>Number of licenses or subscriptions</t>
    <phoneticPr fontId="1"/>
  </si>
  <si>
    <t xml:space="preserve">Percentage cloudbased </t>
    <phoneticPr fontId="1"/>
  </si>
  <si>
    <t>Data processing capacity</t>
    <phoneticPr fontId="1"/>
  </si>
  <si>
    <t>Percentage outsourced</t>
    <phoneticPr fontId="1"/>
  </si>
  <si>
    <t>Amount of data storage</t>
    <phoneticPr fontId="1"/>
  </si>
  <si>
    <t>MFLOPS等</t>
    <rPh sb="6" eb="7">
      <t>トウ</t>
    </rPh>
    <phoneticPr fontId="1"/>
  </si>
  <si>
    <t>Petabytes</t>
    <phoneticPr fontId="1"/>
  </si>
  <si>
    <t>総水排出量</t>
    <rPh sb="0" eb="1">
      <t>ソウ</t>
    </rPh>
    <rPh sb="1" eb="2">
      <t>ミズ</t>
    </rPh>
    <rPh sb="2" eb="4">
      <t>ハイシュツ</t>
    </rPh>
    <rPh sb="4" eb="5">
      <t>リョウ</t>
    </rPh>
    <phoneticPr fontId="1"/>
  </si>
  <si>
    <t>総排出量に占める一定量以上の溶解物を含む水の排出量</t>
    <rPh sb="0" eb="1">
      <t>ソウ</t>
    </rPh>
    <rPh sb="1" eb="3">
      <t>ハイシュツ</t>
    </rPh>
    <rPh sb="3" eb="4">
      <t>リョウ</t>
    </rPh>
    <rPh sb="5" eb="6">
      <t>シ</t>
    </rPh>
    <rPh sb="8" eb="10">
      <t>イッテイ</t>
    </rPh>
    <rPh sb="10" eb="11">
      <t>リョウ</t>
    </rPh>
    <rPh sb="11" eb="13">
      <t>イジョウ</t>
    </rPh>
    <rPh sb="14" eb="16">
      <t>ヨウカイ</t>
    </rPh>
    <rPh sb="16" eb="17">
      <t>ブツ</t>
    </rPh>
    <rPh sb="18" eb="19">
      <t>フク</t>
    </rPh>
    <rPh sb="20" eb="21">
      <t>ミズ</t>
    </rPh>
    <rPh sb="22" eb="24">
      <t>ハイシュツ</t>
    </rPh>
    <rPh sb="24" eb="25">
      <t>リョウ</t>
    </rPh>
    <phoneticPr fontId="1"/>
  </si>
  <si>
    <t>データセンターの利用戦略における環境認識の考慮</t>
    <rPh sb="8" eb="10">
      <t>リヨウ</t>
    </rPh>
    <rPh sb="10" eb="12">
      <t>センリャク</t>
    </rPh>
    <rPh sb="16" eb="18">
      <t>カンキョウ</t>
    </rPh>
    <rPh sb="18" eb="20">
      <t>ニンシキ</t>
    </rPh>
    <rPh sb="21" eb="23">
      <t>コウリョ</t>
    </rPh>
    <phoneticPr fontId="1"/>
  </si>
  <si>
    <t>ユーザーのプライバシー保護に対する施策と実践の状況</t>
    <rPh sb="11" eb="13">
      <t>ホゴ</t>
    </rPh>
    <rPh sb="14" eb="15">
      <t>タイ</t>
    </rPh>
    <rPh sb="17" eb="19">
      <t>シサク</t>
    </rPh>
    <rPh sb="20" eb="22">
      <t>ジッセン</t>
    </rPh>
    <rPh sb="23" eb="25">
      <t>ジョウキョウ</t>
    </rPh>
    <phoneticPr fontId="1"/>
  </si>
  <si>
    <t>匿名化の有無にかかわらずサービス外での情報活用の対象となっているユーザーの数</t>
    <rPh sb="0" eb="2">
      <t>トクメイ</t>
    </rPh>
    <rPh sb="2" eb="3">
      <t>カ</t>
    </rPh>
    <rPh sb="4" eb="6">
      <t>ウム</t>
    </rPh>
    <rPh sb="16" eb="17">
      <t>ガイ</t>
    </rPh>
    <rPh sb="19" eb="21">
      <t>ジョウホウ</t>
    </rPh>
    <rPh sb="21" eb="23">
      <t>カツヨウ</t>
    </rPh>
    <rPh sb="24" eb="26">
      <t>タイショウ</t>
    </rPh>
    <rPh sb="37" eb="38">
      <t>カズ</t>
    </rPh>
    <phoneticPr fontId="1"/>
  </si>
  <si>
    <t>報告年度中ユーザープライバシーに関するインシデントで損失した金額</t>
    <rPh sb="0" eb="2">
      <t>ホウコク</t>
    </rPh>
    <rPh sb="2" eb="5">
      <t>ネンドチュウ</t>
    </rPh>
    <rPh sb="16" eb="17">
      <t>カン</t>
    </rPh>
    <rPh sb="26" eb="28">
      <t>ソンシツ</t>
    </rPh>
    <rPh sb="30" eb="32">
      <t>キンガク</t>
    </rPh>
    <phoneticPr fontId="1"/>
  </si>
  <si>
    <t>政府/法的機関からユーザー情報の開示を求められた数</t>
    <rPh sb="0" eb="2">
      <t>セイフ</t>
    </rPh>
    <rPh sb="3" eb="5">
      <t>ホウテキ</t>
    </rPh>
    <rPh sb="5" eb="7">
      <t>キカン</t>
    </rPh>
    <rPh sb="16" eb="18">
      <t>カイジ</t>
    </rPh>
    <rPh sb="19" eb="20">
      <t>モト</t>
    </rPh>
    <rPh sb="24" eb="25">
      <t>カズ</t>
    </rPh>
    <phoneticPr fontId="1"/>
  </si>
  <si>
    <t>政府/法的機関からユーザー情報の問い合わせを受けた数</t>
    <rPh sb="0" eb="2">
      <t>セイフ</t>
    </rPh>
    <rPh sb="3" eb="5">
      <t>ホウテキ</t>
    </rPh>
    <rPh sb="5" eb="7">
      <t>キカン</t>
    </rPh>
    <rPh sb="16" eb="17">
      <t>ト</t>
    </rPh>
    <rPh sb="18" eb="19">
      <t>ア</t>
    </rPh>
    <rPh sb="22" eb="23">
      <t>ウ</t>
    </rPh>
    <rPh sb="25" eb="26">
      <t>カズ</t>
    </rPh>
    <phoneticPr fontId="1"/>
  </si>
  <si>
    <t>政府/法的機関からの要求でユーザー情報を開示した数</t>
    <rPh sb="0" eb="2">
      <t>セイフ</t>
    </rPh>
    <rPh sb="3" eb="5">
      <t>ホウテキ</t>
    </rPh>
    <rPh sb="5" eb="7">
      <t>キカン</t>
    </rPh>
    <rPh sb="10" eb="12">
      <t>ヨウキュウ</t>
    </rPh>
    <rPh sb="20" eb="22">
      <t>カイジ</t>
    </rPh>
    <rPh sb="24" eb="25">
      <t>カズ</t>
    </rPh>
    <phoneticPr fontId="1"/>
  </si>
  <si>
    <t>政府が監視/ブロッキング等を行っている一方サービス提供の対象先となっている国のリスト</t>
    <rPh sb="0" eb="2">
      <t>セイフ</t>
    </rPh>
    <rPh sb="3" eb="5">
      <t>カンシ</t>
    </rPh>
    <rPh sb="12" eb="13">
      <t>トウ</t>
    </rPh>
    <rPh sb="14" eb="15">
      <t>オコナ</t>
    </rPh>
    <rPh sb="19" eb="21">
      <t>イッポウ</t>
    </rPh>
    <rPh sb="25" eb="27">
      <t>テイキョウ</t>
    </rPh>
    <rPh sb="28" eb="30">
      <t>タイショウ</t>
    </rPh>
    <rPh sb="30" eb="31">
      <t>サキ</t>
    </rPh>
    <rPh sb="37" eb="38">
      <t>クニ</t>
    </rPh>
    <phoneticPr fontId="1"/>
  </si>
  <si>
    <t>データ侵害の数</t>
    <rPh sb="3" eb="5">
      <t>シンガイ</t>
    </rPh>
    <rPh sb="6" eb="7">
      <t>カズ</t>
    </rPh>
    <phoneticPr fontId="1"/>
  </si>
  <si>
    <t>データ侵害のうち、個人情報が含まれた流出の割合</t>
    <rPh sb="3" eb="5">
      <t>シンガイ</t>
    </rPh>
    <rPh sb="9" eb="11">
      <t>コジン</t>
    </rPh>
    <rPh sb="11" eb="13">
      <t>ジョウホウ</t>
    </rPh>
    <rPh sb="14" eb="15">
      <t>フク</t>
    </rPh>
    <rPh sb="18" eb="20">
      <t>リュウシュツ</t>
    </rPh>
    <rPh sb="21" eb="23">
      <t>ワリアイ</t>
    </rPh>
    <phoneticPr fontId="1"/>
  </si>
  <si>
    <t>データ侵害のうち、ユーザーが影響を受けた件数の割合</t>
    <rPh sb="3" eb="5">
      <t>シンガイ</t>
    </rPh>
    <rPh sb="14" eb="16">
      <t>エイキョウ</t>
    </rPh>
    <rPh sb="17" eb="18">
      <t>ウ</t>
    </rPh>
    <rPh sb="20" eb="22">
      <t>ケンスウ</t>
    </rPh>
    <rPh sb="23" eb="25">
      <t>ワリアイ</t>
    </rPh>
    <phoneticPr fontId="1"/>
  </si>
  <si>
    <t>データセキュリティーリスクの識別と対策(外部のセキュリティ標準適用含む)</t>
    <rPh sb="14" eb="16">
      <t>シキベツ</t>
    </rPh>
    <rPh sb="17" eb="19">
      <t>タイサク</t>
    </rPh>
    <rPh sb="20" eb="22">
      <t>ガイブ</t>
    </rPh>
    <rPh sb="29" eb="31">
      <t>ヒョウジュン</t>
    </rPh>
    <rPh sb="31" eb="33">
      <t>テキヨウ</t>
    </rPh>
    <rPh sb="33" eb="34">
      <t>フク</t>
    </rPh>
    <phoneticPr fontId="1"/>
  </si>
  <si>
    <t>外国籍の従業員の割合</t>
    <rPh sb="0" eb="3">
      <t>ガイコクセキ</t>
    </rPh>
    <rPh sb="4" eb="7">
      <t>ジュウギョウイン</t>
    </rPh>
    <rPh sb="8" eb="10">
      <t>ワリアイ</t>
    </rPh>
    <phoneticPr fontId="1"/>
  </si>
  <si>
    <t>オフショアの従業員の割合</t>
    <rPh sb="6" eb="9">
      <t>ジュウギョウイン</t>
    </rPh>
    <rPh sb="10" eb="12">
      <t>ワリアイ</t>
    </rPh>
    <phoneticPr fontId="1"/>
  </si>
  <si>
    <t>会社の方針に賛同している従業員の割合(アンケート等により調査)</t>
    <rPh sb="0" eb="2">
      <t>カイシャ</t>
    </rPh>
    <rPh sb="3" eb="5">
      <t>ホウシン</t>
    </rPh>
    <rPh sb="6" eb="8">
      <t>サンドウ</t>
    </rPh>
    <rPh sb="12" eb="15">
      <t>ジュウギョウイン</t>
    </rPh>
    <rPh sb="16" eb="18">
      <t>ワリアイ</t>
    </rPh>
    <rPh sb="24" eb="25">
      <t>トウ</t>
    </rPh>
    <rPh sb="28" eb="30">
      <t>チョウサ</t>
    </rPh>
    <phoneticPr fontId="1"/>
  </si>
  <si>
    <t>マネジメント層における性別/人種/民族の構成率</t>
    <rPh sb="6" eb="7">
      <t>ソウ</t>
    </rPh>
    <rPh sb="11" eb="13">
      <t>セイベツ</t>
    </rPh>
    <rPh sb="14" eb="16">
      <t>ジンシュ</t>
    </rPh>
    <rPh sb="17" eb="19">
      <t>ミンゾク</t>
    </rPh>
    <rPh sb="20" eb="23">
      <t>コウセイリツ</t>
    </rPh>
    <phoneticPr fontId="1"/>
  </si>
  <si>
    <t>技術専門職における性別/人種/民族の構成率</t>
    <rPh sb="0" eb="2">
      <t>ギジュツ</t>
    </rPh>
    <rPh sb="2" eb="4">
      <t>センモン</t>
    </rPh>
    <rPh sb="4" eb="5">
      <t>ショク</t>
    </rPh>
    <rPh sb="9" eb="11">
      <t>セイベツ</t>
    </rPh>
    <rPh sb="12" eb="14">
      <t>ジンシュ</t>
    </rPh>
    <rPh sb="15" eb="17">
      <t>ミンゾク</t>
    </rPh>
    <rPh sb="18" eb="21">
      <t>コウセイリツ</t>
    </rPh>
    <phoneticPr fontId="1"/>
  </si>
  <si>
    <t>全従業員における性別/人種/民族の構成率</t>
    <rPh sb="0" eb="1">
      <t>ゼン</t>
    </rPh>
    <rPh sb="1" eb="4">
      <t>ジュウギョウイン</t>
    </rPh>
    <rPh sb="8" eb="10">
      <t>セイベツ</t>
    </rPh>
    <rPh sb="11" eb="13">
      <t>ジンシュ</t>
    </rPh>
    <rPh sb="14" eb="16">
      <t>ミンゾク</t>
    </rPh>
    <rPh sb="17" eb="20">
      <t>コウセイリツ</t>
    </rPh>
    <phoneticPr fontId="1"/>
  </si>
  <si>
    <t>反競争的行為に対する法的制裁で損失した金額</t>
    <rPh sb="0" eb="1">
      <t>ハン</t>
    </rPh>
    <rPh sb="1" eb="4">
      <t>キョウソウテキ</t>
    </rPh>
    <rPh sb="4" eb="6">
      <t>コウイ</t>
    </rPh>
    <rPh sb="7" eb="8">
      <t>タイ</t>
    </rPh>
    <rPh sb="10" eb="12">
      <t>ホウテキ</t>
    </rPh>
    <rPh sb="12" eb="14">
      <t>セイサイ</t>
    </rPh>
    <rPh sb="15" eb="17">
      <t>ソンシツ</t>
    </rPh>
    <rPh sb="19" eb="21">
      <t>キンガク</t>
    </rPh>
    <phoneticPr fontId="1"/>
  </si>
  <si>
    <t>クラウド形式のサービスで、10分以上30分以下のシステムダウンの数(計画/突発問わず)</t>
    <rPh sb="4" eb="6">
      <t>ケイシキ</t>
    </rPh>
    <rPh sb="15" eb="18">
      <t>プンイジョウ</t>
    </rPh>
    <rPh sb="20" eb="21">
      <t>プン</t>
    </rPh>
    <rPh sb="21" eb="23">
      <t>イカ</t>
    </rPh>
    <rPh sb="32" eb="33">
      <t>カズ</t>
    </rPh>
    <rPh sb="34" eb="36">
      <t>ケイカク</t>
    </rPh>
    <rPh sb="37" eb="39">
      <t>トッパツ</t>
    </rPh>
    <rPh sb="39" eb="40">
      <t>ト</t>
    </rPh>
    <phoneticPr fontId="1"/>
  </si>
  <si>
    <t>クラウド形式のサービスで、30分を超えるのシステムダウンの数(計画/突発問わず)</t>
    <rPh sb="15" eb="16">
      <t>プン</t>
    </rPh>
    <rPh sb="17" eb="18">
      <t>コ</t>
    </rPh>
    <rPh sb="29" eb="30">
      <t>カズ</t>
    </rPh>
    <phoneticPr fontId="1"/>
  </si>
  <si>
    <t>ユーザーに影響を与えたシステム停止の総時間</t>
    <rPh sb="5" eb="7">
      <t>エイキョウ</t>
    </rPh>
    <rPh sb="8" eb="9">
      <t>アタ</t>
    </rPh>
    <rPh sb="15" eb="17">
      <t>テイシ</t>
    </rPh>
    <rPh sb="18" eb="19">
      <t>ソウ</t>
    </rPh>
    <rPh sb="19" eb="21">
      <t>ジカン</t>
    </rPh>
    <phoneticPr fontId="1"/>
  </si>
  <si>
    <t>ビジネス継続リスクに対する認識</t>
    <rPh sb="4" eb="6">
      <t>ケイゾク</t>
    </rPh>
    <rPh sb="10" eb="11">
      <t>タイ</t>
    </rPh>
    <rPh sb="13" eb="15">
      <t>ニンシキ</t>
    </rPh>
    <phoneticPr fontId="1"/>
  </si>
  <si>
    <t>ライセンス/サブスクリプションの総数</t>
    <rPh sb="16" eb="18">
      <t>ソウスウ</t>
    </rPh>
    <phoneticPr fontId="1"/>
  </si>
  <si>
    <t>ライセンス/サブスクリプションのうちクラウドベースの総量</t>
    <rPh sb="26" eb="28">
      <t>ソウリョウ</t>
    </rPh>
    <phoneticPr fontId="1"/>
  </si>
  <si>
    <t>ソフトウェア/サービスの総計算量</t>
    <rPh sb="12" eb="13">
      <t>ソウ</t>
    </rPh>
    <rPh sb="13" eb="15">
      <t>ケイサン</t>
    </rPh>
    <rPh sb="15" eb="16">
      <t>リョウ</t>
    </rPh>
    <phoneticPr fontId="1"/>
  </si>
  <si>
    <t>ソフトウェア/サービスの総計算量のうち、アウトソースの割合</t>
    <rPh sb="12" eb="13">
      <t>ソウ</t>
    </rPh>
    <rPh sb="13" eb="15">
      <t>ケイサン</t>
    </rPh>
    <rPh sb="15" eb="16">
      <t>リョウ</t>
    </rPh>
    <rPh sb="27" eb="29">
      <t>ワリアイ</t>
    </rPh>
    <phoneticPr fontId="1"/>
  </si>
  <si>
    <t>データ容量の総量</t>
    <rPh sb="3" eb="5">
      <t>ヨウリョウ</t>
    </rPh>
    <rPh sb="6" eb="8">
      <t>ソウリョウ</t>
    </rPh>
    <phoneticPr fontId="1"/>
  </si>
  <si>
    <t>データ容量の総量の総計算量のうち、アウトソースの割合</t>
    <rPh sb="3" eb="5">
      <t>ヨウリョウ</t>
    </rPh>
    <rPh sb="6" eb="8">
      <t>ソウリョウ</t>
    </rPh>
    <phoneticPr fontId="1"/>
  </si>
  <si>
    <t>TISの開示</t>
    <rPh sb="4" eb="6">
      <t>カイジ</t>
    </rPh>
    <phoneticPr fontId="1"/>
  </si>
  <si>
    <t>TISの開示状況</t>
    <rPh sb="4" eb="6">
      <t>カイジ</t>
    </rPh>
    <rPh sb="6" eb="8">
      <t>ジョウキョウ</t>
    </rPh>
    <phoneticPr fontId="1"/>
  </si>
  <si>
    <t>TISの報告状況</t>
    <rPh sb="4" eb="6">
      <t>ホウコク</t>
    </rPh>
    <rPh sb="6" eb="8">
      <t>ジョウキョウ</t>
    </rPh>
    <phoneticPr fontId="1"/>
  </si>
  <si>
    <t>統合報告書p52</t>
    <rPh sb="0" eb="2">
      <t>トウゴウ</t>
    </rPh>
    <rPh sb="2" eb="5">
      <t>ホウコクショ</t>
    </rPh>
    <phoneticPr fontId="1"/>
  </si>
  <si>
    <t>統合報告書p42</t>
    <rPh sb="0" eb="2">
      <t>トウゴウ</t>
    </rPh>
    <rPh sb="2" eb="5">
      <t>ホウコクショ</t>
    </rPh>
    <phoneticPr fontId="1"/>
  </si>
  <si>
    <t>有価証券報告書 p12</t>
    <rPh sb="0" eb="2">
      <t>ユウカ</t>
    </rPh>
    <rPh sb="2" eb="4">
      <t>ショウケン</t>
    </rPh>
    <rPh sb="4" eb="7">
      <t>ホウコクショ</t>
    </rPh>
    <phoneticPr fontId="1"/>
  </si>
  <si>
    <t>Score</t>
    <phoneticPr fontId="1"/>
  </si>
  <si>
    <t>総計</t>
  </si>
  <si>
    <t>Count</t>
    <phoneticPr fontId="1"/>
  </si>
  <si>
    <t>値</t>
  </si>
  <si>
    <t>TIS.Inc SASB Report</t>
    <phoneticPr fontId="1"/>
  </si>
  <si>
    <t>開示項目数</t>
  </si>
  <si>
    <t>開示スコア(※1)</t>
  </si>
  <si>
    <t>総開示率</t>
    <rPh sb="0" eb="1">
      <t>ソウ</t>
    </rPh>
    <rPh sb="1" eb="3">
      <t>カイジ</t>
    </rPh>
    <rPh sb="3" eb="4">
      <t>リツ</t>
    </rPh>
    <phoneticPr fontId="1"/>
  </si>
  <si>
    <t>開示スコア: 「開示の有無」 x 「報告形式の合致」 より計算</t>
    <rPh sb="0" eb="2">
      <t>カイジ</t>
    </rPh>
    <rPh sb="8" eb="10">
      <t>カイジ</t>
    </rPh>
    <rPh sb="11" eb="13">
      <t>ウム</t>
    </rPh>
    <rPh sb="18" eb="20">
      <t>ホウコク</t>
    </rPh>
    <rPh sb="20" eb="22">
      <t>ケイシキ</t>
    </rPh>
    <rPh sb="23" eb="25">
      <t>ガッチ</t>
    </rPh>
    <rPh sb="29" eb="31">
      <t>ケイサン</t>
    </rPh>
    <phoneticPr fontId="1"/>
  </si>
  <si>
    <t>テーマ</t>
  </si>
  <si>
    <t>グローバルで多様なスキルを持った労働力の採用と管理</t>
  </si>
  <si>
    <t>データセキュリティ</t>
  </si>
  <si>
    <t>データプライバシー・表現の自由</t>
  </si>
  <si>
    <t>ハードウェアインフラの環境フットプリント</t>
  </si>
  <si>
    <t>企業活動指標</t>
  </si>
  <si>
    <t>知的財産の保護と競争行為</t>
  </si>
  <si>
    <t>破壊的技術によるシステム的リスクの管理</t>
  </si>
  <si>
    <t>テーマコード</t>
  </si>
  <si>
    <t>テーマコード</t>
    <phoneticPr fontId="1"/>
  </si>
  <si>
    <t>TC-SI-000</t>
  </si>
  <si>
    <t>TC-SI-130a</t>
  </si>
  <si>
    <t>TC-SI-220a</t>
  </si>
  <si>
    <t>TC-SI-230a</t>
  </si>
  <si>
    <t>TC-SI-330a</t>
  </si>
  <si>
    <t>TC-SI-520a</t>
  </si>
  <si>
    <t>TC-SI-550a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</si>
</sst>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176" fontId="2" fillId="4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6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[SASB.xlsx]Report!ピボットテーブル1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Report!$D$5:$D$6</c:f>
              <c:strCache>
                <c:ptCount val="1"/>
                <c:pt idx="0">
                  <c:v>開示項目数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Report!$B$7:$C$14</c:f>
              <c:multiLvlStrCache>
                <c:ptCount val="7"/>
                <c:lvl>
                  <c:pt idx="0">
                    <c:v>企業活動指標</c:v>
                  </c:pt>
                  <c:pt idx="1">
                    <c:v>ハードウェアインフラの環境フットプリント</c:v>
                  </c:pt>
                  <c:pt idx="2">
                    <c:v>データプライバシー・表現の自由</c:v>
                  </c:pt>
                  <c:pt idx="3">
                    <c:v>データセキュリティ</c:v>
                  </c:pt>
                  <c:pt idx="4">
                    <c:v>グローバルで多様なスキルを持った労働力の採用と管理</c:v>
                  </c:pt>
                  <c:pt idx="5">
                    <c:v>知的財産の保護と競争行為</c:v>
                  </c:pt>
                  <c:pt idx="6">
                    <c:v>破壊的技術によるシステム的リスクの管理</c:v>
                  </c:pt>
                </c:lvl>
                <c:lvl>
                  <c:pt idx="0">
                    <c:v>TC-SI-000</c:v>
                  </c:pt>
                  <c:pt idx="1">
                    <c:v>TC-SI-130a</c:v>
                  </c:pt>
                  <c:pt idx="2">
                    <c:v>TC-SI-220a</c:v>
                  </c:pt>
                  <c:pt idx="3">
                    <c:v>TC-SI-230a</c:v>
                  </c:pt>
                  <c:pt idx="4">
                    <c:v>TC-SI-330a</c:v>
                  </c:pt>
                  <c:pt idx="5">
                    <c:v>TC-SI-520a</c:v>
                  </c:pt>
                  <c:pt idx="6">
                    <c:v>TC-SI-550a</c:v>
                  </c:pt>
                </c:lvl>
              </c:multiLvlStrCache>
            </c:multiLvlStrRef>
          </c:cat>
          <c:val>
            <c:numRef>
              <c:f>Report!$D$7:$D$14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4158-86B0-02C99488EF3D}"/>
            </c:ext>
          </c:extLst>
        </c:ser>
        <c:ser>
          <c:idx val="1"/>
          <c:order val="1"/>
          <c:tx>
            <c:strRef>
              <c:f>Report!$E$5:$E$6</c:f>
              <c:strCache>
                <c:ptCount val="1"/>
                <c:pt idx="0">
                  <c:v>開示スコア(※1)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Report!$B$7:$C$14</c:f>
              <c:multiLvlStrCache>
                <c:ptCount val="7"/>
                <c:lvl>
                  <c:pt idx="0">
                    <c:v>企業活動指標</c:v>
                  </c:pt>
                  <c:pt idx="1">
                    <c:v>ハードウェアインフラの環境フットプリント</c:v>
                  </c:pt>
                  <c:pt idx="2">
                    <c:v>データプライバシー・表現の自由</c:v>
                  </c:pt>
                  <c:pt idx="3">
                    <c:v>データセキュリティ</c:v>
                  </c:pt>
                  <c:pt idx="4">
                    <c:v>グローバルで多様なスキルを持った労働力の採用と管理</c:v>
                  </c:pt>
                  <c:pt idx="5">
                    <c:v>知的財産の保護と競争行為</c:v>
                  </c:pt>
                  <c:pt idx="6">
                    <c:v>破壊的技術によるシステム的リスクの管理</c:v>
                  </c:pt>
                </c:lvl>
                <c:lvl>
                  <c:pt idx="0">
                    <c:v>TC-SI-000</c:v>
                  </c:pt>
                  <c:pt idx="1">
                    <c:v>TC-SI-130a</c:v>
                  </c:pt>
                  <c:pt idx="2">
                    <c:v>TC-SI-220a</c:v>
                  </c:pt>
                  <c:pt idx="3">
                    <c:v>TC-SI-230a</c:v>
                  </c:pt>
                  <c:pt idx="4">
                    <c:v>TC-SI-330a</c:v>
                  </c:pt>
                  <c:pt idx="5">
                    <c:v>TC-SI-520a</c:v>
                  </c:pt>
                  <c:pt idx="6">
                    <c:v>TC-SI-550a</c:v>
                  </c:pt>
                </c:lvl>
              </c:multiLvlStrCache>
            </c:multiLvlStrRef>
          </c:cat>
          <c:val>
            <c:numRef>
              <c:f>Report!$E$7:$E$14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A-4158-86B0-02C99488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044208"/>
        <c:axId val="760787376"/>
      </c:barChart>
      <c:catAx>
        <c:axId val="95904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787376"/>
        <c:crosses val="autoZero"/>
        <c:auto val="1"/>
        <c:lblAlgn val="ctr"/>
        <c:lblOffset val="100"/>
        <c:noMultiLvlLbl val="0"/>
      </c:catAx>
      <c:valAx>
        <c:axId val="7607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90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271460</xdr:colOff>
      <xdr:row>16</xdr:row>
      <xdr:rowOff>95250</xdr:rowOff>
    </xdr:from>
    <xdr:to>
      <xdr:col>4</xdr:col>
      <xdr:colOff>1162050</xdr:colOff>
      <xdr:row>29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D06438-6F33-43FA-B155-FE1A1C68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久保　隆宏" refreshedDate="44006.390876504629" createdVersion="6" refreshedVersion="6" minRefreshableVersion="3" recordCount="34" xr:uid="{03230EB6-C298-4B9C-88D6-26C40BDDFAB3}">
  <cacheSource type="worksheet">
    <worksheetSource ref="A1:O35" sheet="SASB"/>
  </cacheSource>
  <cacheFields count="15">
    <cacheField name="Topic" numFmtId="0">
      <sharedItems/>
    </cacheField>
    <cacheField name="テーマコード" numFmtId="0">
      <sharedItems count="7">
        <s v="TC-SI-130a"/>
        <s v="TC-SI-220a"/>
        <s v="TC-SI-230a"/>
        <s v="TC-SI-330a"/>
        <s v="TC-SI-520a"/>
        <s v="TC-SI-550a"/>
        <s v="TC-SI-000"/>
      </sharedItems>
    </cacheField>
    <cacheField name="テーマ" numFmtId="0">
      <sharedItems count="7">
        <s v="ハードウェアインフラの環境フットプリント"/>
        <s v="データプライバシー・表現の自由"/>
        <s v="データセキュリティ"/>
        <s v="グローバルで多様なスキルを持った労働力の採用と管理"/>
        <s v="知的財産の保護と競争行為"/>
        <s v="破壊的技術によるシステム的リスクの管理"/>
        <s v="企業活動指標"/>
      </sharedItems>
    </cacheField>
    <cacheField name="Code" numFmtId="0">
      <sharedItems/>
    </cacheField>
    <cacheField name="Code Index" numFmtId="0">
      <sharedItems containsSemiMixedTypes="0" containsString="0" containsNumber="1" containsInteger="1" minValue="1" maxValue="3"/>
    </cacheField>
    <cacheField name="ACCOUNTING METRIC" numFmtId="0">
      <sharedItems/>
    </cacheField>
    <cacheField name="開示項目" numFmtId="0">
      <sharedItems/>
    </cacheField>
    <cacheField name="CATEGORY" numFmtId="0">
      <sharedItems/>
    </cacheField>
    <cacheField name="項目種別" numFmtId="0">
      <sharedItems/>
    </cacheField>
    <cacheField name="UNIT OF MEASURE" numFmtId="0">
      <sharedItems/>
    </cacheField>
    <cacheField name="TISの開示状況" numFmtId="0">
      <sharedItems containsSemiMixedTypes="0" containsString="0" containsNumber="1" minValue="0" maxValue="1"/>
    </cacheField>
    <cacheField name="TISの報告状況" numFmtId="0">
      <sharedItems containsSemiMixedTypes="0" containsString="0" containsNumber="1" minValue="0" maxValue="1"/>
    </cacheField>
    <cacheField name="Score" numFmtId="0">
      <sharedItems containsSemiMixedTypes="0" containsString="0" containsNumber="1" minValue="0" maxValue="1"/>
    </cacheField>
    <cacheField name="Count" numFmtId="0">
      <sharedItems containsSemiMixedTypes="0" containsString="0" containsNumber="1" containsInteger="1" minValue="1" maxValue="1"/>
    </cacheField>
    <cacheField name="TISの開示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Environmental Footprint of Hardware Infrastructure"/>
    <x v="0"/>
    <x v="0"/>
    <s v="TC-SI-130a.1"/>
    <n v="1"/>
    <s v="Total energy consumed"/>
    <s v="総エネルギー消費量"/>
    <s v="Quantitative"/>
    <s v="定量"/>
    <s v="Gigajoules (GJ)"/>
    <n v="1"/>
    <n v="0.5"/>
    <n v="0.5"/>
    <n v="1"/>
    <s v="統合報告書p52"/>
  </r>
  <r>
    <s v="Environmental Footprint of Hardware Infrastructure"/>
    <x v="0"/>
    <x v="0"/>
    <s v="TC-SI-130a.1"/>
    <n v="2"/>
    <s v="percentage grid electricity"/>
    <s v="総エネルギーに占める電力ネットワークからの調達量"/>
    <s v="Quantitative"/>
    <s v="定量"/>
    <s v="Percentage (%)"/>
    <n v="0"/>
    <n v="0"/>
    <n v="0"/>
    <n v="1"/>
    <m/>
  </r>
  <r>
    <s v="Environmental Footprint of Hardware Infrastructure"/>
    <x v="0"/>
    <x v="0"/>
    <s v="TC-SI-130a.1"/>
    <n v="3"/>
    <s v="percentage renewable"/>
    <s v="再生可能エネルギーの使用量"/>
    <s v="Quantitative"/>
    <s v="定量"/>
    <s v="Percentage (%)"/>
    <n v="0"/>
    <n v="0"/>
    <n v="0"/>
    <n v="1"/>
    <m/>
  </r>
  <r>
    <s v="Environmental Footprint of Hardware Infrastructure"/>
    <x v="0"/>
    <x v="0"/>
    <s v="TC-SI-130a.2"/>
    <n v="1"/>
    <s v="Total water withdrawn"/>
    <s v="総水排出量"/>
    <s v="Quantitative"/>
    <s v="定量"/>
    <s v="Thousand cubic meters (m³)"/>
    <n v="0"/>
    <n v="0"/>
    <n v="0"/>
    <n v="1"/>
    <m/>
  </r>
  <r>
    <s v="Environmental Footprint of Hardware Infrastructure"/>
    <x v="0"/>
    <x v="0"/>
    <s v="TC-SI-130a.2"/>
    <n v="2"/>
    <s v="Total water consumed, percentage of each in regions with High or Extremely High Baseline Water Stress"/>
    <s v="総排出量に占める一定量以上の溶解物を含む水の排出量"/>
    <s v="Quantitative"/>
    <s v="定量"/>
    <s v="Percentage (%)"/>
    <n v="0"/>
    <n v="0"/>
    <n v="0"/>
    <n v="1"/>
    <m/>
  </r>
  <r>
    <s v="Environmental Footprint of Hardware Infrastructure"/>
    <x v="0"/>
    <x v="0"/>
    <s v="TC-SI-130a.3"/>
    <n v="1"/>
    <s v="Discussion of the integration of environmental considerations into strategic planning for data center needs"/>
    <s v="データセンターの利用戦略における環境認識の考慮"/>
    <s v="Discussion and Analysis"/>
    <s v="定性"/>
    <s v="-"/>
    <n v="1"/>
    <n v="1"/>
    <n v="1"/>
    <n v="1"/>
    <s v="統合報告書p52"/>
  </r>
  <r>
    <s v="Data Privacy &amp; Freedom of Expression"/>
    <x v="1"/>
    <x v="1"/>
    <s v="TC-SI-220a.1"/>
    <n v="1"/>
    <s v="Description of policies and practices relating to behavioral advertising and user privacy"/>
    <s v="ユーザーのプライバシー保護に対する施策と実践の状況"/>
    <s v="Discussion and Analysis"/>
    <s v="定性"/>
    <s v="-"/>
    <n v="0.5"/>
    <n v="1"/>
    <n v="0.5"/>
    <n v="1"/>
    <s v="統合報告書p42"/>
  </r>
  <r>
    <s v="Data Privacy &amp; Freedom of Expression"/>
    <x v="1"/>
    <x v="1"/>
    <s v="TC-SI-220a.2"/>
    <n v="1"/>
    <s v="Number of users whose information is used for secondary purposes"/>
    <s v="匿名化の有無にかかわらずサービス外での情報活用の対象となっているユーザーの数"/>
    <s v="Quantitative"/>
    <s v="定量"/>
    <s v="Number"/>
    <n v="0"/>
    <n v="0"/>
    <n v="0"/>
    <n v="1"/>
    <m/>
  </r>
  <r>
    <s v="Data Privacy &amp; Freedom of Expression"/>
    <x v="1"/>
    <x v="1"/>
    <s v="TC-SI-220a.3"/>
    <n v="1"/>
    <s v="Total amount of monetary losses as a result of legal proceedings associated with user privacy2"/>
    <s v="報告年度中ユーザープライバシーに関するインシデントで損失した金額"/>
    <s v="Quantitative"/>
    <s v="定量"/>
    <s v="Reporting currency"/>
    <n v="0"/>
    <n v="0"/>
    <n v="0"/>
    <n v="1"/>
    <m/>
  </r>
  <r>
    <s v="Data Privacy &amp; Freedom of Expression"/>
    <x v="1"/>
    <x v="1"/>
    <s v="TC-SI-220a.4"/>
    <n v="1"/>
    <s v="Number of law enforcement requests for user information"/>
    <s v="政府/法的機関からユーザー情報の問い合わせを受けた数"/>
    <s v="Quantitative"/>
    <s v="定量"/>
    <s v="Number"/>
    <n v="0"/>
    <n v="0"/>
    <n v="0"/>
    <n v="1"/>
    <m/>
  </r>
  <r>
    <s v="Data Privacy &amp; Freedom of Expression"/>
    <x v="1"/>
    <x v="1"/>
    <s v="TC-SI-220a.4"/>
    <n v="2"/>
    <s v="Number of users whose information was requested"/>
    <s v="政府/法的機関からユーザー情報の開示を求められた数"/>
    <s v="Quantitative"/>
    <s v="定量"/>
    <s v="Number"/>
    <n v="0"/>
    <n v="0"/>
    <n v="0"/>
    <n v="1"/>
    <m/>
  </r>
  <r>
    <s v="Data Privacy &amp; Freedom of Expression"/>
    <x v="1"/>
    <x v="1"/>
    <s v="TC-SI-220a.4"/>
    <n v="3"/>
    <s v="Percentage resulting in disclosure"/>
    <s v="政府/法的機関からの要求でユーザー情報を開示した数"/>
    <s v="Quantitative"/>
    <s v="定量"/>
    <s v="Percentage (%)"/>
    <n v="0"/>
    <n v="0"/>
    <n v="0"/>
    <n v="1"/>
    <m/>
  </r>
  <r>
    <s v="Data Privacy &amp; Freedom of Expression"/>
    <x v="1"/>
    <x v="1"/>
    <s v="TC-SI-220a.5"/>
    <n v="1"/>
    <s v="List of countries where core products or services are subject to government-required monitoring, blocking, content filtering, or censoring"/>
    <s v="政府が監視/ブロッキング等を行っている一方サービス提供の対象先となっている国のリスト"/>
    <s v="Discussion and Analysis"/>
    <s v="定性"/>
    <s v="-"/>
    <n v="0"/>
    <n v="0"/>
    <n v="0"/>
    <n v="1"/>
    <m/>
  </r>
  <r>
    <s v="Data Security"/>
    <x v="2"/>
    <x v="2"/>
    <s v="TC-SI-230a.1"/>
    <n v="1"/>
    <s v="Number of data breaches"/>
    <s v="データ侵害の数"/>
    <s v="Quantitative"/>
    <s v="定量"/>
    <s v="Number"/>
    <n v="0"/>
    <n v="0"/>
    <n v="0"/>
    <n v="1"/>
    <m/>
  </r>
  <r>
    <s v="Data Security"/>
    <x v="2"/>
    <x v="2"/>
    <s v="TC-SI-230a.1"/>
    <n v="2"/>
    <s v="Percentage involving personally identifiable information (PII),"/>
    <s v="データ侵害のうち、個人情報が含まれた流出の割合"/>
    <s v="Quantitative"/>
    <s v="定量"/>
    <s v="Percentage (%)"/>
    <n v="0"/>
    <n v="0"/>
    <n v="0"/>
    <n v="1"/>
    <m/>
  </r>
  <r>
    <s v="Data Security"/>
    <x v="2"/>
    <x v="2"/>
    <s v="TC-SI-230a.1"/>
    <n v="3"/>
    <s v="Number of users affected"/>
    <s v="データ侵害のうち、ユーザーが影響を受けた件数の割合"/>
    <s v="Quantitative"/>
    <s v="定量"/>
    <s v="Number"/>
    <n v="0"/>
    <n v="0"/>
    <n v="0"/>
    <n v="1"/>
    <m/>
  </r>
  <r>
    <s v="Data Security"/>
    <x v="2"/>
    <x v="2"/>
    <s v="TC-SI-230a.2"/>
    <n v="1"/>
    <s v="Description of approach to identifying and addressing data security risks, including use of third-party cybersecurity standards"/>
    <s v="データセキュリティーリスクの識別と対策(外部のセキュリティ標準適用含む)"/>
    <s v="Discussion and Analysis"/>
    <s v="定性"/>
    <s v="-"/>
    <n v="0"/>
    <n v="0"/>
    <n v="0"/>
    <n v="1"/>
    <m/>
  </r>
  <r>
    <s v="Recruiting &amp; Managing a Global, Diverse &amp; Skilled Workforce"/>
    <x v="3"/>
    <x v="3"/>
    <s v="TC-SI-330a.1"/>
    <n v="1"/>
    <s v="Percentage of employees that are foreign_x000a_nationals"/>
    <s v="外国籍の従業員の割合"/>
    <s v="Quantitative"/>
    <s v="定量"/>
    <s v="Percentage (%)"/>
    <n v="0"/>
    <n v="0"/>
    <n v="0"/>
    <n v="1"/>
    <m/>
  </r>
  <r>
    <s v="Recruiting &amp; Managing a Global, Diverse &amp; Skilled Workforce"/>
    <x v="3"/>
    <x v="3"/>
    <s v="TC-SI-330a.1"/>
    <n v="2"/>
    <s v="Percentage of employees that are located offshore"/>
    <s v="オフショアの従業員の割合"/>
    <s v="Quantitative"/>
    <s v="定量"/>
    <s v="Percentage (%)"/>
    <n v="0"/>
    <n v="0"/>
    <n v="0"/>
    <n v="1"/>
    <m/>
  </r>
  <r>
    <s v="Recruiting &amp; Managing a Global, Diverse &amp; Skilled Workforce"/>
    <x v="3"/>
    <x v="3"/>
    <s v="TC-SI-330a.2"/>
    <n v="1"/>
    <s v="Employee engagement as a percentage"/>
    <s v="会社の方針に賛同している従業員の割合(アンケート等により調査)"/>
    <s v="Quantitative"/>
    <s v="定量"/>
    <s v="Percentage (%)"/>
    <n v="0"/>
    <n v="0"/>
    <n v="0"/>
    <n v="1"/>
    <m/>
  </r>
  <r>
    <s v="Recruiting &amp; Managing a Global, Diverse &amp; Skilled Workforce"/>
    <x v="3"/>
    <x v="3"/>
    <s v="TC-SI-330a.3"/>
    <n v="1"/>
    <s v="Percentage of gender and racial/ethnic group representation for management,"/>
    <s v="マネジメント層における性別/人種/民族の構成率"/>
    <s v="Quantitative"/>
    <s v="定量"/>
    <s v="Percentage (%)"/>
    <n v="0"/>
    <n v="0"/>
    <n v="0"/>
    <n v="1"/>
    <m/>
  </r>
  <r>
    <s v="Recruiting &amp; Managing a Global, Diverse &amp; Skilled Workforce"/>
    <x v="3"/>
    <x v="3"/>
    <s v="TC-SI-330a.3"/>
    <n v="2"/>
    <s v="Percentage of gender and racial/ethnic group representation for technical staff,"/>
    <s v="技術専門職における性別/人種/民族の構成率"/>
    <s v="Quantitative"/>
    <s v="定量"/>
    <s v="Percentage (%)"/>
    <n v="0"/>
    <n v="0"/>
    <n v="0"/>
    <n v="1"/>
    <m/>
  </r>
  <r>
    <s v="Recruiting &amp; Managing a Global, Diverse &amp; Skilled Workforce"/>
    <x v="3"/>
    <x v="3"/>
    <s v="TC-SI-330a.3"/>
    <n v="3"/>
    <s v="Percentage of gender and racial/ethnic group representation for all other employees,"/>
    <s v="全従業員における性別/人種/民族の構成率"/>
    <s v="Quantitative"/>
    <s v="定量"/>
    <s v="Percentage (%)"/>
    <n v="0"/>
    <n v="0"/>
    <n v="0"/>
    <n v="1"/>
    <m/>
  </r>
  <r>
    <s v="Intellectual Property Protection &amp; Competitive Behavior"/>
    <x v="4"/>
    <x v="4"/>
    <s v="TC-SI-520a.1"/>
    <n v="1"/>
    <s v="Total amount of monetary losses as a result of legal proceedings associated with anticompetitive behavior regulations"/>
    <s v="反競争的行為に対する法的制裁で損失した金額"/>
    <s v="Quantitative"/>
    <s v="定量"/>
    <s v="Reporting currency"/>
    <n v="0"/>
    <n v="0"/>
    <n v="0"/>
    <n v="1"/>
    <m/>
  </r>
  <r>
    <s v="Managing Systemic Risks from Technology Disruptions"/>
    <x v="5"/>
    <x v="5"/>
    <s v="TC-SI-550a.1"/>
    <n v="1"/>
    <s v="Number of performance issues"/>
    <s v="クラウド形式のサービスで、10分以上30分以下のシステムダウンの数(計画/突発問わず)"/>
    <s v="Quantitative"/>
    <s v="定量"/>
    <s v="Number"/>
    <n v="0"/>
    <n v="0"/>
    <n v="0"/>
    <n v="1"/>
    <m/>
  </r>
  <r>
    <s v="Managing Systemic Risks from Technology Disruptions"/>
    <x v="5"/>
    <x v="5"/>
    <s v="TC-SI-550a.1"/>
    <n v="2"/>
    <s v="Number of service disruptions"/>
    <s v="クラウド形式のサービスで、30分を超えるのシステムダウンの数(計画/突発問わず)"/>
    <s v="Quantitative"/>
    <s v="定量"/>
    <s v="Number"/>
    <n v="0"/>
    <n v="0"/>
    <n v="0"/>
    <n v="1"/>
    <m/>
  </r>
  <r>
    <s v="Managing Systemic Risks from Technology Disruptions"/>
    <x v="5"/>
    <x v="5"/>
    <s v="TC-SI-550a.1"/>
    <n v="3"/>
    <s v="Number of total customer downtime"/>
    <s v="ユーザーに影響を与えたシステム停止の総時間"/>
    <s v="Quantitative"/>
    <s v="定量"/>
    <s v="Days"/>
    <n v="0"/>
    <n v="0"/>
    <n v="0"/>
    <n v="1"/>
    <m/>
  </r>
  <r>
    <s v="Managing Systemic Risks from Technology Disruptions"/>
    <x v="5"/>
    <x v="5"/>
    <s v="TC-SI-550a.2"/>
    <n v="1"/>
    <s v="Description of business continuity risks related to disruptions of operations"/>
    <s v="ビジネス継続リスクに対する認識"/>
    <s v="Discussion and Analysis"/>
    <s v="定性"/>
    <s v="-"/>
    <n v="1"/>
    <n v="1"/>
    <n v="1"/>
    <n v="1"/>
    <s v="有価証券報告書 p12"/>
  </r>
  <r>
    <s v="Activity Metrics"/>
    <x v="6"/>
    <x v="6"/>
    <s v="TC-SI-000.A"/>
    <n v="1"/>
    <s v="Number of licenses or subscriptions"/>
    <s v="ライセンス/サブスクリプションの総数"/>
    <s v="Quantitative"/>
    <s v="定量"/>
    <s v="Number"/>
    <n v="0"/>
    <n v="0"/>
    <n v="0"/>
    <n v="1"/>
    <m/>
  </r>
  <r>
    <s v="Activity Metrics"/>
    <x v="6"/>
    <x v="6"/>
    <s v="TC-SI-000.A"/>
    <n v="2"/>
    <s v="Percentage cloudbased "/>
    <s v="ライセンス/サブスクリプションのうちクラウドベースの総量"/>
    <s v="Quantitative"/>
    <s v="定量"/>
    <s v="Percentage (%)"/>
    <n v="0"/>
    <n v="0"/>
    <n v="0"/>
    <n v="1"/>
    <m/>
  </r>
  <r>
    <s v="Activity Metrics"/>
    <x v="6"/>
    <x v="6"/>
    <s v="TC-SI-000.B"/>
    <n v="1"/>
    <s v="Data processing capacity"/>
    <s v="ソフトウェア/サービスの総計算量"/>
    <s v="Quantitative"/>
    <s v="定量"/>
    <s v="MFLOPS等"/>
    <n v="0"/>
    <n v="0"/>
    <n v="0"/>
    <n v="1"/>
    <m/>
  </r>
  <r>
    <s v="Activity Metrics"/>
    <x v="6"/>
    <x v="6"/>
    <s v="TC-SI-000.B"/>
    <n v="2"/>
    <s v="Percentage outsourced"/>
    <s v="ソフトウェア/サービスの総計算量のうち、アウトソースの割合"/>
    <s v="Quantitative"/>
    <s v="定量"/>
    <s v="Percentage (%)"/>
    <n v="0"/>
    <n v="0"/>
    <n v="0"/>
    <n v="1"/>
    <m/>
  </r>
  <r>
    <s v="Activity Metrics"/>
    <x v="6"/>
    <x v="6"/>
    <s v="TC-SI-000.C"/>
    <n v="1"/>
    <s v="Amount of data storage"/>
    <s v="データ容量の総量"/>
    <s v="Quantitative"/>
    <s v="定量"/>
    <s v="Petabytes"/>
    <n v="0"/>
    <n v="0"/>
    <n v="0"/>
    <n v="1"/>
    <m/>
  </r>
  <r>
    <s v="Activity Metrics"/>
    <x v="6"/>
    <x v="6"/>
    <s v="TC-SI-000.C"/>
    <n v="2"/>
    <s v="Percentage outsourced"/>
    <s v="データ容量の総量の総計算量のうち、アウトソースの割合"/>
    <s v="Quantitative"/>
    <s v="定量"/>
    <s v="Percentage (%)"/>
    <n v="0"/>
    <n v="0"/>
    <n v="0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ACEDA-1AF4-4856-88A2-2008C628F51A}" name="ピボットテーブル1" cacheId="15" applyNumberFormats="0" applyBorderFormats="0" applyFontFormats="0" applyPatternFormats="0" applyAlignmentFormats="0" applyWidthHeightFormats="1" dataCaption="値" updatedVersion="6" minRefreshableVersion="3" showDrill="0" useAutoFormatting="1" itemPrintTitles="1" createdVersion="6" indent="0" compact="0" compactData="0" gridDropZones="1" multipleFieldFilters="0" chartFormat="1">
  <location ref="B5:E14" firstHeaderRow="1" firstDataRow="2" firstDataCol="2"/>
  <pivotFields count="15">
    <pivotField compact="0" outline="0" showAll="0"/>
    <pivotField axis="axisRow" compact="0" outline="0" showAll="0" defaultSubtotal="0">
      <items count="7">
        <item x="6"/>
        <item x="0"/>
        <item x="1"/>
        <item x="2"/>
        <item x="3"/>
        <item x="4"/>
        <item x="5"/>
      </items>
    </pivotField>
    <pivotField axis="axisRow" compact="0" outline="0" showAll="0">
      <items count="8">
        <item x="3"/>
        <item x="2"/>
        <item x="1"/>
        <item x="0"/>
        <item x="6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1"/>
    <field x="2"/>
  </rowFields>
  <rowItems count="8">
    <i>
      <x/>
      <x v="4"/>
    </i>
    <i>
      <x v="1"/>
      <x v="3"/>
    </i>
    <i>
      <x v="2"/>
      <x v="2"/>
    </i>
    <i>
      <x v="3"/>
      <x v="1"/>
    </i>
    <i>
      <x v="4"/>
      <x/>
    </i>
    <i>
      <x v="5"/>
      <x v="5"/>
    </i>
    <i>
      <x v="6"/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開示項目数" fld="13" baseField="0" baseItem="0"/>
    <dataField name="開示スコア(※1)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A982-4283-4AAA-B848-3D08DA9680E2}">
  <dimension ref="A1:E16"/>
  <sheetViews>
    <sheetView showGridLines="0" zoomScale="90" zoomScaleNormal="90" workbookViewId="0">
      <selection activeCell="E3" sqref="E3"/>
    </sheetView>
  </sheetViews>
  <sheetFormatPr defaultRowHeight="18.75" x14ac:dyDescent="0.4"/>
  <cols>
    <col min="1" max="1" width="3.625" customWidth="1"/>
    <col min="2" max="2" width="15.75" customWidth="1"/>
    <col min="3" max="3" width="52.875" bestFit="1" customWidth="1"/>
    <col min="4" max="5" width="15.375" customWidth="1"/>
    <col min="6" max="6" width="9.5" customWidth="1"/>
    <col min="7" max="7" width="11.25" bestFit="1" customWidth="1"/>
    <col min="8" max="8" width="16.25" bestFit="1" customWidth="1"/>
  </cols>
  <sheetData>
    <row r="1" spans="1:5" ht="30" x14ac:dyDescent="0.4">
      <c r="A1" s="11" t="s">
        <v>132</v>
      </c>
      <c r="B1" s="12"/>
      <c r="C1" s="12"/>
      <c r="D1" s="12"/>
      <c r="E1" s="12"/>
    </row>
    <row r="2" spans="1:5" ht="30" x14ac:dyDescent="0.4">
      <c r="B2" s="7"/>
    </row>
    <row r="3" spans="1:5" ht="17.25" customHeight="1" x14ac:dyDescent="0.4">
      <c r="B3" s="8" t="s">
        <v>135</v>
      </c>
      <c r="C3" s="9"/>
      <c r="E3" s="10">
        <f>SUM(SASB!M2:M35)/SUM(SASB!$N$2:$N$35)</f>
        <v>8.8235294117647065E-2</v>
      </c>
    </row>
    <row r="5" spans="1:5" x14ac:dyDescent="0.4">
      <c r="D5" s="5" t="s">
        <v>131</v>
      </c>
    </row>
    <row r="6" spans="1:5" x14ac:dyDescent="0.4">
      <c r="B6" s="5" t="s">
        <v>145</v>
      </c>
      <c r="C6" s="5" t="s">
        <v>137</v>
      </c>
      <c r="D6" t="s">
        <v>133</v>
      </c>
      <c r="E6" t="s">
        <v>134</v>
      </c>
    </row>
    <row r="7" spans="1:5" x14ac:dyDescent="0.4">
      <c r="B7" t="s">
        <v>147</v>
      </c>
      <c r="C7" t="s">
        <v>142</v>
      </c>
      <c r="D7" s="6">
        <v>6</v>
      </c>
      <c r="E7" s="6">
        <v>0</v>
      </c>
    </row>
    <row r="8" spans="1:5" x14ac:dyDescent="0.4">
      <c r="B8" t="s">
        <v>148</v>
      </c>
      <c r="C8" t="s">
        <v>141</v>
      </c>
      <c r="D8" s="6">
        <v>6</v>
      </c>
      <c r="E8" s="6">
        <v>1.5</v>
      </c>
    </row>
    <row r="9" spans="1:5" x14ac:dyDescent="0.4">
      <c r="B9" t="s">
        <v>149</v>
      </c>
      <c r="C9" t="s">
        <v>140</v>
      </c>
      <c r="D9" s="6">
        <v>7</v>
      </c>
      <c r="E9" s="6">
        <v>0.5</v>
      </c>
    </row>
    <row r="10" spans="1:5" x14ac:dyDescent="0.4">
      <c r="B10" t="s">
        <v>150</v>
      </c>
      <c r="C10" t="s">
        <v>139</v>
      </c>
      <c r="D10" s="6">
        <v>4</v>
      </c>
      <c r="E10" s="6">
        <v>0</v>
      </c>
    </row>
    <row r="11" spans="1:5" x14ac:dyDescent="0.4">
      <c r="B11" t="s">
        <v>151</v>
      </c>
      <c r="C11" t="s">
        <v>138</v>
      </c>
      <c r="D11" s="6">
        <v>6</v>
      </c>
      <c r="E11" s="6">
        <v>0</v>
      </c>
    </row>
    <row r="12" spans="1:5" x14ac:dyDescent="0.4">
      <c r="B12" t="s">
        <v>152</v>
      </c>
      <c r="C12" t="s">
        <v>143</v>
      </c>
      <c r="D12" s="6">
        <v>1</v>
      </c>
      <c r="E12" s="6">
        <v>0</v>
      </c>
    </row>
    <row r="13" spans="1:5" x14ac:dyDescent="0.4">
      <c r="B13" t="s">
        <v>153</v>
      </c>
      <c r="C13" t="s">
        <v>144</v>
      </c>
      <c r="D13" s="6">
        <v>4</v>
      </c>
      <c r="E13" s="6">
        <v>1</v>
      </c>
    </row>
    <row r="14" spans="1:5" x14ac:dyDescent="0.4">
      <c r="B14" t="s">
        <v>129</v>
      </c>
      <c r="D14" s="6">
        <v>34</v>
      </c>
      <c r="E14" s="6">
        <v>3</v>
      </c>
    </row>
    <row r="16" spans="1:5" x14ac:dyDescent="0.4">
      <c r="B16" t="s">
        <v>136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655C-B6DC-41F8-BD3E-844282C4C51A}">
  <dimension ref="A1:O35"/>
  <sheetViews>
    <sheetView tabSelected="1" zoomScale="80" zoomScaleNormal="80" workbookViewId="0">
      <selection activeCell="A21" sqref="A21"/>
    </sheetView>
  </sheetViews>
  <sheetFormatPr defaultRowHeight="18.75" x14ac:dyDescent="0.4"/>
  <cols>
    <col min="1" max="1" width="52.5" bestFit="1" customWidth="1"/>
    <col min="2" max="2" width="13.375" bestFit="1" customWidth="1"/>
    <col min="3" max="3" width="41.375" customWidth="1"/>
    <col min="4" max="4" width="13" bestFit="1" customWidth="1"/>
    <col min="5" max="5" width="13" customWidth="1"/>
    <col min="6" max="6" width="57" customWidth="1"/>
    <col min="7" max="7" width="50.5" customWidth="1"/>
    <col min="8" max="8" width="11.625" bestFit="1" customWidth="1"/>
    <col min="10" max="10" width="28.125" bestFit="1" customWidth="1"/>
    <col min="11" max="13" width="18.375" customWidth="1"/>
    <col min="14" max="14" width="7" bestFit="1" customWidth="1"/>
    <col min="15" max="15" width="45.625" customWidth="1"/>
  </cols>
  <sheetData>
    <row r="1" spans="1:15" x14ac:dyDescent="0.4">
      <c r="A1" s="3" t="s">
        <v>6</v>
      </c>
      <c r="B1" s="3" t="s">
        <v>146</v>
      </c>
      <c r="C1" s="3" t="s">
        <v>8</v>
      </c>
      <c r="D1" s="3" t="s">
        <v>3</v>
      </c>
      <c r="E1" s="3" t="s">
        <v>22</v>
      </c>
      <c r="F1" s="3" t="s">
        <v>0</v>
      </c>
      <c r="G1" s="3" t="s">
        <v>9</v>
      </c>
      <c r="H1" s="3" t="s">
        <v>1</v>
      </c>
      <c r="I1" s="3" t="s">
        <v>19</v>
      </c>
      <c r="J1" s="3" t="s">
        <v>2</v>
      </c>
      <c r="K1" s="4" t="s">
        <v>123</v>
      </c>
      <c r="L1" s="4" t="s">
        <v>124</v>
      </c>
      <c r="M1" s="4" t="s">
        <v>128</v>
      </c>
      <c r="N1" s="4" t="s">
        <v>130</v>
      </c>
      <c r="O1" s="4" t="s">
        <v>122</v>
      </c>
    </row>
    <row r="2" spans="1:15" x14ac:dyDescent="0.4">
      <c r="A2" s="1" t="s">
        <v>5</v>
      </c>
      <c r="B2" s="1" t="str">
        <f>LEFT(D2,LEN(D2)-2)</f>
        <v>TC-SI-130a</v>
      </c>
      <c r="C2" s="1" t="s">
        <v>10</v>
      </c>
      <c r="D2" s="1" t="s">
        <v>4</v>
      </c>
      <c r="E2" s="1">
        <v>1</v>
      </c>
      <c r="F2" s="2" t="s">
        <v>11</v>
      </c>
      <c r="G2" s="1" t="s">
        <v>16</v>
      </c>
      <c r="H2" s="1" t="s">
        <v>7</v>
      </c>
      <c r="I2" s="1" t="s">
        <v>20</v>
      </c>
      <c r="J2" s="2" t="s">
        <v>14</v>
      </c>
      <c r="K2" s="1">
        <v>1</v>
      </c>
      <c r="L2" s="1">
        <v>0.5</v>
      </c>
      <c r="M2" s="1">
        <f>K2*L2</f>
        <v>0.5</v>
      </c>
      <c r="N2" s="1">
        <v>1</v>
      </c>
      <c r="O2" s="1" t="s">
        <v>125</v>
      </c>
    </row>
    <row r="3" spans="1:15" x14ac:dyDescent="0.4">
      <c r="A3" s="1" t="s">
        <v>5</v>
      </c>
      <c r="B3" s="1" t="str">
        <f t="shared" ref="B3:B35" si="0">LEFT(D3,LEN(D3)-2)</f>
        <v>TC-SI-130a</v>
      </c>
      <c r="C3" s="1" t="s">
        <v>10</v>
      </c>
      <c r="D3" s="1" t="s">
        <v>4</v>
      </c>
      <c r="E3" s="1">
        <v>2</v>
      </c>
      <c r="F3" s="1" t="s">
        <v>12</v>
      </c>
      <c r="G3" s="1" t="s">
        <v>17</v>
      </c>
      <c r="H3" s="1" t="s">
        <v>7</v>
      </c>
      <c r="I3" s="1" t="s">
        <v>20</v>
      </c>
      <c r="J3" s="1" t="s">
        <v>15</v>
      </c>
      <c r="K3" s="1">
        <v>0</v>
      </c>
      <c r="L3" s="1">
        <v>0</v>
      </c>
      <c r="M3" s="1">
        <f t="shared" ref="M3:M35" si="1">K3*L3</f>
        <v>0</v>
      </c>
      <c r="N3" s="1">
        <v>1</v>
      </c>
      <c r="O3" s="1"/>
    </row>
    <row r="4" spans="1:15" x14ac:dyDescent="0.4">
      <c r="A4" s="1" t="s">
        <v>5</v>
      </c>
      <c r="B4" s="1" t="str">
        <f t="shared" si="0"/>
        <v>TC-SI-130a</v>
      </c>
      <c r="C4" s="1" t="s">
        <v>10</v>
      </c>
      <c r="D4" s="1" t="s">
        <v>4</v>
      </c>
      <c r="E4" s="1">
        <v>3</v>
      </c>
      <c r="F4" s="1" t="s">
        <v>13</v>
      </c>
      <c r="G4" s="1" t="s">
        <v>18</v>
      </c>
      <c r="H4" s="1" t="s">
        <v>7</v>
      </c>
      <c r="I4" s="1" t="s">
        <v>20</v>
      </c>
      <c r="J4" s="1" t="s">
        <v>15</v>
      </c>
      <c r="K4" s="1">
        <v>0</v>
      </c>
      <c r="L4" s="1">
        <v>0</v>
      </c>
      <c r="M4" s="1">
        <f t="shared" si="1"/>
        <v>0</v>
      </c>
      <c r="N4" s="1">
        <v>1</v>
      </c>
      <c r="O4" s="1"/>
    </row>
    <row r="5" spans="1:15" x14ac:dyDescent="0.4">
      <c r="A5" s="1" t="s">
        <v>5</v>
      </c>
      <c r="B5" s="1" t="str">
        <f t="shared" si="0"/>
        <v>TC-SI-130a</v>
      </c>
      <c r="C5" s="1" t="s">
        <v>10</v>
      </c>
      <c r="D5" s="1" t="s">
        <v>21</v>
      </c>
      <c r="E5" s="1">
        <v>1</v>
      </c>
      <c r="F5" s="1" t="s">
        <v>23</v>
      </c>
      <c r="G5" s="1" t="s">
        <v>91</v>
      </c>
      <c r="H5" s="1" t="s">
        <v>7</v>
      </c>
      <c r="I5" s="1" t="s">
        <v>20</v>
      </c>
      <c r="J5" s="1" t="s">
        <v>25</v>
      </c>
      <c r="K5" s="1">
        <v>0</v>
      </c>
      <c r="L5" s="1">
        <v>0</v>
      </c>
      <c r="M5" s="1">
        <f t="shared" si="1"/>
        <v>0</v>
      </c>
      <c r="N5" s="1">
        <v>1</v>
      </c>
      <c r="O5" s="1"/>
    </row>
    <row r="6" spans="1:15" x14ac:dyDescent="0.4">
      <c r="A6" s="1" t="s">
        <v>5</v>
      </c>
      <c r="B6" s="1" t="str">
        <f t="shared" si="0"/>
        <v>TC-SI-130a</v>
      </c>
      <c r="C6" s="1" t="s">
        <v>10</v>
      </c>
      <c r="D6" s="1" t="s">
        <v>21</v>
      </c>
      <c r="E6" s="1">
        <v>2</v>
      </c>
      <c r="F6" s="1" t="s">
        <v>24</v>
      </c>
      <c r="G6" s="1" t="s">
        <v>92</v>
      </c>
      <c r="H6" s="1" t="s">
        <v>7</v>
      </c>
      <c r="I6" s="1" t="s">
        <v>20</v>
      </c>
      <c r="J6" s="1" t="s">
        <v>15</v>
      </c>
      <c r="K6" s="1">
        <v>0</v>
      </c>
      <c r="L6" s="1">
        <v>0</v>
      </c>
      <c r="M6" s="1">
        <f t="shared" si="1"/>
        <v>0</v>
      </c>
      <c r="N6" s="1">
        <v>1</v>
      </c>
      <c r="O6" s="1"/>
    </row>
    <row r="7" spans="1:15" x14ac:dyDescent="0.4">
      <c r="A7" s="1" t="s">
        <v>5</v>
      </c>
      <c r="B7" s="1" t="str">
        <f t="shared" si="0"/>
        <v>TC-SI-130a</v>
      </c>
      <c r="C7" s="1" t="s">
        <v>10</v>
      </c>
      <c r="D7" s="1" t="s">
        <v>26</v>
      </c>
      <c r="E7" s="1">
        <v>1</v>
      </c>
      <c r="F7" s="1" t="s">
        <v>27</v>
      </c>
      <c r="G7" s="1" t="s">
        <v>93</v>
      </c>
      <c r="H7" s="1" t="s">
        <v>28</v>
      </c>
      <c r="I7" s="1" t="s">
        <v>29</v>
      </c>
      <c r="J7" s="1" t="s">
        <v>30</v>
      </c>
      <c r="K7" s="1">
        <v>1</v>
      </c>
      <c r="L7" s="1">
        <v>1</v>
      </c>
      <c r="M7" s="1">
        <f t="shared" si="1"/>
        <v>1</v>
      </c>
      <c r="N7" s="1">
        <v>1</v>
      </c>
      <c r="O7" s="1" t="s">
        <v>125</v>
      </c>
    </row>
    <row r="8" spans="1:15" x14ac:dyDescent="0.4">
      <c r="A8" s="1" t="s">
        <v>31</v>
      </c>
      <c r="B8" s="1" t="str">
        <f t="shared" si="0"/>
        <v>TC-SI-220a</v>
      </c>
      <c r="C8" s="1" t="s">
        <v>32</v>
      </c>
      <c r="D8" s="1" t="s">
        <v>34</v>
      </c>
      <c r="E8" s="1">
        <v>1</v>
      </c>
      <c r="F8" s="1" t="s">
        <v>33</v>
      </c>
      <c r="G8" s="1" t="s">
        <v>94</v>
      </c>
      <c r="H8" s="1" t="s">
        <v>28</v>
      </c>
      <c r="I8" s="1" t="s">
        <v>29</v>
      </c>
      <c r="J8" s="1" t="s">
        <v>30</v>
      </c>
      <c r="K8" s="1">
        <v>0.5</v>
      </c>
      <c r="L8" s="1">
        <v>1</v>
      </c>
      <c r="M8" s="1">
        <f t="shared" si="1"/>
        <v>0.5</v>
      </c>
      <c r="N8" s="1">
        <v>1</v>
      </c>
      <c r="O8" s="1" t="s">
        <v>126</v>
      </c>
    </row>
    <row r="9" spans="1:15" x14ac:dyDescent="0.4">
      <c r="A9" s="1" t="s">
        <v>31</v>
      </c>
      <c r="B9" s="1" t="str">
        <f t="shared" si="0"/>
        <v>TC-SI-220a</v>
      </c>
      <c r="C9" s="1" t="s">
        <v>32</v>
      </c>
      <c r="D9" s="1" t="s">
        <v>35</v>
      </c>
      <c r="E9" s="1">
        <v>1</v>
      </c>
      <c r="F9" s="1" t="s">
        <v>36</v>
      </c>
      <c r="G9" s="1" t="s">
        <v>95</v>
      </c>
      <c r="H9" s="1" t="s">
        <v>7</v>
      </c>
      <c r="I9" s="1" t="s">
        <v>20</v>
      </c>
      <c r="J9" s="1" t="s">
        <v>41</v>
      </c>
      <c r="K9" s="1">
        <v>0</v>
      </c>
      <c r="L9" s="1">
        <v>0</v>
      </c>
      <c r="M9" s="1">
        <f t="shared" si="1"/>
        <v>0</v>
      </c>
      <c r="N9" s="1">
        <v>1</v>
      </c>
      <c r="O9" s="1"/>
    </row>
    <row r="10" spans="1:15" x14ac:dyDescent="0.4">
      <c r="A10" s="1" t="s">
        <v>31</v>
      </c>
      <c r="B10" s="1" t="str">
        <f t="shared" si="0"/>
        <v>TC-SI-220a</v>
      </c>
      <c r="C10" s="1" t="s">
        <v>32</v>
      </c>
      <c r="D10" s="1" t="s">
        <v>43</v>
      </c>
      <c r="E10" s="1">
        <v>1</v>
      </c>
      <c r="F10" s="1" t="s">
        <v>37</v>
      </c>
      <c r="G10" s="1" t="s">
        <v>96</v>
      </c>
      <c r="H10" s="1" t="s">
        <v>7</v>
      </c>
      <c r="I10" s="1" t="s">
        <v>20</v>
      </c>
      <c r="J10" s="1" t="s">
        <v>42</v>
      </c>
      <c r="K10" s="1">
        <v>0</v>
      </c>
      <c r="L10" s="1">
        <v>0</v>
      </c>
      <c r="M10" s="1">
        <f t="shared" si="1"/>
        <v>0</v>
      </c>
      <c r="N10" s="1">
        <v>1</v>
      </c>
      <c r="O10" s="1"/>
    </row>
    <row r="11" spans="1:15" x14ac:dyDescent="0.4">
      <c r="A11" s="1" t="s">
        <v>31</v>
      </c>
      <c r="B11" s="1" t="str">
        <f t="shared" si="0"/>
        <v>TC-SI-220a</v>
      </c>
      <c r="C11" s="1" t="s">
        <v>32</v>
      </c>
      <c r="D11" s="1" t="s">
        <v>44</v>
      </c>
      <c r="E11" s="1">
        <v>1</v>
      </c>
      <c r="F11" s="1" t="s">
        <v>38</v>
      </c>
      <c r="G11" s="1" t="s">
        <v>98</v>
      </c>
      <c r="H11" s="1" t="s">
        <v>7</v>
      </c>
      <c r="I11" s="1" t="s">
        <v>20</v>
      </c>
      <c r="J11" s="1" t="s">
        <v>41</v>
      </c>
      <c r="K11" s="1">
        <v>0</v>
      </c>
      <c r="L11" s="1">
        <v>0</v>
      </c>
      <c r="M11" s="1">
        <f t="shared" si="1"/>
        <v>0</v>
      </c>
      <c r="N11" s="1">
        <v>1</v>
      </c>
      <c r="O11" s="1"/>
    </row>
    <row r="12" spans="1:15" x14ac:dyDescent="0.4">
      <c r="A12" s="1" t="s">
        <v>31</v>
      </c>
      <c r="B12" s="1" t="str">
        <f t="shared" si="0"/>
        <v>TC-SI-220a</v>
      </c>
      <c r="C12" s="1" t="s">
        <v>32</v>
      </c>
      <c r="D12" s="1" t="s">
        <v>44</v>
      </c>
      <c r="E12" s="1">
        <v>2</v>
      </c>
      <c r="F12" s="2" t="s">
        <v>39</v>
      </c>
      <c r="G12" s="1" t="s">
        <v>97</v>
      </c>
      <c r="H12" s="1" t="s">
        <v>7</v>
      </c>
      <c r="I12" s="1" t="s">
        <v>20</v>
      </c>
      <c r="J12" s="1" t="s">
        <v>41</v>
      </c>
      <c r="K12" s="1">
        <v>0</v>
      </c>
      <c r="L12" s="1">
        <v>0</v>
      </c>
      <c r="M12" s="1">
        <f t="shared" si="1"/>
        <v>0</v>
      </c>
      <c r="N12" s="1">
        <v>1</v>
      </c>
      <c r="O12" s="1"/>
    </row>
    <row r="13" spans="1:15" x14ac:dyDescent="0.4">
      <c r="A13" s="1" t="s">
        <v>31</v>
      </c>
      <c r="B13" s="1" t="str">
        <f t="shared" si="0"/>
        <v>TC-SI-220a</v>
      </c>
      <c r="C13" s="1" t="s">
        <v>32</v>
      </c>
      <c r="D13" s="1" t="s">
        <v>44</v>
      </c>
      <c r="E13" s="1">
        <v>3</v>
      </c>
      <c r="F13" s="1" t="s">
        <v>40</v>
      </c>
      <c r="G13" s="1" t="s">
        <v>99</v>
      </c>
      <c r="H13" s="1" t="s">
        <v>7</v>
      </c>
      <c r="I13" s="1" t="s">
        <v>20</v>
      </c>
      <c r="J13" s="1" t="s">
        <v>15</v>
      </c>
      <c r="K13" s="1">
        <v>0</v>
      </c>
      <c r="L13" s="1">
        <v>0</v>
      </c>
      <c r="M13" s="1">
        <f t="shared" si="1"/>
        <v>0</v>
      </c>
      <c r="N13" s="1">
        <v>1</v>
      </c>
      <c r="O13" s="1"/>
    </row>
    <row r="14" spans="1:15" x14ac:dyDescent="0.4">
      <c r="A14" s="1" t="s">
        <v>31</v>
      </c>
      <c r="B14" s="1" t="str">
        <f t="shared" si="0"/>
        <v>TC-SI-220a</v>
      </c>
      <c r="C14" s="1" t="s">
        <v>32</v>
      </c>
      <c r="D14" s="1" t="s">
        <v>46</v>
      </c>
      <c r="E14" s="1">
        <v>1</v>
      </c>
      <c r="F14" s="1" t="s">
        <v>45</v>
      </c>
      <c r="G14" s="1" t="s">
        <v>100</v>
      </c>
      <c r="H14" s="1" t="s">
        <v>28</v>
      </c>
      <c r="I14" s="1" t="s">
        <v>29</v>
      </c>
      <c r="J14" s="1" t="s">
        <v>30</v>
      </c>
      <c r="K14" s="1">
        <v>0</v>
      </c>
      <c r="L14" s="1">
        <v>0</v>
      </c>
      <c r="M14" s="1">
        <f t="shared" si="1"/>
        <v>0</v>
      </c>
      <c r="N14" s="1">
        <v>1</v>
      </c>
      <c r="O14" s="1"/>
    </row>
    <row r="15" spans="1:15" x14ac:dyDescent="0.4">
      <c r="A15" s="1" t="s">
        <v>47</v>
      </c>
      <c r="B15" s="1" t="str">
        <f t="shared" si="0"/>
        <v>TC-SI-230a</v>
      </c>
      <c r="C15" s="1" t="s">
        <v>52</v>
      </c>
      <c r="D15" s="1" t="s">
        <v>51</v>
      </c>
      <c r="E15" s="1">
        <v>1</v>
      </c>
      <c r="F15" s="1" t="s">
        <v>48</v>
      </c>
      <c r="G15" s="1" t="s">
        <v>101</v>
      </c>
      <c r="H15" s="1" t="s">
        <v>7</v>
      </c>
      <c r="I15" s="1" t="s">
        <v>20</v>
      </c>
      <c r="J15" s="1" t="s">
        <v>41</v>
      </c>
      <c r="K15" s="1">
        <v>0</v>
      </c>
      <c r="L15" s="1">
        <v>0</v>
      </c>
      <c r="M15" s="1">
        <f t="shared" si="1"/>
        <v>0</v>
      </c>
      <c r="N15" s="1">
        <v>1</v>
      </c>
      <c r="O15" s="1"/>
    </row>
    <row r="16" spans="1:15" x14ac:dyDescent="0.4">
      <c r="A16" s="1" t="s">
        <v>47</v>
      </c>
      <c r="B16" s="1" t="str">
        <f t="shared" si="0"/>
        <v>TC-SI-230a</v>
      </c>
      <c r="C16" s="1" t="s">
        <v>52</v>
      </c>
      <c r="D16" s="1" t="s">
        <v>51</v>
      </c>
      <c r="E16" s="1">
        <v>2</v>
      </c>
      <c r="F16" s="1" t="s">
        <v>49</v>
      </c>
      <c r="G16" s="1" t="s">
        <v>102</v>
      </c>
      <c r="H16" s="1" t="s">
        <v>7</v>
      </c>
      <c r="I16" s="1" t="s">
        <v>20</v>
      </c>
      <c r="J16" s="1" t="s">
        <v>15</v>
      </c>
      <c r="K16" s="1">
        <v>0</v>
      </c>
      <c r="L16" s="1">
        <v>0</v>
      </c>
      <c r="M16" s="1">
        <f t="shared" si="1"/>
        <v>0</v>
      </c>
      <c r="N16" s="1">
        <v>1</v>
      </c>
      <c r="O16" s="1"/>
    </row>
    <row r="17" spans="1:15" x14ac:dyDescent="0.4">
      <c r="A17" s="1" t="s">
        <v>47</v>
      </c>
      <c r="B17" s="1" t="str">
        <f t="shared" si="0"/>
        <v>TC-SI-230a</v>
      </c>
      <c r="C17" s="1" t="s">
        <v>52</v>
      </c>
      <c r="D17" s="1" t="s">
        <v>51</v>
      </c>
      <c r="E17" s="1">
        <v>3</v>
      </c>
      <c r="F17" s="1" t="s">
        <v>50</v>
      </c>
      <c r="G17" s="1" t="s">
        <v>103</v>
      </c>
      <c r="H17" s="1" t="s">
        <v>7</v>
      </c>
      <c r="I17" s="1" t="s">
        <v>20</v>
      </c>
      <c r="J17" s="1" t="s">
        <v>41</v>
      </c>
      <c r="K17" s="1">
        <v>0</v>
      </c>
      <c r="L17" s="1">
        <v>0</v>
      </c>
      <c r="M17" s="1">
        <f t="shared" si="1"/>
        <v>0</v>
      </c>
      <c r="N17" s="1">
        <v>1</v>
      </c>
      <c r="O17" s="1"/>
    </row>
    <row r="18" spans="1:15" x14ac:dyDescent="0.4">
      <c r="A18" s="1" t="s">
        <v>47</v>
      </c>
      <c r="B18" s="1" t="str">
        <f t="shared" si="0"/>
        <v>TC-SI-230a</v>
      </c>
      <c r="C18" s="1" t="s">
        <v>52</v>
      </c>
      <c r="D18" s="1" t="s">
        <v>54</v>
      </c>
      <c r="E18" s="1">
        <v>1</v>
      </c>
      <c r="F18" s="1" t="s">
        <v>53</v>
      </c>
      <c r="G18" s="1" t="s">
        <v>104</v>
      </c>
      <c r="H18" s="1" t="s">
        <v>28</v>
      </c>
      <c r="I18" s="1" t="s">
        <v>29</v>
      </c>
      <c r="J18" s="1" t="s">
        <v>30</v>
      </c>
      <c r="K18" s="1">
        <v>0</v>
      </c>
      <c r="L18" s="1">
        <v>0</v>
      </c>
      <c r="M18" s="1">
        <f t="shared" si="1"/>
        <v>0</v>
      </c>
      <c r="N18" s="1">
        <v>1</v>
      </c>
      <c r="O18" s="1"/>
    </row>
    <row r="19" spans="1:15" ht="37.5" x14ac:dyDescent="0.4">
      <c r="A19" s="2" t="s">
        <v>55</v>
      </c>
      <c r="B19" s="1" t="str">
        <f t="shared" si="0"/>
        <v>TC-SI-330a</v>
      </c>
      <c r="C19" s="1" t="s">
        <v>59</v>
      </c>
      <c r="D19" s="1" t="s">
        <v>58</v>
      </c>
      <c r="E19" s="1">
        <v>1</v>
      </c>
      <c r="F19" s="2" t="s">
        <v>57</v>
      </c>
      <c r="G19" s="1" t="s">
        <v>105</v>
      </c>
      <c r="H19" s="1" t="s">
        <v>7</v>
      </c>
      <c r="I19" s="1" t="s">
        <v>20</v>
      </c>
      <c r="J19" s="1" t="s">
        <v>15</v>
      </c>
      <c r="K19" s="1">
        <v>0</v>
      </c>
      <c r="L19" s="1">
        <v>0</v>
      </c>
      <c r="M19" s="1">
        <f t="shared" si="1"/>
        <v>0</v>
      </c>
      <c r="N19" s="1">
        <v>1</v>
      </c>
      <c r="O19" s="1"/>
    </row>
    <row r="20" spans="1:15" x14ac:dyDescent="0.4">
      <c r="A20" s="2" t="s">
        <v>55</v>
      </c>
      <c r="B20" s="1" t="str">
        <f t="shared" si="0"/>
        <v>TC-SI-330a</v>
      </c>
      <c r="C20" s="1" t="s">
        <v>59</v>
      </c>
      <c r="D20" s="1" t="s">
        <v>58</v>
      </c>
      <c r="E20" s="1">
        <v>2</v>
      </c>
      <c r="F20" s="2" t="s">
        <v>56</v>
      </c>
      <c r="G20" s="1" t="s">
        <v>106</v>
      </c>
      <c r="H20" s="1" t="s">
        <v>7</v>
      </c>
      <c r="I20" s="1" t="s">
        <v>20</v>
      </c>
      <c r="J20" s="1" t="s">
        <v>15</v>
      </c>
      <c r="K20" s="1">
        <v>0</v>
      </c>
      <c r="L20" s="1">
        <v>0</v>
      </c>
      <c r="M20" s="1">
        <f t="shared" si="1"/>
        <v>0</v>
      </c>
      <c r="N20" s="1">
        <v>1</v>
      </c>
      <c r="O20" s="1"/>
    </row>
    <row r="21" spans="1:15" x14ac:dyDescent="0.4">
      <c r="A21" s="2" t="s">
        <v>55</v>
      </c>
      <c r="B21" s="1" t="str">
        <f t="shared" si="0"/>
        <v>TC-SI-330a</v>
      </c>
      <c r="C21" s="1" t="s">
        <v>59</v>
      </c>
      <c r="D21" s="1" t="s">
        <v>61</v>
      </c>
      <c r="E21" s="1">
        <v>1</v>
      </c>
      <c r="F21" s="1" t="s">
        <v>60</v>
      </c>
      <c r="G21" s="1" t="s">
        <v>107</v>
      </c>
      <c r="H21" s="1" t="s">
        <v>7</v>
      </c>
      <c r="I21" s="1" t="s">
        <v>20</v>
      </c>
      <c r="J21" s="1" t="s">
        <v>15</v>
      </c>
      <c r="K21" s="1">
        <v>0</v>
      </c>
      <c r="L21" s="1">
        <v>0</v>
      </c>
      <c r="M21" s="1">
        <f t="shared" si="1"/>
        <v>0</v>
      </c>
      <c r="N21" s="1">
        <v>1</v>
      </c>
      <c r="O21" s="1"/>
    </row>
    <row r="22" spans="1:15" ht="37.5" x14ac:dyDescent="0.4">
      <c r="A22" s="2" t="s">
        <v>55</v>
      </c>
      <c r="B22" s="1" t="str">
        <f t="shared" si="0"/>
        <v>TC-SI-330a</v>
      </c>
      <c r="C22" s="1" t="s">
        <v>59</v>
      </c>
      <c r="D22" s="1" t="s">
        <v>65</v>
      </c>
      <c r="E22" s="1">
        <v>1</v>
      </c>
      <c r="F22" s="2" t="s">
        <v>62</v>
      </c>
      <c r="G22" s="1" t="s">
        <v>108</v>
      </c>
      <c r="H22" s="1" t="s">
        <v>7</v>
      </c>
      <c r="I22" s="1" t="s">
        <v>20</v>
      </c>
      <c r="J22" s="1" t="s">
        <v>15</v>
      </c>
      <c r="K22" s="1">
        <v>0</v>
      </c>
      <c r="L22" s="1">
        <v>0</v>
      </c>
      <c r="M22" s="1">
        <f t="shared" si="1"/>
        <v>0</v>
      </c>
      <c r="N22" s="1">
        <v>1</v>
      </c>
      <c r="O22" s="1"/>
    </row>
    <row r="23" spans="1:15" ht="37.5" x14ac:dyDescent="0.4">
      <c r="A23" s="2" t="s">
        <v>55</v>
      </c>
      <c r="B23" s="1" t="str">
        <f t="shared" si="0"/>
        <v>TC-SI-330a</v>
      </c>
      <c r="C23" s="1" t="s">
        <v>59</v>
      </c>
      <c r="D23" s="1" t="s">
        <v>65</v>
      </c>
      <c r="E23" s="1">
        <v>2</v>
      </c>
      <c r="F23" s="2" t="s">
        <v>63</v>
      </c>
      <c r="G23" s="1" t="s">
        <v>109</v>
      </c>
      <c r="H23" s="1" t="s">
        <v>7</v>
      </c>
      <c r="I23" s="1" t="s">
        <v>20</v>
      </c>
      <c r="J23" s="1" t="s">
        <v>15</v>
      </c>
      <c r="K23" s="1">
        <v>0</v>
      </c>
      <c r="L23" s="1">
        <v>0</v>
      </c>
      <c r="M23" s="1">
        <f t="shared" si="1"/>
        <v>0</v>
      </c>
      <c r="N23" s="1">
        <v>1</v>
      </c>
      <c r="O23" s="1"/>
    </row>
    <row r="24" spans="1:15" ht="37.5" x14ac:dyDescent="0.4">
      <c r="A24" s="2" t="s">
        <v>55</v>
      </c>
      <c r="B24" s="1" t="str">
        <f t="shared" si="0"/>
        <v>TC-SI-330a</v>
      </c>
      <c r="C24" s="1" t="s">
        <v>59</v>
      </c>
      <c r="D24" s="1" t="s">
        <v>65</v>
      </c>
      <c r="E24" s="1">
        <v>3</v>
      </c>
      <c r="F24" s="2" t="s">
        <v>64</v>
      </c>
      <c r="G24" s="1" t="s">
        <v>110</v>
      </c>
      <c r="H24" s="1" t="s">
        <v>7</v>
      </c>
      <c r="I24" s="1" t="s">
        <v>20</v>
      </c>
      <c r="J24" s="1" t="s">
        <v>15</v>
      </c>
      <c r="K24" s="1">
        <v>0</v>
      </c>
      <c r="L24" s="1">
        <v>0</v>
      </c>
      <c r="M24" s="1">
        <f t="shared" si="1"/>
        <v>0</v>
      </c>
      <c r="N24" s="1">
        <v>1</v>
      </c>
      <c r="O24" s="1"/>
    </row>
    <row r="25" spans="1:15" ht="37.5" x14ac:dyDescent="0.4">
      <c r="A25" s="2" t="s">
        <v>66</v>
      </c>
      <c r="B25" s="1" t="str">
        <f t="shared" si="0"/>
        <v>TC-SI-520a</v>
      </c>
      <c r="C25" s="1" t="s">
        <v>67</v>
      </c>
      <c r="D25" s="1" t="s">
        <v>68</v>
      </c>
      <c r="E25" s="1">
        <v>1</v>
      </c>
      <c r="F25" s="2" t="s">
        <v>69</v>
      </c>
      <c r="G25" s="1" t="s">
        <v>111</v>
      </c>
      <c r="H25" s="1" t="s">
        <v>7</v>
      </c>
      <c r="I25" s="1" t="s">
        <v>20</v>
      </c>
      <c r="J25" s="1" t="s">
        <v>42</v>
      </c>
      <c r="K25" s="1">
        <v>0</v>
      </c>
      <c r="L25" s="1">
        <v>0</v>
      </c>
      <c r="M25" s="1">
        <f t="shared" si="1"/>
        <v>0</v>
      </c>
      <c r="N25" s="1">
        <v>1</v>
      </c>
      <c r="O25" s="1"/>
    </row>
    <row r="26" spans="1:15" x14ac:dyDescent="0.4">
      <c r="A26" s="2" t="s">
        <v>70</v>
      </c>
      <c r="B26" s="1" t="str">
        <f t="shared" si="0"/>
        <v>TC-SI-550a</v>
      </c>
      <c r="C26" s="1" t="s">
        <v>74</v>
      </c>
      <c r="D26" s="1" t="s">
        <v>73</v>
      </c>
      <c r="E26" s="1">
        <v>1</v>
      </c>
      <c r="F26" s="2" t="s">
        <v>71</v>
      </c>
      <c r="G26" s="1" t="s">
        <v>112</v>
      </c>
      <c r="H26" s="1" t="s">
        <v>7</v>
      </c>
      <c r="I26" s="1" t="s">
        <v>20</v>
      </c>
      <c r="J26" s="1" t="s">
        <v>41</v>
      </c>
      <c r="K26" s="1">
        <v>0</v>
      </c>
      <c r="L26" s="1">
        <v>0</v>
      </c>
      <c r="M26" s="1">
        <f t="shared" si="1"/>
        <v>0</v>
      </c>
      <c r="N26" s="1">
        <v>1</v>
      </c>
      <c r="O26" s="1"/>
    </row>
    <row r="27" spans="1:15" x14ac:dyDescent="0.4">
      <c r="A27" s="2" t="s">
        <v>70</v>
      </c>
      <c r="B27" s="1" t="str">
        <f t="shared" si="0"/>
        <v>TC-SI-550a</v>
      </c>
      <c r="C27" s="1" t="s">
        <v>74</v>
      </c>
      <c r="D27" s="1" t="s">
        <v>73</v>
      </c>
      <c r="E27" s="1">
        <v>2</v>
      </c>
      <c r="F27" s="2" t="s">
        <v>72</v>
      </c>
      <c r="G27" s="1" t="s">
        <v>113</v>
      </c>
      <c r="H27" s="1" t="s">
        <v>7</v>
      </c>
      <c r="I27" s="1" t="s">
        <v>20</v>
      </c>
      <c r="J27" s="1" t="s">
        <v>41</v>
      </c>
      <c r="K27" s="1">
        <v>0</v>
      </c>
      <c r="L27" s="1">
        <v>0</v>
      </c>
      <c r="M27" s="1">
        <f t="shared" si="1"/>
        <v>0</v>
      </c>
      <c r="N27" s="1">
        <v>1</v>
      </c>
      <c r="O27" s="1"/>
    </row>
    <row r="28" spans="1:15" x14ac:dyDescent="0.4">
      <c r="A28" s="2" t="s">
        <v>70</v>
      </c>
      <c r="B28" s="1" t="str">
        <f t="shared" si="0"/>
        <v>TC-SI-550a</v>
      </c>
      <c r="C28" s="1" t="s">
        <v>74</v>
      </c>
      <c r="D28" s="1" t="s">
        <v>73</v>
      </c>
      <c r="E28" s="1">
        <v>3</v>
      </c>
      <c r="F28" s="2" t="s">
        <v>75</v>
      </c>
      <c r="G28" s="1" t="s">
        <v>114</v>
      </c>
      <c r="H28" s="1" t="s">
        <v>7</v>
      </c>
      <c r="I28" s="1" t="s">
        <v>20</v>
      </c>
      <c r="J28" s="1" t="s">
        <v>76</v>
      </c>
      <c r="K28" s="1">
        <v>0</v>
      </c>
      <c r="L28" s="1">
        <v>0</v>
      </c>
      <c r="M28" s="1">
        <f t="shared" si="1"/>
        <v>0</v>
      </c>
      <c r="N28" s="1">
        <v>1</v>
      </c>
      <c r="O28" s="1"/>
    </row>
    <row r="29" spans="1:15" ht="37.5" x14ac:dyDescent="0.4">
      <c r="A29" s="2" t="s">
        <v>70</v>
      </c>
      <c r="B29" s="1" t="str">
        <f t="shared" si="0"/>
        <v>TC-SI-550a</v>
      </c>
      <c r="C29" s="1" t="s">
        <v>74</v>
      </c>
      <c r="D29" s="1" t="s">
        <v>78</v>
      </c>
      <c r="E29" s="1">
        <v>1</v>
      </c>
      <c r="F29" s="2" t="s">
        <v>77</v>
      </c>
      <c r="G29" s="1" t="s">
        <v>115</v>
      </c>
      <c r="H29" s="1" t="s">
        <v>28</v>
      </c>
      <c r="I29" s="1" t="s">
        <v>29</v>
      </c>
      <c r="J29" s="1" t="s">
        <v>30</v>
      </c>
      <c r="K29" s="1">
        <v>1</v>
      </c>
      <c r="L29" s="1">
        <v>1</v>
      </c>
      <c r="M29" s="1">
        <f t="shared" si="1"/>
        <v>1</v>
      </c>
      <c r="N29" s="1">
        <v>1</v>
      </c>
      <c r="O29" s="1" t="s">
        <v>127</v>
      </c>
    </row>
    <row r="30" spans="1:15" x14ac:dyDescent="0.4">
      <c r="A30" s="2" t="s">
        <v>79</v>
      </c>
      <c r="B30" s="1" t="str">
        <f t="shared" si="0"/>
        <v>TC-SI-000</v>
      </c>
      <c r="C30" s="1" t="s">
        <v>80</v>
      </c>
      <c r="D30" s="1" t="s">
        <v>81</v>
      </c>
      <c r="E30" s="1">
        <v>1</v>
      </c>
      <c r="F30" s="2" t="s">
        <v>84</v>
      </c>
      <c r="G30" s="1" t="s">
        <v>116</v>
      </c>
      <c r="H30" s="1" t="s">
        <v>7</v>
      </c>
      <c r="I30" s="1" t="s">
        <v>20</v>
      </c>
      <c r="J30" s="1" t="s">
        <v>41</v>
      </c>
      <c r="K30" s="1">
        <v>0</v>
      </c>
      <c r="L30" s="1">
        <v>0</v>
      </c>
      <c r="M30" s="1">
        <f t="shared" si="1"/>
        <v>0</v>
      </c>
      <c r="N30" s="1">
        <v>1</v>
      </c>
      <c r="O30" s="1"/>
    </row>
    <row r="31" spans="1:15" x14ac:dyDescent="0.4">
      <c r="A31" s="2" t="s">
        <v>79</v>
      </c>
      <c r="B31" s="1" t="str">
        <f t="shared" si="0"/>
        <v>TC-SI-000</v>
      </c>
      <c r="C31" s="1" t="s">
        <v>80</v>
      </c>
      <c r="D31" s="1" t="s">
        <v>81</v>
      </c>
      <c r="E31" s="1">
        <v>2</v>
      </c>
      <c r="F31" s="2" t="s">
        <v>85</v>
      </c>
      <c r="G31" s="1" t="s">
        <v>117</v>
      </c>
      <c r="H31" s="1" t="s">
        <v>7</v>
      </c>
      <c r="I31" s="1" t="s">
        <v>20</v>
      </c>
      <c r="J31" s="1" t="s">
        <v>15</v>
      </c>
      <c r="K31" s="1">
        <v>0</v>
      </c>
      <c r="L31" s="1">
        <v>0</v>
      </c>
      <c r="M31" s="1">
        <f t="shared" si="1"/>
        <v>0</v>
      </c>
      <c r="N31" s="1">
        <v>1</v>
      </c>
      <c r="O31" s="1"/>
    </row>
    <row r="32" spans="1:15" x14ac:dyDescent="0.4">
      <c r="A32" s="2" t="s">
        <v>79</v>
      </c>
      <c r="B32" s="1" t="str">
        <f t="shared" si="0"/>
        <v>TC-SI-000</v>
      </c>
      <c r="C32" s="1" t="s">
        <v>80</v>
      </c>
      <c r="D32" s="1" t="s">
        <v>83</v>
      </c>
      <c r="E32" s="1">
        <v>1</v>
      </c>
      <c r="F32" s="2" t="s">
        <v>86</v>
      </c>
      <c r="G32" s="1" t="s">
        <v>118</v>
      </c>
      <c r="H32" s="1" t="s">
        <v>7</v>
      </c>
      <c r="I32" s="1" t="s">
        <v>20</v>
      </c>
      <c r="J32" s="1" t="s">
        <v>89</v>
      </c>
      <c r="K32" s="1">
        <v>0</v>
      </c>
      <c r="L32" s="1">
        <v>0</v>
      </c>
      <c r="M32" s="1">
        <f t="shared" si="1"/>
        <v>0</v>
      </c>
      <c r="N32" s="1">
        <v>1</v>
      </c>
      <c r="O32" s="1"/>
    </row>
    <row r="33" spans="1:15" x14ac:dyDescent="0.4">
      <c r="A33" s="2" t="s">
        <v>79</v>
      </c>
      <c r="B33" s="1" t="str">
        <f t="shared" si="0"/>
        <v>TC-SI-000</v>
      </c>
      <c r="C33" s="1" t="s">
        <v>80</v>
      </c>
      <c r="D33" s="1" t="s">
        <v>83</v>
      </c>
      <c r="E33" s="1">
        <v>2</v>
      </c>
      <c r="F33" s="2" t="s">
        <v>87</v>
      </c>
      <c r="G33" s="1" t="s">
        <v>119</v>
      </c>
      <c r="H33" s="1" t="s">
        <v>7</v>
      </c>
      <c r="I33" s="1" t="s">
        <v>20</v>
      </c>
      <c r="J33" s="1" t="s">
        <v>15</v>
      </c>
      <c r="K33" s="1">
        <v>0</v>
      </c>
      <c r="L33" s="1">
        <v>0</v>
      </c>
      <c r="M33" s="1">
        <f t="shared" si="1"/>
        <v>0</v>
      </c>
      <c r="N33" s="1">
        <v>1</v>
      </c>
      <c r="O33" s="1"/>
    </row>
    <row r="34" spans="1:15" x14ac:dyDescent="0.4">
      <c r="A34" s="2" t="s">
        <v>79</v>
      </c>
      <c r="B34" s="1" t="str">
        <f t="shared" si="0"/>
        <v>TC-SI-000</v>
      </c>
      <c r="C34" s="1" t="s">
        <v>80</v>
      </c>
      <c r="D34" s="1" t="s">
        <v>82</v>
      </c>
      <c r="E34" s="1">
        <v>1</v>
      </c>
      <c r="F34" s="2" t="s">
        <v>88</v>
      </c>
      <c r="G34" s="1" t="s">
        <v>120</v>
      </c>
      <c r="H34" s="1" t="s">
        <v>7</v>
      </c>
      <c r="I34" s="1" t="s">
        <v>20</v>
      </c>
      <c r="J34" s="1" t="s">
        <v>90</v>
      </c>
      <c r="K34" s="1">
        <v>0</v>
      </c>
      <c r="L34" s="1">
        <v>0</v>
      </c>
      <c r="M34" s="1">
        <f t="shared" si="1"/>
        <v>0</v>
      </c>
      <c r="N34" s="1">
        <v>1</v>
      </c>
      <c r="O34" s="1"/>
    </row>
    <row r="35" spans="1:15" x14ac:dyDescent="0.4">
      <c r="A35" s="2" t="s">
        <v>79</v>
      </c>
      <c r="B35" s="1" t="str">
        <f t="shared" si="0"/>
        <v>TC-SI-000</v>
      </c>
      <c r="C35" s="1" t="s">
        <v>80</v>
      </c>
      <c r="D35" s="1" t="s">
        <v>82</v>
      </c>
      <c r="E35" s="1">
        <v>2</v>
      </c>
      <c r="F35" s="2" t="s">
        <v>87</v>
      </c>
      <c r="G35" s="1" t="s">
        <v>121</v>
      </c>
      <c r="H35" s="1" t="s">
        <v>7</v>
      </c>
      <c r="I35" s="1" t="s">
        <v>20</v>
      </c>
      <c r="J35" s="1" t="s">
        <v>15</v>
      </c>
      <c r="K35" s="1">
        <v>0</v>
      </c>
      <c r="L35" s="1">
        <v>0</v>
      </c>
      <c r="M35" s="1">
        <f t="shared" si="1"/>
        <v>0</v>
      </c>
      <c r="N35" s="1">
        <v>1</v>
      </c>
      <c r="O35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Report</vt:lpstr>
      <vt:lpstr>SASB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　隆宏</dc:creator>
  <cp:lastModifiedBy>久保　隆宏</cp:lastModifiedBy>
  <dcterms:created xsi:type="dcterms:W3CDTF">2020-06-23T02:06:45Z</dcterms:created>
  <dcterms:modified xsi:type="dcterms:W3CDTF">2020-06-24T00:25:48Z</dcterms:modified>
</cp:coreProperties>
</file>