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README" sheetId="3" r:id="rId1"/>
    <sheet name="period" sheetId="1" r:id="rId2"/>
    <sheet name="uti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2" l="1"/>
  <c r="N76" i="1"/>
  <c r="N36" i="1"/>
  <c r="O73" i="1"/>
  <c r="N73" i="1"/>
  <c r="F73" i="1"/>
  <c r="E73" i="1"/>
  <c r="O72" i="1"/>
  <c r="N72" i="1"/>
  <c r="F72" i="1"/>
  <c r="E72" i="1"/>
  <c r="O71" i="1"/>
  <c r="N71" i="1"/>
  <c r="F71" i="1"/>
  <c r="E71" i="1"/>
  <c r="O70" i="1"/>
  <c r="N70" i="1"/>
  <c r="F70" i="1"/>
  <c r="E70" i="1"/>
  <c r="O69" i="1"/>
  <c r="N69" i="1"/>
  <c r="F69" i="1"/>
  <c r="E69" i="1"/>
  <c r="O68" i="1"/>
  <c r="N68" i="1"/>
  <c r="F68" i="1"/>
  <c r="E68" i="1"/>
  <c r="O67" i="1"/>
  <c r="N67" i="1"/>
  <c r="F67" i="1"/>
  <c r="E67" i="1"/>
  <c r="O66" i="1"/>
  <c r="N66" i="1"/>
  <c r="F66" i="1"/>
  <c r="E66" i="1"/>
  <c r="O65" i="1"/>
  <c r="O74" i="1" s="1"/>
  <c r="N65" i="1"/>
  <c r="F65" i="1"/>
  <c r="F74" i="1" s="1"/>
  <c r="E65" i="1"/>
  <c r="O62" i="1"/>
  <c r="N62" i="1"/>
  <c r="F62" i="1"/>
  <c r="E62" i="1"/>
  <c r="O61" i="1"/>
  <c r="N61" i="1"/>
  <c r="F61" i="1"/>
  <c r="E61" i="1"/>
  <c r="O60" i="1"/>
  <c r="N60" i="1"/>
  <c r="F60" i="1"/>
  <c r="E60" i="1"/>
  <c r="O59" i="1"/>
  <c r="N59" i="1"/>
  <c r="F59" i="1"/>
  <c r="E59" i="1"/>
  <c r="O58" i="1"/>
  <c r="N58" i="1"/>
  <c r="F58" i="1"/>
  <c r="E58" i="1"/>
  <c r="O57" i="1"/>
  <c r="N57" i="1"/>
  <c r="F57" i="1"/>
  <c r="E57" i="1"/>
  <c r="O56" i="1"/>
  <c r="N56" i="1"/>
  <c r="F56" i="1"/>
  <c r="E56" i="1"/>
  <c r="O55" i="1"/>
  <c r="N55" i="1"/>
  <c r="F55" i="1"/>
  <c r="E55" i="1"/>
  <c r="O54" i="1"/>
  <c r="N54" i="1"/>
  <c r="F54" i="1"/>
  <c r="E54" i="1"/>
  <c r="O51" i="1"/>
  <c r="N51" i="1"/>
  <c r="F51" i="1"/>
  <c r="E51" i="1"/>
  <c r="O50" i="1"/>
  <c r="N50" i="1"/>
  <c r="F50" i="1"/>
  <c r="E50" i="1"/>
  <c r="O49" i="1"/>
  <c r="N49" i="1"/>
  <c r="F49" i="1"/>
  <c r="E49" i="1"/>
  <c r="O48" i="1"/>
  <c r="N48" i="1"/>
  <c r="F48" i="1"/>
  <c r="E48" i="1"/>
  <c r="O47" i="1"/>
  <c r="N47" i="1"/>
  <c r="F47" i="1"/>
  <c r="E47" i="1"/>
  <c r="O46" i="1"/>
  <c r="N46" i="1"/>
  <c r="F46" i="1"/>
  <c r="E46" i="1"/>
  <c r="O45" i="1"/>
  <c r="O52" i="1" s="1"/>
  <c r="N45" i="1"/>
  <c r="F45" i="1"/>
  <c r="E45" i="1"/>
  <c r="O44" i="1"/>
  <c r="N44" i="1"/>
  <c r="F44" i="1"/>
  <c r="E44" i="1"/>
  <c r="O43" i="1"/>
  <c r="N43" i="1"/>
  <c r="F43" i="1"/>
  <c r="E43" i="1"/>
  <c r="G103" i="2"/>
  <c r="F103" i="2"/>
  <c r="G102" i="2"/>
  <c r="F102" i="2"/>
  <c r="G101" i="2"/>
  <c r="F101" i="2"/>
  <c r="G100" i="2"/>
  <c r="F100" i="2"/>
  <c r="G99" i="2"/>
  <c r="F99" i="2"/>
  <c r="G98" i="2"/>
  <c r="G104" i="2" s="1"/>
  <c r="F98" i="2"/>
  <c r="G97" i="2"/>
  <c r="F97" i="2"/>
  <c r="G96" i="2"/>
  <c r="F96" i="2"/>
  <c r="G95" i="2"/>
  <c r="F95" i="2"/>
  <c r="G92" i="2"/>
  <c r="F92" i="2"/>
  <c r="Q91" i="2"/>
  <c r="P91" i="2"/>
  <c r="O91" i="2"/>
  <c r="G91" i="2"/>
  <c r="F91" i="2"/>
  <c r="Q90" i="2"/>
  <c r="P90" i="2"/>
  <c r="O90" i="2"/>
  <c r="G90" i="2"/>
  <c r="F90" i="2"/>
  <c r="Q89" i="2"/>
  <c r="P89" i="2"/>
  <c r="O89" i="2"/>
  <c r="G89" i="2"/>
  <c r="F89" i="2"/>
  <c r="Q88" i="2"/>
  <c r="P88" i="2"/>
  <c r="O88" i="2"/>
  <c r="G88" i="2"/>
  <c r="F88" i="2"/>
  <c r="Q87" i="2"/>
  <c r="P87" i="2"/>
  <c r="O87" i="2"/>
  <c r="G87" i="2"/>
  <c r="F87" i="2"/>
  <c r="Q86" i="2"/>
  <c r="P86" i="2"/>
  <c r="P92" i="2" s="1"/>
  <c r="O86" i="2"/>
  <c r="O92" i="2" s="1"/>
  <c r="G86" i="2"/>
  <c r="F86" i="2"/>
  <c r="Q85" i="2"/>
  <c r="P85" i="2"/>
  <c r="O85" i="2"/>
  <c r="G85" i="2"/>
  <c r="F85" i="2"/>
  <c r="Q84" i="2"/>
  <c r="P84" i="2"/>
  <c r="O84" i="2"/>
  <c r="G84" i="2"/>
  <c r="F84" i="2"/>
  <c r="G81" i="2"/>
  <c r="F81" i="2"/>
  <c r="Q80" i="2"/>
  <c r="P80" i="2"/>
  <c r="O80" i="2"/>
  <c r="G80" i="2"/>
  <c r="F80" i="2"/>
  <c r="Q79" i="2"/>
  <c r="P79" i="2"/>
  <c r="O79" i="2"/>
  <c r="G79" i="2"/>
  <c r="F79" i="2"/>
  <c r="Q78" i="2"/>
  <c r="P78" i="2"/>
  <c r="O78" i="2"/>
  <c r="G78" i="2"/>
  <c r="F78" i="2"/>
  <c r="Q77" i="2"/>
  <c r="P77" i="2"/>
  <c r="O77" i="2"/>
  <c r="G77" i="2"/>
  <c r="F77" i="2"/>
  <c r="Q76" i="2"/>
  <c r="P76" i="2"/>
  <c r="O76" i="2"/>
  <c r="G76" i="2"/>
  <c r="F76" i="2"/>
  <c r="Q75" i="2"/>
  <c r="P75" i="2"/>
  <c r="O75" i="2"/>
  <c r="G75" i="2"/>
  <c r="F75" i="2"/>
  <c r="Q74" i="2"/>
  <c r="P74" i="2"/>
  <c r="O74" i="2"/>
  <c r="G74" i="2"/>
  <c r="F74" i="2"/>
  <c r="Q73" i="2"/>
  <c r="P73" i="2"/>
  <c r="O73" i="2"/>
  <c r="G73" i="2"/>
  <c r="F73" i="2"/>
  <c r="G70" i="2"/>
  <c r="F70" i="2"/>
  <c r="Q69" i="2"/>
  <c r="P69" i="2"/>
  <c r="O69" i="2"/>
  <c r="G69" i="2"/>
  <c r="F69" i="2"/>
  <c r="Q68" i="2"/>
  <c r="P68" i="2"/>
  <c r="O68" i="2"/>
  <c r="G68" i="2"/>
  <c r="F68" i="2"/>
  <c r="Q67" i="2"/>
  <c r="P67" i="2"/>
  <c r="O67" i="2"/>
  <c r="G67" i="2"/>
  <c r="F67" i="2"/>
  <c r="Q66" i="2"/>
  <c r="P66" i="2"/>
  <c r="O66" i="2"/>
  <c r="G66" i="2"/>
  <c r="F66" i="2"/>
  <c r="Q65" i="2"/>
  <c r="P65" i="2"/>
  <c r="O65" i="2"/>
  <c r="G65" i="2"/>
  <c r="F65" i="2"/>
  <c r="Q64" i="2"/>
  <c r="P64" i="2"/>
  <c r="O64" i="2"/>
  <c r="G64" i="2"/>
  <c r="F64" i="2"/>
  <c r="Q63" i="2"/>
  <c r="P63" i="2"/>
  <c r="O63" i="2"/>
  <c r="G63" i="2"/>
  <c r="F63" i="2"/>
  <c r="Q62" i="2"/>
  <c r="P62" i="2"/>
  <c r="O62" i="2"/>
  <c r="G62" i="2"/>
  <c r="F62" i="2"/>
  <c r="P81" i="2" l="1"/>
  <c r="O81" i="2"/>
  <c r="O70" i="2"/>
  <c r="P70" i="2"/>
  <c r="G93" i="2"/>
  <c r="G82" i="2"/>
  <c r="F105" i="2"/>
  <c r="G71" i="2"/>
  <c r="O63" i="1"/>
  <c r="F63" i="1"/>
  <c r="F52" i="1"/>
  <c r="N75" i="1"/>
  <c r="E75" i="1"/>
  <c r="Q32" i="2"/>
  <c r="Q26" i="2"/>
  <c r="Q27" i="2"/>
  <c r="Q28" i="2"/>
  <c r="Q29" i="2"/>
  <c r="Q30" i="2"/>
  <c r="Q31" i="2"/>
  <c r="Q25" i="2"/>
  <c r="Q15" i="2"/>
  <c r="Q16" i="2"/>
  <c r="Q17" i="2"/>
  <c r="Q18" i="2"/>
  <c r="Q19" i="2"/>
  <c r="Q20" i="2"/>
  <c r="Q21" i="2"/>
  <c r="Q14" i="2"/>
  <c r="Q4" i="2"/>
  <c r="Q5" i="2"/>
  <c r="Q6" i="2"/>
  <c r="Q7" i="2"/>
  <c r="Q8" i="2"/>
  <c r="Q9" i="2"/>
  <c r="Q10" i="2"/>
  <c r="Q3" i="2"/>
  <c r="P33" i="2" l="1"/>
  <c r="P22" i="2"/>
  <c r="P11" i="2"/>
  <c r="P4" i="2"/>
  <c r="P5" i="2"/>
  <c r="P6" i="2"/>
  <c r="P7" i="2"/>
  <c r="P8" i="2"/>
  <c r="P9" i="2"/>
  <c r="P10" i="2"/>
  <c r="P14" i="2"/>
  <c r="P15" i="2"/>
  <c r="P16" i="2"/>
  <c r="P17" i="2"/>
  <c r="P18" i="2"/>
  <c r="P19" i="2"/>
  <c r="P20" i="2"/>
  <c r="P21" i="2"/>
  <c r="P25" i="2"/>
  <c r="P26" i="2"/>
  <c r="P27" i="2"/>
  <c r="P28" i="2"/>
  <c r="P29" i="2"/>
  <c r="P30" i="2"/>
  <c r="P31" i="2"/>
  <c r="P32" i="2"/>
  <c r="P3" i="2"/>
  <c r="O33" i="2"/>
  <c r="O22" i="2"/>
  <c r="O25" i="2"/>
  <c r="O26" i="2"/>
  <c r="O27" i="2"/>
  <c r="O28" i="2"/>
  <c r="O29" i="2"/>
  <c r="O30" i="2"/>
  <c r="O31" i="2"/>
  <c r="O32" i="2"/>
  <c r="O15" i="2"/>
  <c r="O16" i="2"/>
  <c r="O17" i="2"/>
  <c r="O18" i="2"/>
  <c r="O19" i="2"/>
  <c r="O20" i="2"/>
  <c r="O21" i="2"/>
  <c r="O14" i="2"/>
  <c r="O11" i="2"/>
  <c r="O4" i="2"/>
  <c r="O5" i="2"/>
  <c r="O6" i="2"/>
  <c r="O7" i="2"/>
  <c r="O8" i="2"/>
  <c r="O9" i="2"/>
  <c r="O10" i="2"/>
  <c r="O3" i="2"/>
  <c r="G44" i="2" l="1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G45" i="2" s="1"/>
  <c r="F36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6" i="2" l="1"/>
  <c r="G34" i="2"/>
  <c r="G23" i="2"/>
  <c r="G12" i="2"/>
  <c r="O12" i="1"/>
  <c r="O23" i="1"/>
  <c r="O34" i="1"/>
  <c r="N35" i="1"/>
  <c r="O28" i="1"/>
  <c r="O29" i="1"/>
  <c r="O30" i="1"/>
  <c r="O31" i="1"/>
  <c r="O32" i="1"/>
  <c r="O33" i="1"/>
  <c r="O14" i="1"/>
  <c r="O15" i="1"/>
  <c r="O16" i="1"/>
  <c r="O17" i="1"/>
  <c r="O18" i="1"/>
  <c r="O19" i="1"/>
  <c r="O20" i="1"/>
  <c r="O21" i="1"/>
  <c r="O22" i="1"/>
  <c r="O25" i="1"/>
  <c r="O26" i="1"/>
  <c r="O27" i="1"/>
  <c r="N27" i="1"/>
  <c r="N28" i="1"/>
  <c r="N29" i="1"/>
  <c r="N30" i="1"/>
  <c r="N31" i="1"/>
  <c r="N32" i="1"/>
  <c r="N33" i="1"/>
  <c r="N14" i="1"/>
  <c r="N15" i="1"/>
  <c r="N16" i="1"/>
  <c r="N17" i="1"/>
  <c r="N18" i="1"/>
  <c r="N19" i="1"/>
  <c r="N20" i="1"/>
  <c r="N21" i="1"/>
  <c r="N22" i="1"/>
  <c r="N25" i="1"/>
  <c r="N26" i="1"/>
  <c r="F34" i="1"/>
  <c r="F23" i="1"/>
  <c r="F12" i="1"/>
  <c r="E35" i="1"/>
  <c r="F14" i="1"/>
  <c r="F15" i="1"/>
  <c r="F16" i="1"/>
  <c r="F17" i="1"/>
  <c r="F18" i="1"/>
  <c r="F19" i="1"/>
  <c r="F20" i="1"/>
  <c r="F21" i="1"/>
  <c r="F22" i="1"/>
  <c r="F25" i="1"/>
  <c r="F26" i="1"/>
  <c r="F27" i="1"/>
  <c r="F28" i="1"/>
  <c r="F29" i="1"/>
  <c r="F30" i="1"/>
  <c r="F31" i="1"/>
  <c r="F32" i="1"/>
  <c r="F33" i="1"/>
  <c r="E14" i="1"/>
  <c r="E15" i="1"/>
  <c r="E16" i="1"/>
  <c r="E17" i="1"/>
  <c r="E18" i="1"/>
  <c r="E19" i="1"/>
  <c r="E20" i="1"/>
  <c r="E21" i="1"/>
  <c r="E22" i="1"/>
  <c r="E25" i="1"/>
  <c r="E26" i="1"/>
  <c r="E27" i="1"/>
  <c r="E28" i="1"/>
  <c r="E29" i="1"/>
  <c r="E30" i="1"/>
  <c r="E31" i="1"/>
  <c r="E32" i="1"/>
  <c r="E33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N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<sst xmlns="http://schemas.openxmlformats.org/spreadsheetml/2006/main" count="119" uniqueCount="14">
  <si>
    <t>xx</t>
  </si>
  <si>
    <t>CSF</t>
  </si>
  <si>
    <t>CSF(ceil)</t>
  </si>
  <si>
    <t>Q-CSF</t>
  </si>
  <si>
    <t>period</t>
    <phoneticPr fontId="1" type="noConversion"/>
  </si>
  <si>
    <t>util</t>
    <phoneticPr fontId="1" type="noConversion"/>
  </si>
  <si>
    <t>com</t>
    <phoneticPr fontId="1" type="noConversion"/>
  </si>
  <si>
    <t>a</t>
    <phoneticPr fontId="1" type="noConversion"/>
  </si>
  <si>
    <t>ori</t>
    <phoneticPr fontId="1" type="noConversion"/>
  </si>
  <si>
    <t>rev</t>
    <phoneticPr fontId="1" type="noConversion"/>
  </si>
  <si>
    <t>README</t>
    <phoneticPr fontId="1" type="noConversion"/>
  </si>
  <si>
    <t xml:space="preserve">* period tab : </t>
    <phoneticPr fontId="1" type="noConversion"/>
  </si>
  <si>
    <t xml:space="preserve">* util tab: </t>
    <phoneticPr fontId="1" type="noConversion"/>
  </si>
  <si>
    <t>* All data are on two tab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</si>
</sst>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tabSelected="1" workbookViewId="0">
      <selection activeCell="B3" sqref="B3"/>
    </sheetView>
  </sheetViews>
  <sheetFormatPr defaultRowHeight="17.600000000000001" x14ac:dyDescent="0.55000000000000004"/>
  <sheetData>
    <row r="1" spans="2:2" x14ac:dyDescent="0.55000000000000004">
      <c r="B1" t="s">
        <v>10</v>
      </c>
    </row>
    <row r="2" spans="2:2" x14ac:dyDescent="0.55000000000000004">
      <c r="B2" t="s">
        <v>13</v>
      </c>
    </row>
    <row r="3" spans="2:2" x14ac:dyDescent="0.55000000000000004">
      <c r="B3" t="s">
        <v>11</v>
      </c>
    </row>
    <row r="4" spans="2:2" x14ac:dyDescent="0.55000000000000004">
      <c r="B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J31" workbookViewId="0">
      <selection activeCell="N76" sqref="N76"/>
    </sheetView>
  </sheetViews>
  <sheetFormatPr defaultRowHeight="17.600000000000001" x14ac:dyDescent="0.55000000000000004"/>
  <sheetData>
    <row r="1" spans="1:15" x14ac:dyDescent="0.55000000000000004">
      <c r="A1" t="s">
        <v>4</v>
      </c>
    </row>
    <row r="2" spans="1:15" x14ac:dyDescent="0.55000000000000004">
      <c r="A2" t="s">
        <v>0</v>
      </c>
      <c r="B2" t="s">
        <v>1</v>
      </c>
      <c r="C2" t="s">
        <v>2</v>
      </c>
      <c r="D2" t="s">
        <v>3</v>
      </c>
      <c r="J2" t="s">
        <v>0</v>
      </c>
      <c r="K2" t="s">
        <v>1</v>
      </c>
      <c r="L2" t="s">
        <v>2</v>
      </c>
      <c r="M2" t="s">
        <v>3</v>
      </c>
    </row>
    <row r="3" spans="1:15" x14ac:dyDescent="0.55000000000000004">
      <c r="A3">
        <v>30</v>
      </c>
      <c r="B3">
        <v>0.37167331349206301</v>
      </c>
      <c r="C3">
        <v>0.39243333333333502</v>
      </c>
      <c r="D3">
        <v>0.37534211640211601</v>
      </c>
      <c r="E3">
        <f>C3/B3-1</f>
        <v>5.5855556715172394E-2</v>
      </c>
      <c r="F3">
        <f>D3/B3-1</f>
        <v>9.8710420599819049E-3</v>
      </c>
      <c r="J3">
        <v>30</v>
      </c>
      <c r="K3">
        <v>9.3969914937958796E-2</v>
      </c>
      <c r="L3">
        <v>0.11472993477922699</v>
      </c>
      <c r="M3">
        <v>9.7638717848011605E-2</v>
      </c>
      <c r="N3">
        <f>L3/K3-1</f>
        <v>0.22092198183827727</v>
      </c>
      <c r="O3">
        <f>M3/K3-1</f>
        <v>3.9042313834965592E-2</v>
      </c>
    </row>
    <row r="4" spans="1:15" x14ac:dyDescent="0.55000000000000004">
      <c r="A4">
        <v>35</v>
      </c>
      <c r="B4">
        <v>0.43726644841270002</v>
      </c>
      <c r="C4">
        <v>0.45873333333334898</v>
      </c>
      <c r="D4">
        <v>0.44154671296296399</v>
      </c>
      <c r="E4">
        <f t="shared" ref="E4:E33" si="0">C4/B4-1</f>
        <v>4.9093373156286813E-2</v>
      </c>
      <c r="F4">
        <f t="shared" ref="F4:F33" si="1">D4/B4-1</f>
        <v>9.7886873456711765E-3</v>
      </c>
      <c r="J4">
        <v>35</v>
      </c>
      <c r="K4">
        <v>0.109366383989721</v>
      </c>
      <c r="L4">
        <v>0.13083326891035599</v>
      </c>
      <c r="M4">
        <v>0.113646648539985</v>
      </c>
      <c r="N4">
        <f t="shared" ref="N4:N33" si="2">L4/K4-1</f>
        <v>0.19628412440382581</v>
      </c>
      <c r="O4">
        <f t="shared" ref="O4:O33" si="3">M4/K4-1</f>
        <v>3.9136930326473029E-2</v>
      </c>
    </row>
    <row r="5" spans="1:15" x14ac:dyDescent="0.55000000000000004">
      <c r="A5">
        <v>40</v>
      </c>
      <c r="B5">
        <v>0.50124352934103</v>
      </c>
      <c r="C5">
        <v>0.52301666666665503</v>
      </c>
      <c r="D5">
        <v>0.50635231481481602</v>
      </c>
      <c r="E5">
        <f t="shared" si="0"/>
        <v>4.3438241196349203E-2</v>
      </c>
      <c r="F5">
        <f t="shared" si="1"/>
        <v>1.0192222292629616E-2</v>
      </c>
      <c r="J5">
        <v>40</v>
      </c>
      <c r="K5">
        <v>0.122573292126992</v>
      </c>
      <c r="L5">
        <v>0.14434642945262899</v>
      </c>
      <c r="M5">
        <v>0.12768207760077699</v>
      </c>
      <c r="N5">
        <f t="shared" si="2"/>
        <v>0.17763361779562015</v>
      </c>
      <c r="O5">
        <f t="shared" si="3"/>
        <v>4.1679434280773364E-2</v>
      </c>
    </row>
    <row r="6" spans="1:15" x14ac:dyDescent="0.55000000000000004">
      <c r="A6">
        <v>45</v>
      </c>
      <c r="B6">
        <v>0.56358280543530204</v>
      </c>
      <c r="C6">
        <v>0.58514999999997597</v>
      </c>
      <c r="D6">
        <v>0.56905463203463003</v>
      </c>
      <c r="E6">
        <f t="shared" si="0"/>
        <v>3.826801378018585E-2</v>
      </c>
      <c r="F6">
        <f t="shared" si="1"/>
        <v>9.7090020251799913E-3</v>
      </c>
      <c r="J6">
        <v>45</v>
      </c>
      <c r="K6">
        <v>0.13536841050776899</v>
      </c>
      <c r="L6">
        <v>0.15693560507246401</v>
      </c>
      <c r="M6">
        <v>0.14084023710709601</v>
      </c>
      <c r="N6">
        <f t="shared" si="2"/>
        <v>0.1593222117611941</v>
      </c>
      <c r="O6">
        <f t="shared" si="3"/>
        <v>4.0421739302412663E-2</v>
      </c>
    </row>
    <row r="7" spans="1:15" x14ac:dyDescent="0.55000000000000004">
      <c r="A7">
        <v>50</v>
      </c>
      <c r="B7">
        <v>0.62554674302549396</v>
      </c>
      <c r="C7">
        <v>0.64731666666668197</v>
      </c>
      <c r="D7">
        <v>0.63174048460798404</v>
      </c>
      <c r="E7">
        <f t="shared" si="0"/>
        <v>3.4801433919864122E-2</v>
      </c>
      <c r="F7">
        <f t="shared" si="1"/>
        <v>9.901324963397018E-3</v>
      </c>
      <c r="J7">
        <v>50</v>
      </c>
      <c r="K7">
        <v>0.14790126663105099</v>
      </c>
      <c r="L7">
        <v>0.16967119027222499</v>
      </c>
      <c r="M7">
        <v>0.15409500821354299</v>
      </c>
      <c r="N7">
        <f t="shared" si="2"/>
        <v>0.14719227317694616</v>
      </c>
      <c r="O7">
        <f t="shared" si="3"/>
        <v>4.1877542522625433E-2</v>
      </c>
    </row>
    <row r="8" spans="1:15" x14ac:dyDescent="0.55000000000000004">
      <c r="A8">
        <v>55</v>
      </c>
      <c r="B8">
        <v>0.68575250481000505</v>
      </c>
      <c r="C8">
        <v>0.70791666666668596</v>
      </c>
      <c r="D8">
        <v>0.69239526815776897</v>
      </c>
      <c r="E8">
        <f t="shared" si="0"/>
        <v>3.2320934595523987E-2</v>
      </c>
      <c r="F8">
        <f t="shared" si="1"/>
        <v>9.6868233089493216E-3</v>
      </c>
      <c r="J8">
        <v>55</v>
      </c>
      <c r="K8">
        <v>0.15796058134152199</v>
      </c>
      <c r="L8">
        <v>0.180124743198184</v>
      </c>
      <c r="M8">
        <v>0.164603344689285</v>
      </c>
      <c r="N8">
        <f t="shared" si="2"/>
        <v>0.14031451181318144</v>
      </c>
      <c r="O8">
        <f t="shared" si="3"/>
        <v>4.2053297673049661E-2</v>
      </c>
    </row>
    <row r="9" spans="1:15" x14ac:dyDescent="0.55000000000000004">
      <c r="A9">
        <v>60</v>
      </c>
      <c r="B9">
        <v>0.74580768097643002</v>
      </c>
      <c r="C9">
        <v>0.76763333333332995</v>
      </c>
      <c r="D9">
        <v>0.753256144781143</v>
      </c>
      <c r="E9">
        <f t="shared" si="0"/>
        <v>2.9264451028883531E-2</v>
      </c>
      <c r="F9">
        <f t="shared" si="1"/>
        <v>9.9871106113593733E-3</v>
      </c>
      <c r="J9">
        <v>60</v>
      </c>
      <c r="K9">
        <v>0.16806485272424401</v>
      </c>
      <c r="L9">
        <v>0.18989050508114699</v>
      </c>
      <c r="M9">
        <v>0.17551331652895799</v>
      </c>
      <c r="N9">
        <f t="shared" si="2"/>
        <v>0.12986446602677759</v>
      </c>
      <c r="O9">
        <f t="shared" si="3"/>
        <v>4.431898570092585E-2</v>
      </c>
    </row>
    <row r="10" spans="1:15" x14ac:dyDescent="0.55000000000000004">
      <c r="A10">
        <v>65</v>
      </c>
      <c r="B10">
        <v>0.80443610630110396</v>
      </c>
      <c r="C10">
        <v>0.82646666666664603</v>
      </c>
      <c r="D10">
        <v>0.81237719937469699</v>
      </c>
      <c r="E10">
        <f t="shared" si="0"/>
        <v>2.7386339565041773E-2</v>
      </c>
      <c r="F10">
        <f t="shared" si="1"/>
        <v>9.8716268593501688E-3</v>
      </c>
      <c r="J10">
        <v>65</v>
      </c>
      <c r="K10">
        <v>0.17620093483143601</v>
      </c>
      <c r="L10">
        <v>0.19823149519699701</v>
      </c>
      <c r="M10">
        <v>0.18414202790503001</v>
      </c>
      <c r="N10">
        <f t="shared" si="2"/>
        <v>0.12503089377270737</v>
      </c>
      <c r="O10">
        <f t="shared" si="3"/>
        <v>4.5068393542809115E-2</v>
      </c>
    </row>
    <row r="11" spans="1:15" x14ac:dyDescent="0.55000000000000004">
      <c r="A11">
        <v>70</v>
      </c>
      <c r="B11">
        <v>0.86245570406445304</v>
      </c>
      <c r="C11">
        <v>0.88485000000001202</v>
      </c>
      <c r="D11">
        <v>0.87128650432900301</v>
      </c>
      <c r="E11">
        <f t="shared" si="0"/>
        <v>2.5965734622685588E-2</v>
      </c>
      <c r="F11">
        <f t="shared" si="1"/>
        <v>1.0239134859835186E-2</v>
      </c>
      <c r="J11">
        <v>70</v>
      </c>
      <c r="K11">
        <v>0.18448969437439999</v>
      </c>
      <c r="L11">
        <v>0.206883990309946</v>
      </c>
      <c r="M11">
        <v>0.19332049463895001</v>
      </c>
      <c r="N11">
        <f t="shared" si="2"/>
        <v>0.12138507796592379</v>
      </c>
      <c r="O11">
        <f t="shared" si="3"/>
        <v>4.7866089726556593E-2</v>
      </c>
    </row>
    <row r="12" spans="1:15" x14ac:dyDescent="0.55000000000000004">
      <c r="F12">
        <f>MAX(F3:F11)</f>
        <v>1.0239134859835186E-2</v>
      </c>
      <c r="O12">
        <f>MAX(O3:O11)</f>
        <v>4.7866089726556593E-2</v>
      </c>
    </row>
    <row r="13" spans="1:15" x14ac:dyDescent="0.55000000000000004">
      <c r="A13" t="s">
        <v>0</v>
      </c>
      <c r="B13" t="s">
        <v>1</v>
      </c>
      <c r="C13" t="s">
        <v>2</v>
      </c>
      <c r="D13" t="s">
        <v>3</v>
      </c>
      <c r="J13" t="s">
        <v>0</v>
      </c>
      <c r="K13" t="s">
        <v>1</v>
      </c>
      <c r="L13" t="s">
        <v>2</v>
      </c>
      <c r="M13" t="s">
        <v>3</v>
      </c>
    </row>
    <row r="14" spans="1:15" x14ac:dyDescent="0.55000000000000004">
      <c r="A14">
        <v>30</v>
      </c>
      <c r="B14">
        <v>0.34797902981323398</v>
      </c>
      <c r="C14">
        <v>0.371483333333333</v>
      </c>
      <c r="D14">
        <v>0.34937418293966599</v>
      </c>
      <c r="E14">
        <f t="shared" si="0"/>
        <v>6.7545172284416477E-2</v>
      </c>
      <c r="F14">
        <f t="shared" si="1"/>
        <v>4.0093023053164867E-3</v>
      </c>
      <c r="J14">
        <v>30</v>
      </c>
      <c r="K14">
        <v>7.0329770100220207E-2</v>
      </c>
      <c r="L14">
        <v>9.3834073620319397E-2</v>
      </c>
      <c r="M14">
        <v>7.1724923226650597E-2</v>
      </c>
      <c r="N14">
        <f t="shared" si="2"/>
        <v>0.33420134157420756</v>
      </c>
      <c r="O14">
        <f t="shared" si="3"/>
        <v>1.9837305374982517E-2</v>
      </c>
    </row>
    <row r="15" spans="1:15" x14ac:dyDescent="0.55000000000000004">
      <c r="A15">
        <v>35</v>
      </c>
      <c r="B15">
        <v>0.41204294444133299</v>
      </c>
      <c r="C15">
        <v>0.43560000000001597</v>
      </c>
      <c r="D15">
        <v>0.41380487444094699</v>
      </c>
      <c r="E15">
        <f t="shared" si="0"/>
        <v>5.7171360113016156E-2</v>
      </c>
      <c r="F15">
        <f t="shared" si="1"/>
        <v>4.2760834116524205E-3</v>
      </c>
      <c r="J15">
        <v>35</v>
      </c>
      <c r="K15">
        <v>8.4603658239202295E-2</v>
      </c>
      <c r="L15">
        <v>0.108160713797869</v>
      </c>
      <c r="M15">
        <v>8.6365588238817306E-2</v>
      </c>
      <c r="N15">
        <f t="shared" si="2"/>
        <v>0.27844015316764659</v>
      </c>
      <c r="O15">
        <f t="shared" si="3"/>
        <v>2.0825695203787298E-2</v>
      </c>
    </row>
    <row r="16" spans="1:15" x14ac:dyDescent="0.55000000000000004">
      <c r="A16">
        <v>40</v>
      </c>
      <c r="B16">
        <v>0.47736513125907098</v>
      </c>
      <c r="C16">
        <v>0.50138333333333196</v>
      </c>
      <c r="D16">
        <v>0.47942624536853201</v>
      </c>
      <c r="E16">
        <f t="shared" si="0"/>
        <v>5.0314110733039819E-2</v>
      </c>
      <c r="F16">
        <f t="shared" si="1"/>
        <v>4.3176888601492713E-3</v>
      </c>
      <c r="J16">
        <v>40</v>
      </c>
      <c r="K16">
        <v>9.9752569479591005E-2</v>
      </c>
      <c r="L16">
        <v>0.12377077155385401</v>
      </c>
      <c r="M16">
        <v>0.101813683589052</v>
      </c>
      <c r="N16">
        <f t="shared" si="2"/>
        <v>0.24077777845288528</v>
      </c>
      <c r="O16">
        <f t="shared" si="3"/>
        <v>2.066226584652231E-2</v>
      </c>
    </row>
    <row r="17" spans="1:15" x14ac:dyDescent="0.55000000000000004">
      <c r="A17">
        <v>45</v>
      </c>
      <c r="B17">
        <v>0.54284701734946605</v>
      </c>
      <c r="C17">
        <v>0.56643333333330803</v>
      </c>
      <c r="D17">
        <v>0.54518349288949897</v>
      </c>
      <c r="E17">
        <f t="shared" si="0"/>
        <v>4.3449287239351042E-2</v>
      </c>
      <c r="F17">
        <f t="shared" si="1"/>
        <v>4.3041141709521114E-3</v>
      </c>
      <c r="J17">
        <v>45</v>
      </c>
      <c r="K17">
        <v>0.114893281374503</v>
      </c>
      <c r="L17">
        <v>0.13847959735836901</v>
      </c>
      <c r="M17">
        <v>0.11722975691453701</v>
      </c>
      <c r="N17">
        <f t="shared" si="2"/>
        <v>0.20528890551036394</v>
      </c>
      <c r="O17">
        <f t="shared" si="3"/>
        <v>2.0336050220535418E-2</v>
      </c>
    </row>
    <row r="18" spans="1:15" x14ac:dyDescent="0.55000000000000004">
      <c r="A18">
        <v>50</v>
      </c>
      <c r="B18">
        <v>0.60829227703442201</v>
      </c>
      <c r="C18">
        <v>0.63206666666667299</v>
      </c>
      <c r="D18">
        <v>0.61099523756095198</v>
      </c>
      <c r="E18">
        <f t="shared" si="0"/>
        <v>3.9083826196441462E-2</v>
      </c>
      <c r="F18">
        <f t="shared" si="1"/>
        <v>4.4435226758221535E-3</v>
      </c>
      <c r="J18">
        <v>50</v>
      </c>
      <c r="K18">
        <v>0.12984337618089201</v>
      </c>
      <c r="L18">
        <v>0.15361776581313499</v>
      </c>
      <c r="M18">
        <v>0.132546336707422</v>
      </c>
      <c r="N18">
        <f t="shared" si="2"/>
        <v>0.18310051949913531</v>
      </c>
      <c r="O18">
        <f t="shared" si="3"/>
        <v>2.0817084444602951E-2</v>
      </c>
    </row>
    <row r="19" spans="1:15" x14ac:dyDescent="0.55000000000000004">
      <c r="A19">
        <v>55</v>
      </c>
      <c r="B19">
        <v>0.67100362645976097</v>
      </c>
      <c r="C19">
        <v>0.69508333333335703</v>
      </c>
      <c r="D19">
        <v>0.67400857714780205</v>
      </c>
      <c r="E19">
        <f t="shared" si="0"/>
        <v>3.5886105415914749E-2</v>
      </c>
      <c r="F19">
        <f t="shared" si="1"/>
        <v>4.4782927685433904E-3</v>
      </c>
      <c r="J19">
        <v>55</v>
      </c>
      <c r="K19">
        <v>0.14289642731178601</v>
      </c>
      <c r="L19">
        <v>0.166976134185361</v>
      </c>
      <c r="M19">
        <v>0.145901377999828</v>
      </c>
      <c r="N19">
        <f t="shared" si="2"/>
        <v>0.16851160890842598</v>
      </c>
      <c r="O19">
        <f t="shared" si="3"/>
        <v>2.1028872061898962E-2</v>
      </c>
    </row>
    <row r="20" spans="1:15" x14ac:dyDescent="0.55000000000000004">
      <c r="A20">
        <v>60</v>
      </c>
      <c r="B20">
        <v>0.73480122486406996</v>
      </c>
      <c r="C20">
        <v>0.75818333333332999</v>
      </c>
      <c r="D20">
        <v>0.73809120229324698</v>
      </c>
      <c r="E20">
        <f t="shared" si="0"/>
        <v>3.182099822109774E-2</v>
      </c>
      <c r="F20">
        <f t="shared" si="1"/>
        <v>4.477370638277911E-3</v>
      </c>
      <c r="J20">
        <v>60</v>
      </c>
      <c r="K20">
        <v>0.15693511844167199</v>
      </c>
      <c r="L20">
        <v>0.18031722691093499</v>
      </c>
      <c r="M20">
        <v>0.16022509587084899</v>
      </c>
      <c r="N20">
        <f t="shared" si="2"/>
        <v>0.14899219946078168</v>
      </c>
      <c r="O20">
        <f t="shared" si="3"/>
        <v>2.0963933769864163E-2</v>
      </c>
    </row>
    <row r="21" spans="1:15" x14ac:dyDescent="0.55000000000000004">
      <c r="A21">
        <v>65</v>
      </c>
      <c r="B21">
        <v>0.79821779270742299</v>
      </c>
      <c r="C21">
        <v>0.82201666666664897</v>
      </c>
      <c r="D21">
        <v>0.80182562042174399</v>
      </c>
      <c r="E21">
        <f t="shared" si="0"/>
        <v>2.9815013116287536E-2</v>
      </c>
      <c r="F21">
        <f t="shared" si="1"/>
        <v>4.519853788379935E-3</v>
      </c>
      <c r="J21">
        <v>65</v>
      </c>
      <c r="K21">
        <v>0.170084688918026</v>
      </c>
      <c r="L21">
        <v>0.19388356287727099</v>
      </c>
      <c r="M21">
        <v>0.173692516632347</v>
      </c>
      <c r="N21">
        <f t="shared" si="2"/>
        <v>0.13992367044111242</v>
      </c>
      <c r="O21">
        <f t="shared" si="3"/>
        <v>2.1211948807807302E-2</v>
      </c>
    </row>
    <row r="22" spans="1:15" x14ac:dyDescent="0.55000000000000004">
      <c r="A22">
        <v>70</v>
      </c>
      <c r="B22">
        <v>0.86077606892116398</v>
      </c>
      <c r="C22">
        <v>0.88478333333333903</v>
      </c>
      <c r="D22">
        <v>0.86462352152722299</v>
      </c>
      <c r="E22">
        <f t="shared" si="0"/>
        <v>2.7890255409010134E-2</v>
      </c>
      <c r="F22">
        <f t="shared" si="1"/>
        <v>4.4697485733788955E-3</v>
      </c>
      <c r="J22">
        <v>70</v>
      </c>
      <c r="K22">
        <v>0.1828073182877</v>
      </c>
      <c r="L22">
        <v>0.20681458269987099</v>
      </c>
      <c r="M22">
        <v>0.18665477089376101</v>
      </c>
      <c r="N22">
        <f t="shared" si="2"/>
        <v>0.13132551058152186</v>
      </c>
      <c r="O22">
        <f t="shared" si="3"/>
        <v>2.1046491147613366E-2</v>
      </c>
    </row>
    <row r="23" spans="1:15" x14ac:dyDescent="0.55000000000000004">
      <c r="F23">
        <f>MAX(F14:F22)</f>
        <v>4.519853788379935E-3</v>
      </c>
      <c r="O23">
        <f>MAX(O14:O22)</f>
        <v>2.1211948807807302E-2</v>
      </c>
    </row>
    <row r="24" spans="1:15" x14ac:dyDescent="0.55000000000000004">
      <c r="A24" t="s">
        <v>0</v>
      </c>
      <c r="B24" t="s">
        <v>1</v>
      </c>
      <c r="C24" t="s">
        <v>2</v>
      </c>
      <c r="D24" t="s">
        <v>3</v>
      </c>
      <c r="J24" t="s">
        <v>0</v>
      </c>
      <c r="K24" t="s">
        <v>1</v>
      </c>
      <c r="L24" t="s">
        <v>2</v>
      </c>
      <c r="M24" t="s">
        <v>3</v>
      </c>
    </row>
    <row r="25" spans="1:15" x14ac:dyDescent="0.55000000000000004">
      <c r="A25">
        <v>30</v>
      </c>
      <c r="B25">
        <v>0.34074397368548798</v>
      </c>
      <c r="C25">
        <v>0.365433333333333</v>
      </c>
      <c r="D25">
        <v>0.34141965916336697</v>
      </c>
      <c r="E25">
        <f t="shared" si="0"/>
        <v>7.2457215840987077E-2</v>
      </c>
      <c r="F25">
        <f t="shared" si="1"/>
        <v>1.9829711750167789E-3</v>
      </c>
      <c r="J25">
        <v>30</v>
      </c>
      <c r="K25">
        <v>6.2579116749938699E-2</v>
      </c>
      <c r="L25">
        <v>8.7268476397786399E-2</v>
      </c>
      <c r="M25">
        <v>6.3254802227818901E-2</v>
      </c>
      <c r="N25">
        <f t="shared" si="2"/>
        <v>0.39453033104485113</v>
      </c>
      <c r="O25">
        <f t="shared" si="3"/>
        <v>1.0797299689929929E-2</v>
      </c>
    </row>
    <row r="26" spans="1:15" x14ac:dyDescent="0.55000000000000004">
      <c r="A26">
        <v>35</v>
      </c>
      <c r="B26">
        <v>0.40616289637548603</v>
      </c>
      <c r="C26">
        <v>0.42995000000001499</v>
      </c>
      <c r="D26">
        <v>0.40703627456047697</v>
      </c>
      <c r="E26">
        <f t="shared" si="0"/>
        <v>5.8565427410529614E-2</v>
      </c>
      <c r="F26">
        <f t="shared" si="1"/>
        <v>2.1503150405535187E-3</v>
      </c>
      <c r="J26">
        <v>35</v>
      </c>
      <c r="K26">
        <v>7.8470180902499298E-2</v>
      </c>
      <c r="L26">
        <v>0.10225728452701301</v>
      </c>
      <c r="M26">
        <v>7.9343559087490606E-2</v>
      </c>
      <c r="N26">
        <f t="shared" si="2"/>
        <v>0.30313557775621347</v>
      </c>
      <c r="O26">
        <f t="shared" si="3"/>
        <v>1.1130064630238357E-2</v>
      </c>
    </row>
    <row r="27" spans="1:15" x14ac:dyDescent="0.55000000000000004">
      <c r="A27">
        <v>40</v>
      </c>
      <c r="B27">
        <v>0.47176931107617798</v>
      </c>
      <c r="C27">
        <v>0.496483333333335</v>
      </c>
      <c r="D27">
        <v>0.47286207121252399</v>
      </c>
      <c r="E27">
        <f t="shared" si="0"/>
        <v>5.2385820096649605E-2</v>
      </c>
      <c r="F27">
        <f t="shared" si="1"/>
        <v>2.3163018676506386E-3</v>
      </c>
      <c r="J27">
        <v>40</v>
      </c>
      <c r="K27">
        <v>9.3959938006314303E-2</v>
      </c>
      <c r="L27">
        <v>0.118673960263471</v>
      </c>
      <c r="M27">
        <v>9.50526981426595E-2</v>
      </c>
      <c r="N27">
        <f t="shared" si="2"/>
        <v>0.2630272303446588</v>
      </c>
      <c r="O27">
        <f t="shared" si="3"/>
        <v>1.1630064467174961E-2</v>
      </c>
    </row>
    <row r="28" spans="1:15" x14ac:dyDescent="0.55000000000000004">
      <c r="A28">
        <v>45</v>
      </c>
      <c r="B28">
        <v>0.53776383379523995</v>
      </c>
      <c r="C28">
        <v>0.56226666666664005</v>
      </c>
      <c r="D28">
        <v>0.53894330970302695</v>
      </c>
      <c r="E28">
        <f t="shared" si="0"/>
        <v>4.5564300407620717E-2</v>
      </c>
      <c r="F28">
        <f t="shared" si="1"/>
        <v>2.193297194165833E-3</v>
      </c>
      <c r="J28">
        <v>45</v>
      </c>
      <c r="K28">
        <v>0.10995172851248</v>
      </c>
      <c r="L28">
        <v>0.13445456138390299</v>
      </c>
      <c r="M28">
        <v>0.111131204420268</v>
      </c>
      <c r="N28">
        <f t="shared" si="2"/>
        <v>0.22285082010913371</v>
      </c>
      <c r="O28">
        <f t="shared" si="3"/>
        <v>1.0727215694968484E-2</v>
      </c>
    </row>
    <row r="29" spans="1:15" x14ac:dyDescent="0.55000000000000004">
      <c r="A29">
        <v>50</v>
      </c>
      <c r="B29">
        <v>0.60199237914470205</v>
      </c>
      <c r="C29">
        <v>0.62638333333333396</v>
      </c>
      <c r="D29">
        <v>0.60341296516170395</v>
      </c>
      <c r="E29">
        <f t="shared" si="0"/>
        <v>4.0517048111615717E-2</v>
      </c>
      <c r="F29">
        <f t="shared" si="1"/>
        <v>2.3598073102191197E-3</v>
      </c>
      <c r="J29">
        <v>50</v>
      </c>
      <c r="K29">
        <v>0.124848668253908</v>
      </c>
      <c r="L29">
        <v>0.149239622442537</v>
      </c>
      <c r="M29">
        <v>0.12626925427090999</v>
      </c>
      <c r="N29">
        <f t="shared" si="2"/>
        <v>0.19536415189487211</v>
      </c>
      <c r="O29">
        <f t="shared" si="3"/>
        <v>1.1378463518032067E-2</v>
      </c>
    </row>
    <row r="30" spans="1:15" x14ac:dyDescent="0.55000000000000004">
      <c r="A30">
        <v>55</v>
      </c>
      <c r="B30">
        <v>0.66850070896844704</v>
      </c>
      <c r="C30">
        <v>0.69303333333335804</v>
      </c>
      <c r="D30">
        <v>0.67008243637776499</v>
      </c>
      <c r="E30">
        <f t="shared" si="0"/>
        <v>3.6697978081080773E-2</v>
      </c>
      <c r="F30">
        <f t="shared" si="1"/>
        <v>2.3660818726112254E-3</v>
      </c>
      <c r="J30">
        <v>55</v>
      </c>
      <c r="K30">
        <v>0.14071643984034299</v>
      </c>
      <c r="L30">
        <v>0.165249064205233</v>
      </c>
      <c r="M30">
        <v>0.14229816724966099</v>
      </c>
      <c r="N30">
        <f t="shared" si="2"/>
        <v>0.1743408545065861</v>
      </c>
      <c r="O30">
        <f t="shared" si="3"/>
        <v>1.124053032547323E-2</v>
      </c>
    </row>
    <row r="31" spans="1:15" x14ac:dyDescent="0.55000000000000004">
      <c r="A31">
        <v>60</v>
      </c>
      <c r="B31">
        <v>0.73415983364147996</v>
      </c>
      <c r="C31">
        <v>0.75823333333332998</v>
      </c>
      <c r="D31">
        <v>0.73592422956271597</v>
      </c>
      <c r="E31">
        <f t="shared" si="0"/>
        <v>3.2790543133426331E-2</v>
      </c>
      <c r="F31">
        <f t="shared" si="1"/>
        <v>2.4032858246745281E-3</v>
      </c>
      <c r="J31">
        <v>60</v>
      </c>
      <c r="K31">
        <v>0.15619134970708301</v>
      </c>
      <c r="L31">
        <v>0.180264849398938</v>
      </c>
      <c r="M31">
        <v>0.15795574562831999</v>
      </c>
      <c r="N31">
        <f t="shared" si="2"/>
        <v>0.15412825189744361</v>
      </c>
      <c r="O31">
        <f t="shared" si="3"/>
        <v>1.1296374124084796E-2</v>
      </c>
    </row>
    <row r="32" spans="1:15" x14ac:dyDescent="0.55000000000000004">
      <c r="A32">
        <v>65</v>
      </c>
      <c r="B32">
        <v>0.79944032447112801</v>
      </c>
      <c r="C32">
        <v>0.82351666666664902</v>
      </c>
      <c r="D32">
        <v>0.80136254587334699</v>
      </c>
      <c r="E32">
        <f t="shared" si="0"/>
        <v>3.0116497077438353E-2</v>
      </c>
      <c r="F32">
        <f t="shared" si="1"/>
        <v>2.4044588987810478E-3</v>
      </c>
      <c r="J32">
        <v>65</v>
      </c>
      <c r="K32">
        <v>0.171527524127979</v>
      </c>
      <c r="L32">
        <v>0.19560386632351601</v>
      </c>
      <c r="M32">
        <v>0.17344974553019901</v>
      </c>
      <c r="N32">
        <f t="shared" si="2"/>
        <v>0.14036430781553944</v>
      </c>
      <c r="O32">
        <f t="shared" si="3"/>
        <v>1.1206489524012486E-2</v>
      </c>
    </row>
    <row r="33" spans="1:15" x14ac:dyDescent="0.55000000000000004">
      <c r="A33">
        <v>70</v>
      </c>
      <c r="B33">
        <v>0.86488376398897404</v>
      </c>
      <c r="C33">
        <v>0.88890000000000902</v>
      </c>
      <c r="D33">
        <v>0.86700784738604397</v>
      </c>
      <c r="E33">
        <f t="shared" si="0"/>
        <v>2.7768166094676694E-2</v>
      </c>
      <c r="F33">
        <f t="shared" si="1"/>
        <v>2.4559177608716176E-3</v>
      </c>
      <c r="J33">
        <v>70</v>
      </c>
      <c r="K33">
        <v>0.186867197115893</v>
      </c>
      <c r="L33">
        <v>0.21088343312692001</v>
      </c>
      <c r="M33">
        <v>0.18899128051296399</v>
      </c>
      <c r="N33">
        <f t="shared" si="2"/>
        <v>0.12852034162064507</v>
      </c>
      <c r="O33">
        <f t="shared" si="3"/>
        <v>1.1366807175652305E-2</v>
      </c>
    </row>
    <row r="34" spans="1:15" x14ac:dyDescent="0.55000000000000004">
      <c r="F34">
        <f>MAX(F25:F33)</f>
        <v>2.4559177608716176E-3</v>
      </c>
      <c r="O34">
        <f>MAX(O25:O33)</f>
        <v>1.1630064467174961E-2</v>
      </c>
    </row>
    <row r="35" spans="1:15" x14ac:dyDescent="0.55000000000000004">
      <c r="E35">
        <f>MAX(E3:E33)</f>
        <v>7.2457215840987077E-2</v>
      </c>
      <c r="N35">
        <f>MAX(N3:N33)</f>
        <v>0.39453033104485113</v>
      </c>
    </row>
    <row r="36" spans="1:15" x14ac:dyDescent="0.55000000000000004">
      <c r="N36">
        <f>1-O12/N35</f>
        <v>0.87867576720960638</v>
      </c>
    </row>
    <row r="41" spans="1:15" x14ac:dyDescent="0.55000000000000004">
      <c r="A41" t="s">
        <v>4</v>
      </c>
      <c r="B41" t="s">
        <v>9</v>
      </c>
    </row>
    <row r="42" spans="1:15" x14ac:dyDescent="0.55000000000000004">
      <c r="A42" t="s">
        <v>0</v>
      </c>
      <c r="B42" t="s">
        <v>1</v>
      </c>
      <c r="C42" t="s">
        <v>2</v>
      </c>
      <c r="D42" t="s">
        <v>3</v>
      </c>
      <c r="J42" t="s">
        <v>0</v>
      </c>
      <c r="K42" t="s">
        <v>1</v>
      </c>
      <c r="L42" t="s">
        <v>2</v>
      </c>
      <c r="M42" t="s">
        <v>3</v>
      </c>
    </row>
    <row r="43" spans="1:15" x14ac:dyDescent="0.55000000000000004">
      <c r="A43">
        <v>30</v>
      </c>
      <c r="B43">
        <v>0.38404374338624298</v>
      </c>
      <c r="C43">
        <v>0.40490000000000598</v>
      </c>
      <c r="D43">
        <v>0.38853513888888902</v>
      </c>
      <c r="E43">
        <f>C43/B43-1</f>
        <v>5.4306981881455441E-2</v>
      </c>
      <c r="F43">
        <f>D43/B43-1</f>
        <v>1.1695010216919322E-2</v>
      </c>
      <c r="J43">
        <v>30</v>
      </c>
      <c r="K43">
        <v>0.10613823542718499</v>
      </c>
      <c r="L43">
        <v>0.12699449204094199</v>
      </c>
      <c r="M43">
        <v>0.110629630929831</v>
      </c>
      <c r="N43">
        <f>L43/K43-1</f>
        <v>0.19650087953520967</v>
      </c>
      <c r="O43">
        <f>M43/K43-1</f>
        <v>4.2316470446008836E-2</v>
      </c>
    </row>
    <row r="44" spans="1:15" x14ac:dyDescent="0.55000000000000004">
      <c r="A44">
        <v>35</v>
      </c>
      <c r="B44">
        <v>0.44890122354497503</v>
      </c>
      <c r="C44">
        <v>0.47025000000001199</v>
      </c>
      <c r="D44">
        <v>0.454217466931219</v>
      </c>
      <c r="E44">
        <f t="shared" ref="E44:E51" si="4">C44/B44-1</f>
        <v>4.7557848665337854E-2</v>
      </c>
      <c r="F44">
        <f t="shared" ref="F44:F51" si="5">D44/B44-1</f>
        <v>1.1842791035991285E-2</v>
      </c>
      <c r="J44">
        <v>35</v>
      </c>
      <c r="K44">
        <v>0.120895057620971</v>
      </c>
      <c r="L44">
        <v>0.142243834075998</v>
      </c>
      <c r="M44">
        <v>0.126211301007215</v>
      </c>
      <c r="N44">
        <f t="shared" ref="N44:N51" si="6">L44/K44-1</f>
        <v>0.17658932362611113</v>
      </c>
      <c r="O44">
        <f t="shared" ref="O44:O51" si="7">M44/K44-1</f>
        <v>4.3974034099155901E-2</v>
      </c>
    </row>
    <row r="45" spans="1:15" x14ac:dyDescent="0.55000000000000004">
      <c r="A45">
        <v>40</v>
      </c>
      <c r="B45">
        <v>0.51190476851851796</v>
      </c>
      <c r="C45">
        <v>0.53308333333331703</v>
      </c>
      <c r="D45">
        <v>0.51753896825396595</v>
      </c>
      <c r="E45">
        <f t="shared" si="4"/>
        <v>4.1372079568805509E-2</v>
      </c>
      <c r="F45">
        <f t="shared" si="5"/>
        <v>1.1006343527046436E-2</v>
      </c>
      <c r="J45">
        <v>40</v>
      </c>
      <c r="K45">
        <v>0.133896586277478</v>
      </c>
      <c r="L45">
        <v>0.155075151092293</v>
      </c>
      <c r="M45">
        <v>0.13953078601292801</v>
      </c>
      <c r="N45">
        <f t="shared" si="6"/>
        <v>0.15817105875220761</v>
      </c>
      <c r="O45">
        <f t="shared" si="7"/>
        <v>4.2078740706458895E-2</v>
      </c>
    </row>
    <row r="46" spans="1:15" x14ac:dyDescent="0.55000000000000004">
      <c r="A46">
        <v>45</v>
      </c>
      <c r="B46">
        <v>0.57383068001443005</v>
      </c>
      <c r="C46">
        <v>0.59544999999998005</v>
      </c>
      <c r="D46">
        <v>0.58009768518518501</v>
      </c>
      <c r="E46">
        <f t="shared" si="4"/>
        <v>3.7675434128071172E-2</v>
      </c>
      <c r="F46">
        <f t="shared" si="5"/>
        <v>1.0921349082620324E-2</v>
      </c>
      <c r="J46">
        <v>45</v>
      </c>
      <c r="K46">
        <v>0.14583256636014599</v>
      </c>
      <c r="L46">
        <v>0.16745188634571501</v>
      </c>
      <c r="M46">
        <v>0.15209957153090101</v>
      </c>
      <c r="N46">
        <f t="shared" si="6"/>
        <v>0.14824754528544926</v>
      </c>
      <c r="O46">
        <f t="shared" si="7"/>
        <v>4.2973975752974791E-2</v>
      </c>
    </row>
    <row r="47" spans="1:15" x14ac:dyDescent="0.55000000000000004">
      <c r="A47">
        <v>50</v>
      </c>
      <c r="B47">
        <v>0.63518958934584102</v>
      </c>
      <c r="C47">
        <v>0.65693333333335602</v>
      </c>
      <c r="D47">
        <v>0.64205014550264805</v>
      </c>
      <c r="E47">
        <f t="shared" si="4"/>
        <v>3.4231896038957599E-2</v>
      </c>
      <c r="F47">
        <f t="shared" si="5"/>
        <v>1.080080069302225E-2</v>
      </c>
      <c r="J47">
        <v>50</v>
      </c>
      <c r="K47">
        <v>0.15716138721237799</v>
      </c>
      <c r="L47">
        <v>0.178905131199872</v>
      </c>
      <c r="M47">
        <v>0.16402194336918399</v>
      </c>
      <c r="N47">
        <f t="shared" si="6"/>
        <v>0.13835296552906406</v>
      </c>
      <c r="O47">
        <f t="shared" si="7"/>
        <v>4.3652937139929238E-2</v>
      </c>
    </row>
    <row r="48" spans="1:15" x14ac:dyDescent="0.55000000000000004">
      <c r="A48">
        <v>55</v>
      </c>
      <c r="B48">
        <v>0.69441600228475397</v>
      </c>
      <c r="C48">
        <v>0.716666666666681</v>
      </c>
      <c r="D48">
        <v>0.70189337962962794</v>
      </c>
      <c r="E48">
        <f t="shared" si="4"/>
        <v>3.2042269055894801E-2</v>
      </c>
      <c r="F48">
        <f t="shared" si="5"/>
        <v>1.0767864392917215E-2</v>
      </c>
      <c r="J48">
        <v>55</v>
      </c>
      <c r="K48">
        <v>0.16643448640557901</v>
      </c>
      <c r="L48">
        <v>0.18868515078749301</v>
      </c>
      <c r="M48">
        <v>0.173911863750456</v>
      </c>
      <c r="N48">
        <f t="shared" si="6"/>
        <v>0.1336902276832943</v>
      </c>
      <c r="O48">
        <f t="shared" si="7"/>
        <v>4.4926850837005095E-2</v>
      </c>
    </row>
    <row r="49" spans="1:15" x14ac:dyDescent="0.55000000000000004">
      <c r="A49">
        <v>60</v>
      </c>
      <c r="B49">
        <v>0.75520570226070205</v>
      </c>
      <c r="C49">
        <v>0.777216666666662</v>
      </c>
      <c r="D49">
        <v>0.76326433742183597</v>
      </c>
      <c r="E49">
        <f t="shared" si="4"/>
        <v>2.9145654409216348E-2</v>
      </c>
      <c r="F49">
        <f t="shared" si="5"/>
        <v>1.0670781665194529E-2</v>
      </c>
      <c r="J49">
        <v>60</v>
      </c>
      <c r="K49">
        <v>0.17682584590266701</v>
      </c>
      <c r="L49">
        <v>0.19883681030863201</v>
      </c>
      <c r="M49">
        <v>0.18488448106380201</v>
      </c>
      <c r="N49">
        <f t="shared" si="6"/>
        <v>0.12447820788642416</v>
      </c>
      <c r="O49">
        <f t="shared" si="7"/>
        <v>4.557385330180086E-2</v>
      </c>
    </row>
    <row r="50" spans="1:15" x14ac:dyDescent="0.55000000000000004">
      <c r="A50">
        <v>65</v>
      </c>
      <c r="B50">
        <v>0.81270956349206103</v>
      </c>
      <c r="C50">
        <v>0.83469999999998101</v>
      </c>
      <c r="D50">
        <v>0.82131944925445</v>
      </c>
      <c r="E50">
        <f t="shared" si="4"/>
        <v>2.705817366468688E-2</v>
      </c>
      <c r="F50">
        <f t="shared" si="5"/>
        <v>1.0594050013874368E-2</v>
      </c>
      <c r="J50">
        <v>65</v>
      </c>
      <c r="K50">
        <v>0.184734031026691</v>
      </c>
      <c r="L50">
        <v>0.206724467534628</v>
      </c>
      <c r="M50">
        <v>0.193343916789077</v>
      </c>
      <c r="N50">
        <f t="shared" si="6"/>
        <v>0.11903836226450193</v>
      </c>
      <c r="O50">
        <f t="shared" si="7"/>
        <v>4.6606928428590377E-2</v>
      </c>
    </row>
    <row r="51" spans="1:15" x14ac:dyDescent="0.55000000000000004">
      <c r="A51">
        <v>70</v>
      </c>
      <c r="B51">
        <v>0.86856412217412005</v>
      </c>
      <c r="C51">
        <v>0.89040000000000996</v>
      </c>
      <c r="D51">
        <v>0.87788277296777395</v>
      </c>
      <c r="E51">
        <f t="shared" si="4"/>
        <v>2.5140202396608524E-2</v>
      </c>
      <c r="F51">
        <f t="shared" si="5"/>
        <v>1.0728800045675557E-2</v>
      </c>
      <c r="J51">
        <v>70</v>
      </c>
      <c r="K51">
        <v>0.19108422662619701</v>
      </c>
      <c r="L51">
        <v>0.21292010445207499</v>
      </c>
      <c r="M51">
        <v>0.200402877419848</v>
      </c>
      <c r="N51">
        <f t="shared" si="6"/>
        <v>0.11427357564470131</v>
      </c>
      <c r="O51">
        <f t="shared" si="7"/>
        <v>4.8767242373596531E-2</v>
      </c>
    </row>
    <row r="52" spans="1:15" x14ac:dyDescent="0.55000000000000004">
      <c r="F52">
        <f>MAX(F43:F51)</f>
        <v>1.1842791035991285E-2</v>
      </c>
      <c r="O52">
        <f>MAX(O43:O51)</f>
        <v>4.8767242373596531E-2</v>
      </c>
    </row>
    <row r="53" spans="1:15" x14ac:dyDescent="0.55000000000000004">
      <c r="A53" t="s">
        <v>0</v>
      </c>
      <c r="B53" t="s">
        <v>1</v>
      </c>
      <c r="C53" t="s">
        <v>2</v>
      </c>
      <c r="D53" t="s">
        <v>3</v>
      </c>
      <c r="J53" t="s">
        <v>0</v>
      </c>
      <c r="K53" t="s">
        <v>1</v>
      </c>
      <c r="L53" t="s">
        <v>2</v>
      </c>
      <c r="M53" t="s">
        <v>3</v>
      </c>
    </row>
    <row r="54" spans="1:15" x14ac:dyDescent="0.55000000000000004">
      <c r="A54">
        <v>30</v>
      </c>
      <c r="B54">
        <v>0.35613317927864602</v>
      </c>
      <c r="C54">
        <v>0.37938333333333202</v>
      </c>
      <c r="D54">
        <v>0.35773897119713599</v>
      </c>
      <c r="E54">
        <f t="shared" ref="E54:E62" si="8">C54/B54-1</f>
        <v>6.5284998442940889E-2</v>
      </c>
      <c r="F54">
        <f t="shared" ref="F54:F62" si="9">D54/B54-1</f>
        <v>4.5089646568245989E-3</v>
      </c>
      <c r="J54">
        <v>30</v>
      </c>
      <c r="K54">
        <v>7.8047163483580803E-2</v>
      </c>
      <c r="L54">
        <v>0.101297317538268</v>
      </c>
      <c r="M54">
        <v>7.9652955402070805E-2</v>
      </c>
      <c r="N54">
        <f t="shared" ref="N54:N62" si="10">L54/K54-1</f>
        <v>0.29789877065267656</v>
      </c>
      <c r="O54">
        <f t="shared" ref="O54:O62" si="11">M54/K54-1</f>
        <v>2.0574635218201465E-2</v>
      </c>
    </row>
    <row r="55" spans="1:15" x14ac:dyDescent="0.55000000000000004">
      <c r="A55">
        <v>35</v>
      </c>
      <c r="B55">
        <v>0.42118325892090203</v>
      </c>
      <c r="C55">
        <v>0.44471666666668302</v>
      </c>
      <c r="D55">
        <v>0.42312880881579401</v>
      </c>
      <c r="E55">
        <f t="shared" si="8"/>
        <v>5.5874508892103325E-2</v>
      </c>
      <c r="F55">
        <f t="shared" si="9"/>
        <v>4.6192479251825347E-3</v>
      </c>
      <c r="J55">
        <v>35</v>
      </c>
      <c r="K55">
        <v>9.3332076498282804E-2</v>
      </c>
      <c r="L55">
        <v>0.116865484244048</v>
      </c>
      <c r="M55">
        <v>9.5277626393173803E-2</v>
      </c>
      <c r="N55">
        <f t="shared" si="10"/>
        <v>0.25214704985373571</v>
      </c>
      <c r="O55">
        <f t="shared" si="11"/>
        <v>2.0845458152072727E-2</v>
      </c>
    </row>
    <row r="56" spans="1:15" x14ac:dyDescent="0.55000000000000004">
      <c r="A56">
        <v>40</v>
      </c>
      <c r="B56">
        <v>0.48635415341093702</v>
      </c>
      <c r="C56">
        <v>0.51029999999999498</v>
      </c>
      <c r="D56">
        <v>0.48859052321917901</v>
      </c>
      <c r="E56">
        <f t="shared" si="8"/>
        <v>4.9235410906063093E-2</v>
      </c>
      <c r="F56">
        <f t="shared" si="9"/>
        <v>4.5982331857510328E-3</v>
      </c>
      <c r="J56">
        <v>40</v>
      </c>
      <c r="K56">
        <v>0.10850503044325099</v>
      </c>
      <c r="L56">
        <v>0.13245087703231501</v>
      </c>
      <c r="M56">
        <v>0.110741400251495</v>
      </c>
      <c r="N56">
        <f t="shared" si="10"/>
        <v>0.22068881499082105</v>
      </c>
      <c r="O56">
        <f t="shared" si="11"/>
        <v>2.0610747714721267E-2</v>
      </c>
    </row>
    <row r="57" spans="1:15" x14ac:dyDescent="0.55000000000000004">
      <c r="A57">
        <v>45</v>
      </c>
      <c r="B57">
        <v>0.55055731788254203</v>
      </c>
      <c r="C57">
        <v>0.57391666666664198</v>
      </c>
      <c r="D57">
        <v>0.553039961955202</v>
      </c>
      <c r="E57">
        <f t="shared" si="8"/>
        <v>4.2428550171561774E-2</v>
      </c>
      <c r="F57">
        <f t="shared" si="9"/>
        <v>4.5093289872311093E-3</v>
      </c>
      <c r="J57">
        <v>45</v>
      </c>
      <c r="K57">
        <v>0.122853211933064</v>
      </c>
      <c r="L57">
        <v>0.146212560717184</v>
      </c>
      <c r="M57">
        <v>0.125335856005724</v>
      </c>
      <c r="N57">
        <f t="shared" si="10"/>
        <v>0.19014031799874487</v>
      </c>
      <c r="O57">
        <f t="shared" si="11"/>
        <v>2.0208214613165021E-2</v>
      </c>
    </row>
    <row r="58" spans="1:15" x14ac:dyDescent="0.55000000000000004">
      <c r="A58">
        <v>50</v>
      </c>
      <c r="B58">
        <v>0.61464020381650697</v>
      </c>
      <c r="C58">
        <v>0.63846666666667695</v>
      </c>
      <c r="D58">
        <v>0.61759058614224405</v>
      </c>
      <c r="E58">
        <f t="shared" si="8"/>
        <v>3.8764894815248807E-2</v>
      </c>
      <c r="F58">
        <f t="shared" si="9"/>
        <v>4.8001779047597282E-3</v>
      </c>
      <c r="J58">
        <v>50</v>
      </c>
      <c r="K58">
        <v>0.13713585435655401</v>
      </c>
      <c r="L58">
        <v>0.160962317206714</v>
      </c>
      <c r="M58">
        <v>0.14008623668229001</v>
      </c>
      <c r="N58">
        <f t="shared" si="10"/>
        <v>0.17374349663663491</v>
      </c>
      <c r="O58">
        <f t="shared" si="11"/>
        <v>2.1514303021476611E-2</v>
      </c>
    </row>
    <row r="59" spans="1:15" x14ac:dyDescent="0.55000000000000004">
      <c r="A59">
        <v>55</v>
      </c>
      <c r="B59">
        <v>0.679330600444365</v>
      </c>
      <c r="C59">
        <v>0.70281666666668796</v>
      </c>
      <c r="D59">
        <v>0.68256843916713394</v>
      </c>
      <c r="E59">
        <f t="shared" si="8"/>
        <v>3.4572366101218277E-2</v>
      </c>
      <c r="F59">
        <f t="shared" si="9"/>
        <v>4.7662194528717006E-3</v>
      </c>
      <c r="J59">
        <v>55</v>
      </c>
      <c r="K59">
        <v>0.15138720376488801</v>
      </c>
      <c r="L59">
        <v>0.17487326998719099</v>
      </c>
      <c r="M59">
        <v>0.15462504248765599</v>
      </c>
      <c r="N59">
        <f t="shared" si="10"/>
        <v>0.15513904503301368</v>
      </c>
      <c r="O59">
        <f t="shared" si="11"/>
        <v>2.1387796605296439E-2</v>
      </c>
    </row>
    <row r="60" spans="1:15" x14ac:dyDescent="0.55000000000000004">
      <c r="A60">
        <v>60</v>
      </c>
      <c r="B60">
        <v>0.74108371501797399</v>
      </c>
      <c r="C60">
        <v>0.765116666666662</v>
      </c>
      <c r="D60">
        <v>0.74454942189081996</v>
      </c>
      <c r="E60">
        <f t="shared" si="8"/>
        <v>3.2429469386066723E-2</v>
      </c>
      <c r="F60">
        <f t="shared" si="9"/>
        <v>4.6765389693685933E-3</v>
      </c>
      <c r="J60">
        <v>60</v>
      </c>
      <c r="K60">
        <v>0.16361672099851801</v>
      </c>
      <c r="L60">
        <v>0.18764967264721</v>
      </c>
      <c r="M60">
        <v>0.16708242787136099</v>
      </c>
      <c r="N60">
        <f t="shared" si="10"/>
        <v>0.14688566976543727</v>
      </c>
      <c r="O60">
        <f t="shared" si="11"/>
        <v>2.1181862414137775E-2</v>
      </c>
    </row>
    <row r="61" spans="1:15" x14ac:dyDescent="0.55000000000000004">
      <c r="A61">
        <v>65</v>
      </c>
      <c r="B61">
        <v>0.80609362342908197</v>
      </c>
      <c r="C61">
        <v>0.82968333333331801</v>
      </c>
      <c r="D61">
        <v>0.80986385320925702</v>
      </c>
      <c r="E61">
        <f t="shared" si="8"/>
        <v>2.9264230876664854E-2</v>
      </c>
      <c r="F61">
        <f t="shared" si="9"/>
        <v>4.6771611517488765E-3</v>
      </c>
      <c r="J61">
        <v>65</v>
      </c>
      <c r="K61">
        <v>0.17781310152383001</v>
      </c>
      <c r="L61">
        <v>0.201402811428078</v>
      </c>
      <c r="M61">
        <v>0.181583331304003</v>
      </c>
      <c r="N61">
        <f t="shared" si="10"/>
        <v>0.13266575804644276</v>
      </c>
      <c r="O61">
        <f t="shared" si="11"/>
        <v>2.1203329495198764E-2</v>
      </c>
    </row>
    <row r="62" spans="1:15" x14ac:dyDescent="0.55000000000000004">
      <c r="A62">
        <v>70</v>
      </c>
      <c r="B62">
        <v>0.86886185006799599</v>
      </c>
      <c r="C62">
        <v>0.89283333333334303</v>
      </c>
      <c r="D62">
        <v>0.87294833170683095</v>
      </c>
      <c r="E62">
        <f t="shared" si="8"/>
        <v>2.7589522158754098E-2</v>
      </c>
      <c r="F62">
        <f t="shared" si="9"/>
        <v>4.7032582205273066E-3</v>
      </c>
      <c r="J62">
        <v>70</v>
      </c>
      <c r="K62">
        <v>0.19124152977953299</v>
      </c>
      <c r="L62">
        <v>0.21521301304486901</v>
      </c>
      <c r="M62">
        <v>0.195328011418367</v>
      </c>
      <c r="N62">
        <f t="shared" si="10"/>
        <v>0.12534664041315091</v>
      </c>
      <c r="O62">
        <f t="shared" si="11"/>
        <v>2.1368170624576077E-2</v>
      </c>
    </row>
    <row r="63" spans="1:15" x14ac:dyDescent="0.55000000000000004">
      <c r="F63">
        <f>MAX(F54:F62)</f>
        <v>4.8001779047597282E-3</v>
      </c>
      <c r="O63">
        <f>MAX(O54:O62)</f>
        <v>2.1514303021476611E-2</v>
      </c>
    </row>
    <row r="64" spans="1:15" x14ac:dyDescent="0.55000000000000004">
      <c r="A64" t="s">
        <v>0</v>
      </c>
      <c r="B64" t="s">
        <v>1</v>
      </c>
      <c r="C64" t="s">
        <v>2</v>
      </c>
      <c r="D64" t="s">
        <v>3</v>
      </c>
      <c r="J64" t="s">
        <v>0</v>
      </c>
      <c r="K64" t="s">
        <v>1</v>
      </c>
      <c r="L64" t="s">
        <v>2</v>
      </c>
      <c r="M64" t="s">
        <v>3</v>
      </c>
    </row>
    <row r="65" spans="1:15" x14ac:dyDescent="0.55000000000000004">
      <c r="A65">
        <v>30</v>
      </c>
      <c r="B65">
        <v>0.34578015164782999</v>
      </c>
      <c r="C65">
        <v>0.36971666666666703</v>
      </c>
      <c r="D65">
        <v>0.34659370943949303</v>
      </c>
      <c r="E65">
        <f t="shared" ref="E65:E73" si="12">C65/B65-1</f>
        <v>6.9224664587503204E-2</v>
      </c>
      <c r="F65">
        <f t="shared" ref="F65:F73" si="13">D65/B65-1</f>
        <v>2.3528180775731489E-3</v>
      </c>
      <c r="J65">
        <v>30</v>
      </c>
      <c r="K65">
        <v>6.7903177947321494E-2</v>
      </c>
      <c r="L65">
        <v>9.1839692966159694E-2</v>
      </c>
      <c r="M65">
        <v>6.8716735738984194E-2</v>
      </c>
      <c r="N65">
        <f t="shared" ref="N65:N73" si="14">L65/K65-1</f>
        <v>0.35250949576186064</v>
      </c>
      <c r="O65">
        <f t="shared" ref="O65:O73" si="15">M65/K65-1</f>
        <v>1.1981144568724789E-2</v>
      </c>
    </row>
    <row r="66" spans="1:15" x14ac:dyDescent="0.55000000000000004">
      <c r="A66">
        <v>35</v>
      </c>
      <c r="B66">
        <v>0.41153239377398798</v>
      </c>
      <c r="C66">
        <v>0.43608333333334898</v>
      </c>
      <c r="D66">
        <v>0.41250543533456802</v>
      </c>
      <c r="E66">
        <f t="shared" si="12"/>
        <v>5.9657368243152931E-2</v>
      </c>
      <c r="F66">
        <f t="shared" si="13"/>
        <v>2.3644349152120991E-3</v>
      </c>
      <c r="J66">
        <v>35</v>
      </c>
      <c r="K66">
        <v>8.3790998879313003E-2</v>
      </c>
      <c r="L66">
        <v>0.108341938438658</v>
      </c>
      <c r="M66">
        <v>8.4764040439893204E-2</v>
      </c>
      <c r="N66">
        <f t="shared" si="14"/>
        <v>0.2930021110585701</v>
      </c>
      <c r="O66">
        <f t="shared" si="15"/>
        <v>1.1612721814925564E-2</v>
      </c>
    </row>
    <row r="67" spans="1:15" x14ac:dyDescent="0.55000000000000004">
      <c r="A67">
        <v>40</v>
      </c>
      <c r="B67">
        <v>0.47711680029027498</v>
      </c>
      <c r="C67">
        <v>0.50161666666666505</v>
      </c>
      <c r="D67">
        <v>0.47828631465013499</v>
      </c>
      <c r="E67">
        <f t="shared" si="12"/>
        <v>5.1349829562665761E-2</v>
      </c>
      <c r="F67">
        <f t="shared" si="13"/>
        <v>2.4512118608033262E-3</v>
      </c>
      <c r="J67">
        <v>40</v>
      </c>
      <c r="K67">
        <v>9.9292327340942496E-2</v>
      </c>
      <c r="L67">
        <v>0.12379219371733501</v>
      </c>
      <c r="M67">
        <v>0.100461841700802</v>
      </c>
      <c r="N67">
        <f t="shared" si="14"/>
        <v>0.24674480931710585</v>
      </c>
      <c r="O67">
        <f t="shared" si="15"/>
        <v>1.1778496800097349E-2</v>
      </c>
    </row>
    <row r="68" spans="1:15" x14ac:dyDescent="0.55000000000000004">
      <c r="A68">
        <v>45</v>
      </c>
      <c r="B68">
        <v>0.54273683717208598</v>
      </c>
      <c r="C68">
        <v>0.56731666666664105</v>
      </c>
      <c r="D68">
        <v>0.54412043610837302</v>
      </c>
      <c r="E68">
        <f t="shared" si="12"/>
        <v>4.5288669961352834E-2</v>
      </c>
      <c r="F68">
        <f t="shared" si="13"/>
        <v>2.5492998475951101E-3</v>
      </c>
      <c r="J68">
        <v>45</v>
      </c>
      <c r="K68">
        <v>0.11505241404147901</v>
      </c>
      <c r="L68">
        <v>0.13963224353605599</v>
      </c>
      <c r="M68">
        <v>0.116436012977766</v>
      </c>
      <c r="N68">
        <f t="shared" si="14"/>
        <v>0.21364027603727975</v>
      </c>
      <c r="O68">
        <f t="shared" si="15"/>
        <v>1.202581404148706E-2</v>
      </c>
    </row>
    <row r="69" spans="1:15" x14ac:dyDescent="0.55000000000000004">
      <c r="A69">
        <v>50</v>
      </c>
      <c r="B69">
        <v>0.608079511542722</v>
      </c>
      <c r="C69">
        <v>0.632050000000006</v>
      </c>
      <c r="D69">
        <v>0.60958509562466301</v>
      </c>
      <c r="E69">
        <f t="shared" si="12"/>
        <v>3.9419990317499654E-2</v>
      </c>
      <c r="F69">
        <f t="shared" si="13"/>
        <v>2.4759658126307649E-3</v>
      </c>
      <c r="J69">
        <v>50</v>
      </c>
      <c r="K69">
        <v>0.130461368827891</v>
      </c>
      <c r="L69">
        <v>0.15443185728516601</v>
      </c>
      <c r="M69">
        <v>0.13196695290983301</v>
      </c>
      <c r="N69">
        <f t="shared" si="14"/>
        <v>0.18373629429641869</v>
      </c>
      <c r="O69">
        <f t="shared" si="15"/>
        <v>1.1540459029892869E-2</v>
      </c>
    </row>
    <row r="70" spans="1:15" x14ac:dyDescent="0.55000000000000004">
      <c r="A70">
        <v>55</v>
      </c>
      <c r="B70">
        <v>0.673793599941094</v>
      </c>
      <c r="C70">
        <v>0.69825000000002302</v>
      </c>
      <c r="D70">
        <v>0.67551464121384597</v>
      </c>
      <c r="E70">
        <f t="shared" si="12"/>
        <v>3.6296575184251001E-2</v>
      </c>
      <c r="F70">
        <f t="shared" si="13"/>
        <v>2.5542558921640701E-3</v>
      </c>
      <c r="J70">
        <v>55</v>
      </c>
      <c r="K70">
        <v>0.14598325953751801</v>
      </c>
      <c r="L70">
        <v>0.17043965959642801</v>
      </c>
      <c r="M70">
        <v>0.147704300810269</v>
      </c>
      <c r="N70">
        <f t="shared" si="14"/>
        <v>0.16752879841420909</v>
      </c>
      <c r="O70">
        <f t="shared" si="15"/>
        <v>1.178930569301806E-2</v>
      </c>
    </row>
    <row r="71" spans="1:15" x14ac:dyDescent="0.55000000000000004">
      <c r="A71">
        <v>60</v>
      </c>
      <c r="B71">
        <v>0.73937302030232999</v>
      </c>
      <c r="C71">
        <v>0.76321666666666499</v>
      </c>
      <c r="D71">
        <v>0.74122955866107199</v>
      </c>
      <c r="E71">
        <f t="shared" si="12"/>
        <v>3.2248466889670091E-2</v>
      </c>
      <c r="F71">
        <f t="shared" si="13"/>
        <v>2.5109630832660379E-3</v>
      </c>
      <c r="J71">
        <v>60</v>
      </c>
      <c r="K71">
        <v>0.16160286803524801</v>
      </c>
      <c r="L71">
        <v>0.18544651439958501</v>
      </c>
      <c r="M71">
        <v>0.16345940639399001</v>
      </c>
      <c r="N71">
        <f t="shared" si="14"/>
        <v>0.14754469802563364</v>
      </c>
      <c r="O71">
        <f t="shared" si="15"/>
        <v>1.1488276051740964E-2</v>
      </c>
    </row>
    <row r="72" spans="1:15" x14ac:dyDescent="0.55000000000000004">
      <c r="A72">
        <v>65</v>
      </c>
      <c r="B72">
        <v>0.80487002048658696</v>
      </c>
      <c r="C72">
        <v>0.82894999999998398</v>
      </c>
      <c r="D72">
        <v>0.80690001803492895</v>
      </c>
      <c r="E72">
        <f t="shared" si="12"/>
        <v>2.991784872151082E-2</v>
      </c>
      <c r="F72">
        <f t="shared" si="13"/>
        <v>2.5221433233588719E-3</v>
      </c>
      <c r="J72">
        <v>65</v>
      </c>
      <c r="K72">
        <v>0.176862206997667</v>
      </c>
      <c r="L72">
        <v>0.20094218651107701</v>
      </c>
      <c r="M72">
        <v>0.17889220454600799</v>
      </c>
      <c r="N72">
        <f t="shared" si="14"/>
        <v>0.13615107445610275</v>
      </c>
      <c r="O72">
        <f t="shared" si="15"/>
        <v>1.1477848110126532E-2</v>
      </c>
    </row>
    <row r="73" spans="1:15" x14ac:dyDescent="0.55000000000000004">
      <c r="A73">
        <v>70</v>
      </c>
      <c r="B73">
        <v>0.86827084501223895</v>
      </c>
      <c r="C73">
        <v>0.89275000000001004</v>
      </c>
      <c r="D73">
        <v>0.87048855769819999</v>
      </c>
      <c r="E73">
        <f t="shared" si="12"/>
        <v>2.8192994304013563E-2</v>
      </c>
      <c r="F73">
        <f t="shared" si="13"/>
        <v>2.5541715453198943E-3</v>
      </c>
      <c r="J73">
        <v>70</v>
      </c>
      <c r="K73">
        <v>0.19081547267218699</v>
      </c>
      <c r="L73">
        <v>0.215294627659949</v>
      </c>
      <c r="M73">
        <v>0.19303318535814801</v>
      </c>
      <c r="N73">
        <f t="shared" si="14"/>
        <v>0.12828705473908908</v>
      </c>
      <c r="O73">
        <f t="shared" si="15"/>
        <v>1.1622289612598369E-2</v>
      </c>
    </row>
    <row r="74" spans="1:15" x14ac:dyDescent="0.55000000000000004">
      <c r="F74">
        <f>MAX(F65:F73)</f>
        <v>2.5542558921640701E-3</v>
      </c>
      <c r="O74">
        <f>MAX(O65:O73)</f>
        <v>1.202581404148706E-2</v>
      </c>
    </row>
    <row r="75" spans="1:15" x14ac:dyDescent="0.55000000000000004">
      <c r="E75">
        <f>MAX(E43:E73)</f>
        <v>6.9224664587503204E-2</v>
      </c>
      <c r="N75">
        <f>MAX(N43:N73)</f>
        <v>0.35250949576186064</v>
      </c>
    </row>
    <row r="76" spans="1:15" x14ac:dyDescent="0.55000000000000004">
      <c r="N76">
        <f>1-O52/N75</f>
        <v>0.86165693985576641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8"/>
  <sheetViews>
    <sheetView topLeftCell="I1" workbookViewId="0">
      <selection activeCell="P62" sqref="P62"/>
    </sheetView>
  </sheetViews>
  <sheetFormatPr defaultRowHeight="17.600000000000001" x14ac:dyDescent="0.55000000000000004"/>
  <sheetData>
    <row r="1" spans="2:17" x14ac:dyDescent="0.55000000000000004">
      <c r="B1" t="s">
        <v>5</v>
      </c>
      <c r="C1" t="s">
        <v>8</v>
      </c>
      <c r="K1" t="s">
        <v>6</v>
      </c>
    </row>
    <row r="2" spans="2:17" x14ac:dyDescent="0.55000000000000004">
      <c r="B2" t="s">
        <v>0</v>
      </c>
      <c r="C2" t="s">
        <v>1</v>
      </c>
      <c r="D2" t="s">
        <v>2</v>
      </c>
      <c r="E2" t="s">
        <v>3</v>
      </c>
      <c r="K2" t="s">
        <v>0</v>
      </c>
      <c r="L2" t="s">
        <v>1</v>
      </c>
      <c r="M2" t="s">
        <v>2</v>
      </c>
      <c r="N2" t="s">
        <v>3</v>
      </c>
    </row>
    <row r="3" spans="2:17" x14ac:dyDescent="0.55000000000000004">
      <c r="B3">
        <v>30</v>
      </c>
      <c r="C3">
        <v>4.9400850036924703E-2</v>
      </c>
      <c r="D3">
        <v>7.3295430500539105E-2</v>
      </c>
      <c r="E3">
        <v>5.00974556092098E-2</v>
      </c>
      <c r="F3">
        <f>D3/C3-1</f>
        <v>0.48368763787980118</v>
      </c>
      <c r="G3">
        <f>E3/C3-1</f>
        <v>1.4101084733651792E-2</v>
      </c>
      <c r="K3">
        <v>55</v>
      </c>
      <c r="L3">
        <v>1</v>
      </c>
      <c r="M3">
        <v>1</v>
      </c>
      <c r="N3">
        <v>1</v>
      </c>
      <c r="O3">
        <f>L3-M3</f>
        <v>0</v>
      </c>
      <c r="P3">
        <f>L3-N3</f>
        <v>0</v>
      </c>
      <c r="Q3">
        <f>N3-M3</f>
        <v>0</v>
      </c>
    </row>
    <row r="4" spans="2:17" x14ac:dyDescent="0.55000000000000004">
      <c r="B4">
        <v>35</v>
      </c>
      <c r="C4">
        <v>6.10426591009713E-2</v>
      </c>
      <c r="D4">
        <v>8.5232171596003395E-2</v>
      </c>
      <c r="E4">
        <v>6.1883242071707298E-2</v>
      </c>
      <c r="F4">
        <f t="shared" ref="F4:F33" si="0">D4/C4-1</f>
        <v>0.39627226027326179</v>
      </c>
      <c r="G4">
        <f t="shared" ref="G4:G33" si="1">E4/C4-1</f>
        <v>1.3770418640275395E-2</v>
      </c>
      <c r="K4">
        <v>60</v>
      </c>
      <c r="L4">
        <v>1</v>
      </c>
      <c r="M4">
        <v>1</v>
      </c>
      <c r="N4">
        <v>1</v>
      </c>
      <c r="O4">
        <f t="shared" ref="O4:O10" si="2">L4-M4</f>
        <v>0</v>
      </c>
      <c r="P4">
        <f t="shared" ref="P4:P32" si="3">L4-N4</f>
        <v>0</v>
      </c>
      <c r="Q4">
        <f t="shared" ref="Q4:Q10" si="4">N4-M4</f>
        <v>0</v>
      </c>
    </row>
    <row r="5" spans="2:17" x14ac:dyDescent="0.55000000000000004">
      <c r="B5">
        <v>40</v>
      </c>
      <c r="C5">
        <v>7.275563759525E-2</v>
      </c>
      <c r="D5">
        <v>9.7072412782728504E-2</v>
      </c>
      <c r="E5">
        <v>7.3742008805568401E-2</v>
      </c>
      <c r="F5">
        <f t="shared" si="0"/>
        <v>0.33422530529876182</v>
      </c>
      <c r="G5">
        <f t="shared" si="1"/>
        <v>1.3557316558831189E-2</v>
      </c>
      <c r="K5">
        <v>65</v>
      </c>
      <c r="L5">
        <v>1</v>
      </c>
      <c r="M5">
        <v>1</v>
      </c>
      <c r="N5">
        <v>1</v>
      </c>
      <c r="O5">
        <f t="shared" si="2"/>
        <v>0</v>
      </c>
      <c r="P5">
        <f t="shared" si="3"/>
        <v>0</v>
      </c>
      <c r="Q5">
        <f t="shared" si="4"/>
        <v>0</v>
      </c>
    </row>
    <row r="6" spans="2:17" x14ac:dyDescent="0.55000000000000004">
      <c r="B6">
        <v>45</v>
      </c>
      <c r="C6">
        <v>8.4003449864536603E-2</v>
      </c>
      <c r="D6">
        <v>0.108196342268515</v>
      </c>
      <c r="E6">
        <v>8.5160706082564305E-2</v>
      </c>
      <c r="F6">
        <f t="shared" si="0"/>
        <v>0.28799879579935928</v>
      </c>
      <c r="G6">
        <f t="shared" si="1"/>
        <v>1.3776293948568608E-2</v>
      </c>
      <c r="K6">
        <v>70</v>
      </c>
      <c r="L6">
        <v>1</v>
      </c>
      <c r="M6">
        <v>0.99966666666666604</v>
      </c>
      <c r="N6">
        <v>1</v>
      </c>
      <c r="O6">
        <f t="shared" si="2"/>
        <v>3.3333333333396276E-4</v>
      </c>
      <c r="P6">
        <f t="shared" si="3"/>
        <v>0</v>
      </c>
      <c r="Q6">
        <f t="shared" si="4"/>
        <v>3.3333333333396276E-4</v>
      </c>
    </row>
    <row r="7" spans="2:17" x14ac:dyDescent="0.55000000000000004">
      <c r="B7">
        <v>50</v>
      </c>
      <c r="C7">
        <v>9.5972969965982605E-2</v>
      </c>
      <c r="D7">
        <v>0.119889462385652</v>
      </c>
      <c r="E7">
        <v>9.7293176350979005E-2</v>
      </c>
      <c r="F7">
        <f t="shared" si="0"/>
        <v>0.24920029491789752</v>
      </c>
      <c r="G7">
        <f t="shared" si="1"/>
        <v>1.3756023028820952E-2</v>
      </c>
      <c r="K7">
        <v>75</v>
      </c>
      <c r="L7">
        <v>0.99966666666666604</v>
      </c>
      <c r="M7">
        <v>0.93866666666666598</v>
      </c>
      <c r="N7">
        <v>0.99933333333333296</v>
      </c>
      <c r="O7">
        <f t="shared" si="2"/>
        <v>6.1000000000000054E-2</v>
      </c>
      <c r="P7">
        <f t="shared" si="3"/>
        <v>3.3333333333307458E-4</v>
      </c>
      <c r="Q7">
        <f t="shared" si="4"/>
        <v>6.066666666666698E-2</v>
      </c>
    </row>
    <row r="8" spans="2:17" x14ac:dyDescent="0.55000000000000004">
      <c r="B8">
        <v>55</v>
      </c>
      <c r="C8">
        <v>0.10698013255111299</v>
      </c>
      <c r="D8">
        <v>0.13121465148414099</v>
      </c>
      <c r="E8">
        <v>0.108428420679812</v>
      </c>
      <c r="F8">
        <f t="shared" si="0"/>
        <v>0.22653289311872205</v>
      </c>
      <c r="G8">
        <f t="shared" si="1"/>
        <v>1.3537916752973223E-2</v>
      </c>
      <c r="K8">
        <v>80</v>
      </c>
      <c r="L8">
        <v>0.90300000000000002</v>
      </c>
      <c r="M8">
        <v>0.47899999999999998</v>
      </c>
      <c r="N8">
        <v>0.88833333333333298</v>
      </c>
      <c r="O8">
        <f t="shared" si="2"/>
        <v>0.42400000000000004</v>
      </c>
      <c r="P8">
        <f t="shared" si="3"/>
        <v>1.466666666666705E-2</v>
      </c>
      <c r="Q8">
        <f t="shared" si="4"/>
        <v>0.40933333333333299</v>
      </c>
    </row>
    <row r="9" spans="2:17" x14ac:dyDescent="0.55000000000000004">
      <c r="B9">
        <v>60</v>
      </c>
      <c r="C9">
        <v>0.118666922970879</v>
      </c>
      <c r="D9">
        <v>0.14317382306332199</v>
      </c>
      <c r="E9">
        <v>0.120278362209104</v>
      </c>
      <c r="F9">
        <f t="shared" si="0"/>
        <v>0.20651837495151892</v>
      </c>
      <c r="G9">
        <f t="shared" si="1"/>
        <v>1.3579514812400273E-2</v>
      </c>
      <c r="K9">
        <v>85</v>
      </c>
      <c r="L9">
        <v>0.318</v>
      </c>
      <c r="M9">
        <v>4.6333333333333303E-2</v>
      </c>
      <c r="N9">
        <v>0.294333333333333</v>
      </c>
      <c r="O9">
        <f t="shared" si="2"/>
        <v>0.27166666666666672</v>
      </c>
      <c r="P9">
        <f t="shared" si="3"/>
        <v>2.3666666666667002E-2</v>
      </c>
      <c r="Q9">
        <f t="shared" si="4"/>
        <v>0.24799999999999969</v>
      </c>
    </row>
    <row r="10" spans="2:17" x14ac:dyDescent="0.55000000000000004">
      <c r="B10">
        <v>65</v>
      </c>
      <c r="C10">
        <v>0.12963330871311901</v>
      </c>
      <c r="D10">
        <v>0.15408235244608301</v>
      </c>
      <c r="E10">
        <v>0.13137734426572201</v>
      </c>
      <c r="F10">
        <f t="shared" si="0"/>
        <v>0.18860155600186213</v>
      </c>
      <c r="G10">
        <f t="shared" si="1"/>
        <v>1.3453606715096544E-2</v>
      </c>
      <c r="K10">
        <v>90</v>
      </c>
      <c r="L10">
        <v>6.3333333333333297E-3</v>
      </c>
      <c r="M10">
        <v>0</v>
      </c>
      <c r="N10">
        <v>5.0000000000000001E-3</v>
      </c>
      <c r="O10">
        <f t="shared" si="2"/>
        <v>6.3333333333333297E-3</v>
      </c>
      <c r="P10">
        <f t="shared" si="3"/>
        <v>1.3333333333333296E-3</v>
      </c>
      <c r="Q10">
        <f t="shared" si="4"/>
        <v>5.0000000000000001E-3</v>
      </c>
    </row>
    <row r="11" spans="2:17" x14ac:dyDescent="0.55000000000000004">
      <c r="B11">
        <v>70</v>
      </c>
      <c r="C11">
        <v>0.141162085040761</v>
      </c>
      <c r="D11">
        <v>0.16528012997511299</v>
      </c>
      <c r="E11">
        <v>0.143041412144119</v>
      </c>
      <c r="F11">
        <f t="shared" si="0"/>
        <v>0.17085356119093764</v>
      </c>
      <c r="G11">
        <f t="shared" si="1"/>
        <v>1.331325690475138E-2</v>
      </c>
      <c r="O11">
        <f>MAX(O3:O10)</f>
        <v>0.42400000000000004</v>
      </c>
      <c r="P11">
        <f>MAX(P3:P10)</f>
        <v>2.3666666666667002E-2</v>
      </c>
    </row>
    <row r="12" spans="2:17" x14ac:dyDescent="0.55000000000000004">
      <c r="G12">
        <f>MAX(G3:G11)</f>
        <v>1.4101084733651792E-2</v>
      </c>
    </row>
    <row r="13" spans="2:17" x14ac:dyDescent="0.55000000000000004">
      <c r="B13" t="s">
        <v>0</v>
      </c>
      <c r="C13" t="s">
        <v>1</v>
      </c>
      <c r="D13" t="s">
        <v>2</v>
      </c>
      <c r="E13" t="s">
        <v>3</v>
      </c>
      <c r="K13" t="s">
        <v>0</v>
      </c>
      <c r="L13" t="s">
        <v>1</v>
      </c>
      <c r="M13" t="s">
        <v>2</v>
      </c>
      <c r="N13" t="s">
        <v>3</v>
      </c>
    </row>
    <row r="14" spans="2:17" x14ac:dyDescent="0.55000000000000004">
      <c r="B14">
        <v>30</v>
      </c>
      <c r="C14">
        <v>5.8474849999149099E-2</v>
      </c>
      <c r="D14">
        <v>8.3124134444006001E-2</v>
      </c>
      <c r="E14">
        <v>5.9138944708948801E-2</v>
      </c>
      <c r="F14">
        <f t="shared" si="0"/>
        <v>0.42153651433420669</v>
      </c>
      <c r="G14">
        <f t="shared" si="1"/>
        <v>1.135692883024686E-2</v>
      </c>
      <c r="K14">
        <v>55</v>
      </c>
      <c r="L14">
        <v>1</v>
      </c>
      <c r="M14">
        <v>1</v>
      </c>
      <c r="N14">
        <v>1</v>
      </c>
      <c r="O14">
        <f>L14-M14</f>
        <v>0</v>
      </c>
      <c r="P14">
        <f t="shared" si="3"/>
        <v>0</v>
      </c>
      <c r="Q14">
        <f>N14-M14</f>
        <v>0</v>
      </c>
    </row>
    <row r="15" spans="2:17" x14ac:dyDescent="0.55000000000000004">
      <c r="B15">
        <v>35</v>
      </c>
      <c r="C15">
        <v>6.9865109259077907E-2</v>
      </c>
      <c r="D15">
        <v>9.4589391846537502E-2</v>
      </c>
      <c r="E15">
        <v>7.0680031745913502E-2</v>
      </c>
      <c r="F15">
        <f t="shared" si="0"/>
        <v>0.35388597899096608</v>
      </c>
      <c r="G15">
        <f t="shared" si="1"/>
        <v>1.1664226900635732E-2</v>
      </c>
      <c r="K15">
        <v>60</v>
      </c>
      <c r="L15">
        <v>1</v>
      </c>
      <c r="M15">
        <v>1</v>
      </c>
      <c r="N15">
        <v>1</v>
      </c>
      <c r="O15">
        <f t="shared" ref="O15:O32" si="5">L15-M15</f>
        <v>0</v>
      </c>
      <c r="P15">
        <f t="shared" si="3"/>
        <v>0</v>
      </c>
      <c r="Q15">
        <f t="shared" ref="Q15:Q21" si="6">N15-M15</f>
        <v>0</v>
      </c>
    </row>
    <row r="16" spans="2:17" x14ac:dyDescent="0.55000000000000004">
      <c r="B16">
        <v>40</v>
      </c>
      <c r="C16">
        <v>8.3456192327702197E-2</v>
      </c>
      <c r="D16">
        <v>0.108152487261784</v>
      </c>
      <c r="E16">
        <v>8.4378243123871696E-2</v>
      </c>
      <c r="F16">
        <f t="shared" si="0"/>
        <v>0.2959192630920473</v>
      </c>
      <c r="G16">
        <f t="shared" si="1"/>
        <v>1.1048320926851485E-2</v>
      </c>
      <c r="K16">
        <v>65</v>
      </c>
      <c r="L16">
        <v>1</v>
      </c>
      <c r="M16">
        <v>1</v>
      </c>
      <c r="N16">
        <v>1</v>
      </c>
      <c r="O16">
        <f t="shared" si="5"/>
        <v>0</v>
      </c>
      <c r="P16">
        <f t="shared" si="3"/>
        <v>0</v>
      </c>
      <c r="Q16">
        <f t="shared" si="6"/>
        <v>0</v>
      </c>
    </row>
    <row r="17" spans="2:17" x14ac:dyDescent="0.55000000000000004">
      <c r="B17">
        <v>45</v>
      </c>
      <c r="C17">
        <v>9.5226263682269094E-2</v>
      </c>
      <c r="D17">
        <v>0.11985150936932</v>
      </c>
      <c r="E17">
        <v>9.6338267762528795E-2</v>
      </c>
      <c r="F17">
        <f t="shared" si="0"/>
        <v>0.25859720559041599</v>
      </c>
      <c r="G17">
        <f t="shared" si="1"/>
        <v>1.1677493553354124E-2</v>
      </c>
      <c r="K17">
        <v>70</v>
      </c>
      <c r="L17">
        <v>0.999</v>
      </c>
      <c r="M17">
        <v>0.99766666666666604</v>
      </c>
      <c r="N17">
        <v>0.999</v>
      </c>
      <c r="O17">
        <f t="shared" si="5"/>
        <v>1.3333333333339636E-3</v>
      </c>
      <c r="P17">
        <f t="shared" si="3"/>
        <v>0</v>
      </c>
      <c r="Q17">
        <f t="shared" si="6"/>
        <v>1.3333333333339636E-3</v>
      </c>
    </row>
    <row r="18" spans="2:17" x14ac:dyDescent="0.55000000000000004">
      <c r="B18">
        <v>50</v>
      </c>
      <c r="C18">
        <v>0.108233216118269</v>
      </c>
      <c r="D18">
        <v>0.132078118542058</v>
      </c>
      <c r="E18">
        <v>0.10951355056027701</v>
      </c>
      <c r="F18">
        <f t="shared" si="0"/>
        <v>0.22031039341687042</v>
      </c>
      <c r="G18">
        <f t="shared" si="1"/>
        <v>1.1829404021487688E-2</v>
      </c>
      <c r="K18">
        <v>75</v>
      </c>
      <c r="L18">
        <v>0.98833333333333295</v>
      </c>
      <c r="M18">
        <v>0.96</v>
      </c>
      <c r="N18">
        <v>0.98599999999999999</v>
      </c>
      <c r="O18">
        <f t="shared" si="5"/>
        <v>2.8333333333332988E-2</v>
      </c>
      <c r="P18">
        <f t="shared" si="3"/>
        <v>2.3333333333329653E-3</v>
      </c>
      <c r="Q18">
        <f t="shared" si="6"/>
        <v>2.6000000000000023E-2</v>
      </c>
    </row>
    <row r="19" spans="2:17" x14ac:dyDescent="0.55000000000000004">
      <c r="B19">
        <v>55</v>
      </c>
      <c r="C19">
        <v>0.12109299369917401</v>
      </c>
      <c r="D19">
        <v>0.14580110465087001</v>
      </c>
      <c r="E19">
        <v>0.122491054241731</v>
      </c>
      <c r="F19">
        <f t="shared" si="0"/>
        <v>0.20404244867442345</v>
      </c>
      <c r="G19">
        <f t="shared" si="1"/>
        <v>1.1545346265285472E-2</v>
      </c>
      <c r="K19">
        <v>80</v>
      </c>
      <c r="L19">
        <v>0.77266666666666595</v>
      </c>
      <c r="M19">
        <v>0.57066666666666599</v>
      </c>
      <c r="N19">
        <v>0.747</v>
      </c>
      <c r="O19">
        <f t="shared" si="5"/>
        <v>0.20199999999999996</v>
      </c>
      <c r="P19">
        <f t="shared" si="3"/>
        <v>2.5666666666665949E-2</v>
      </c>
      <c r="Q19">
        <f t="shared" si="6"/>
        <v>0.17633333333333401</v>
      </c>
    </row>
    <row r="20" spans="2:17" x14ac:dyDescent="0.55000000000000004">
      <c r="B20">
        <v>60</v>
      </c>
      <c r="C20">
        <v>0.13276344690325001</v>
      </c>
      <c r="D20">
        <v>0.157017632333006</v>
      </c>
      <c r="E20">
        <v>0.134375549242923</v>
      </c>
      <c r="F20">
        <f t="shared" si="0"/>
        <v>0.18268722299317064</v>
      </c>
      <c r="G20">
        <f t="shared" si="1"/>
        <v>1.2142667106615601E-2</v>
      </c>
      <c r="K20">
        <v>85</v>
      </c>
      <c r="L20">
        <v>0.15633333333333299</v>
      </c>
      <c r="M20">
        <v>5.9666666666666597E-2</v>
      </c>
      <c r="N20">
        <v>0.13866666666666599</v>
      </c>
      <c r="O20">
        <f t="shared" si="5"/>
        <v>9.6666666666666401E-2</v>
      </c>
      <c r="P20">
        <f t="shared" si="3"/>
        <v>1.7666666666666997E-2</v>
      </c>
      <c r="Q20">
        <f t="shared" si="6"/>
        <v>7.8999999999999404E-2</v>
      </c>
    </row>
    <row r="21" spans="2:17" x14ac:dyDescent="0.55000000000000004">
      <c r="B21">
        <v>65</v>
      </c>
      <c r="C21">
        <v>0.144738841624623</v>
      </c>
      <c r="D21">
        <v>0.16922696131547199</v>
      </c>
      <c r="E21">
        <v>0.146495549307428</v>
      </c>
      <c r="F21">
        <f t="shared" si="0"/>
        <v>0.16918830782381411</v>
      </c>
      <c r="G21">
        <f t="shared" si="1"/>
        <v>1.2137085409049897E-2</v>
      </c>
      <c r="K21">
        <v>90</v>
      </c>
      <c r="L21">
        <v>1.33333333333333E-3</v>
      </c>
      <c r="M21" s="1">
        <v>6.6666666666666599E-4</v>
      </c>
      <c r="N21">
        <v>1.33333333333333E-3</v>
      </c>
      <c r="O21">
        <f t="shared" si="5"/>
        <v>6.6666666666666404E-4</v>
      </c>
      <c r="P21">
        <f t="shared" si="3"/>
        <v>0</v>
      </c>
      <c r="Q21">
        <f t="shared" si="6"/>
        <v>6.6666666666666404E-4</v>
      </c>
    </row>
    <row r="22" spans="2:17" x14ac:dyDescent="0.55000000000000004">
      <c r="B22">
        <v>70</v>
      </c>
      <c r="C22">
        <v>0.15682567968995501</v>
      </c>
      <c r="D22">
        <v>0.18100484811796799</v>
      </c>
      <c r="E22">
        <v>0.158729788017104</v>
      </c>
      <c r="F22">
        <f t="shared" si="0"/>
        <v>0.15417862990178199</v>
      </c>
      <c r="G22">
        <f t="shared" si="1"/>
        <v>1.2141559538676461E-2</v>
      </c>
      <c r="O22">
        <f>MAX(O14:O21)</f>
        <v>0.20199999999999996</v>
      </c>
      <c r="P22">
        <f>MAX(P14:P21)</f>
        <v>2.5666666666665949E-2</v>
      </c>
    </row>
    <row r="23" spans="2:17" x14ac:dyDescent="0.55000000000000004">
      <c r="G23">
        <f>MAX(G14:G22)</f>
        <v>1.2142667106615601E-2</v>
      </c>
    </row>
    <row r="24" spans="2:17" x14ac:dyDescent="0.55000000000000004">
      <c r="B24" t="s">
        <v>0</v>
      </c>
      <c r="C24" t="s">
        <v>1</v>
      </c>
      <c r="D24" t="s">
        <v>2</v>
      </c>
      <c r="E24" t="s">
        <v>3</v>
      </c>
      <c r="K24" t="s">
        <v>0</v>
      </c>
      <c r="L24" t="s">
        <v>1</v>
      </c>
      <c r="M24" t="s">
        <v>2</v>
      </c>
      <c r="N24" t="s">
        <v>3</v>
      </c>
    </row>
    <row r="25" spans="2:17" x14ac:dyDescent="0.55000000000000004">
      <c r="B25">
        <v>30</v>
      </c>
      <c r="C25">
        <v>5.2587188574835603E-2</v>
      </c>
      <c r="D25">
        <v>7.6348376477664806E-2</v>
      </c>
      <c r="E25">
        <v>5.3237765716674601E-2</v>
      </c>
      <c r="F25">
        <f t="shared" si="0"/>
        <v>0.4518436628156155</v>
      </c>
      <c r="G25">
        <f t="shared" si="1"/>
        <v>1.2371399944934858E-2</v>
      </c>
      <c r="K25">
        <v>55</v>
      </c>
      <c r="L25">
        <v>0.99966666666666604</v>
      </c>
      <c r="M25">
        <v>0.99966666666666604</v>
      </c>
      <c r="N25">
        <v>0.99933333333333296</v>
      </c>
      <c r="O25">
        <f t="shared" si="5"/>
        <v>0</v>
      </c>
      <c r="P25">
        <f t="shared" si="3"/>
        <v>3.3333333333307458E-4</v>
      </c>
      <c r="Q25">
        <f>N25-M25</f>
        <v>-3.3333333333307458E-4</v>
      </c>
    </row>
    <row r="26" spans="2:17" x14ac:dyDescent="0.55000000000000004">
      <c r="B26">
        <v>35</v>
      </c>
      <c r="C26">
        <v>6.4362241133926301E-2</v>
      </c>
      <c r="D26">
        <v>8.8538669805008394E-2</v>
      </c>
      <c r="E26">
        <v>6.5218687471853998E-2</v>
      </c>
      <c r="F26">
        <f t="shared" si="0"/>
        <v>0.37563062200980957</v>
      </c>
      <c r="G26">
        <f t="shared" si="1"/>
        <v>1.3306658109458747E-2</v>
      </c>
      <c r="K26">
        <v>60</v>
      </c>
      <c r="L26">
        <v>0.99533333333333296</v>
      </c>
      <c r="M26">
        <v>0.99466666666666603</v>
      </c>
      <c r="N26">
        <v>0.99399999999999999</v>
      </c>
      <c r="O26">
        <f t="shared" si="5"/>
        <v>6.6666666666692631E-4</v>
      </c>
      <c r="P26">
        <f t="shared" si="3"/>
        <v>1.3333333333329644E-3</v>
      </c>
      <c r="Q26">
        <f t="shared" ref="Q26:Q31" si="7">N26-M26</f>
        <v>-6.6666666666603813E-4</v>
      </c>
    </row>
    <row r="27" spans="2:17" x14ac:dyDescent="0.55000000000000004">
      <c r="B27">
        <v>40</v>
      </c>
      <c r="C27">
        <v>7.5995087858540394E-2</v>
      </c>
      <c r="D27">
        <v>0.100625157894635</v>
      </c>
      <c r="E27">
        <v>7.6924546498869803E-2</v>
      </c>
      <c r="F27">
        <f t="shared" si="0"/>
        <v>0.32410081664675183</v>
      </c>
      <c r="G27">
        <f t="shared" si="1"/>
        <v>1.2230509451604643E-2</v>
      </c>
      <c r="K27">
        <v>65</v>
      </c>
      <c r="L27">
        <v>0.96699999999999997</v>
      </c>
      <c r="M27">
        <v>0.916333333333333</v>
      </c>
      <c r="N27">
        <v>0.95233333333333303</v>
      </c>
      <c r="O27">
        <f t="shared" si="5"/>
        <v>5.0666666666666971E-2</v>
      </c>
      <c r="P27">
        <f t="shared" si="3"/>
        <v>1.4666666666666939E-2</v>
      </c>
      <c r="Q27">
        <f t="shared" si="7"/>
        <v>3.6000000000000032E-2</v>
      </c>
    </row>
    <row r="28" spans="2:17" x14ac:dyDescent="0.55000000000000004">
      <c r="B28">
        <v>45</v>
      </c>
      <c r="C28">
        <v>8.7310215307175906E-2</v>
      </c>
      <c r="D28">
        <v>0.11160333432823601</v>
      </c>
      <c r="E28">
        <v>8.8409983343052098E-2</v>
      </c>
      <c r="F28">
        <f t="shared" si="0"/>
        <v>0.27823913771821251</v>
      </c>
      <c r="G28">
        <f t="shared" si="1"/>
        <v>1.2596098085509988E-2</v>
      </c>
      <c r="K28">
        <v>70</v>
      </c>
      <c r="L28">
        <v>0.73766666666666603</v>
      </c>
      <c r="M28">
        <v>0.57833333333333303</v>
      </c>
      <c r="N28">
        <v>0.72066666666666601</v>
      </c>
      <c r="O28">
        <f t="shared" si="5"/>
        <v>0.15933333333333299</v>
      </c>
      <c r="P28">
        <f t="shared" si="3"/>
        <v>1.7000000000000015E-2</v>
      </c>
      <c r="Q28">
        <f t="shared" si="7"/>
        <v>0.14233333333333298</v>
      </c>
    </row>
    <row r="29" spans="2:17" x14ac:dyDescent="0.55000000000000004">
      <c r="B29">
        <v>50</v>
      </c>
      <c r="C29">
        <v>9.9977423654137906E-2</v>
      </c>
      <c r="D29">
        <v>0.12410492882714599</v>
      </c>
      <c r="E29">
        <v>0.101254483660716</v>
      </c>
      <c r="F29">
        <f t="shared" si="0"/>
        <v>0.24132953512059707</v>
      </c>
      <c r="G29">
        <f t="shared" si="1"/>
        <v>1.2773483851673983E-2</v>
      </c>
      <c r="K29">
        <v>75</v>
      </c>
      <c r="L29">
        <v>0.33700000000000002</v>
      </c>
      <c r="M29">
        <v>0.19</v>
      </c>
      <c r="N29">
        <v>0.318</v>
      </c>
      <c r="O29">
        <f t="shared" si="5"/>
        <v>0.14700000000000002</v>
      </c>
      <c r="P29">
        <f t="shared" si="3"/>
        <v>1.9000000000000017E-2</v>
      </c>
      <c r="Q29">
        <f t="shared" si="7"/>
        <v>0.128</v>
      </c>
    </row>
    <row r="30" spans="2:17" x14ac:dyDescent="0.55000000000000004">
      <c r="B30">
        <v>55</v>
      </c>
      <c r="C30">
        <v>0.111254522323632</v>
      </c>
      <c r="D30">
        <v>0.13546268269611</v>
      </c>
      <c r="E30">
        <v>0.112720359938953</v>
      </c>
      <c r="F30">
        <f t="shared" si="0"/>
        <v>0.21759259638954775</v>
      </c>
      <c r="G30">
        <f t="shared" si="1"/>
        <v>1.3175532865594253E-2</v>
      </c>
      <c r="K30">
        <v>80</v>
      </c>
      <c r="L30">
        <v>6.63333333333333E-2</v>
      </c>
      <c r="M30">
        <v>2.9333333333333302E-2</v>
      </c>
      <c r="N30">
        <v>6.7000000000000004E-2</v>
      </c>
      <c r="O30">
        <f t="shared" si="5"/>
        <v>3.6999999999999998E-2</v>
      </c>
      <c r="P30">
        <f t="shared" si="3"/>
        <v>-6.6666666666670427E-4</v>
      </c>
      <c r="Q30">
        <f t="shared" si="7"/>
        <v>3.7666666666666702E-2</v>
      </c>
    </row>
    <row r="31" spans="2:17" x14ac:dyDescent="0.55000000000000004">
      <c r="B31">
        <v>60</v>
      </c>
      <c r="C31">
        <v>0.12242050989149</v>
      </c>
      <c r="D31">
        <v>0.14682888070936301</v>
      </c>
      <c r="E31">
        <v>0.12400199844456</v>
      </c>
      <c r="F31">
        <f t="shared" si="0"/>
        <v>0.19938138502696878</v>
      </c>
      <c r="G31">
        <f t="shared" si="1"/>
        <v>1.2918493432773515E-2</v>
      </c>
      <c r="K31">
        <v>85</v>
      </c>
      <c r="L31">
        <v>1E-3</v>
      </c>
      <c r="M31" s="1">
        <v>3.33333333333333E-4</v>
      </c>
      <c r="N31">
        <v>4.3333333333333297E-3</v>
      </c>
      <c r="O31">
        <f t="shared" si="5"/>
        <v>6.6666666666666697E-4</v>
      </c>
      <c r="P31">
        <f t="shared" si="3"/>
        <v>-3.3333333333333296E-3</v>
      </c>
      <c r="Q31">
        <f t="shared" si="7"/>
        <v>3.9999999999999966E-3</v>
      </c>
    </row>
    <row r="32" spans="2:17" x14ac:dyDescent="0.55000000000000004">
      <c r="B32">
        <v>65</v>
      </c>
      <c r="C32">
        <v>0.13527036313552199</v>
      </c>
      <c r="D32">
        <v>0.15975858122611</v>
      </c>
      <c r="E32">
        <v>0.137031048485208</v>
      </c>
      <c r="F32">
        <f t="shared" si="0"/>
        <v>0.18103165780707076</v>
      </c>
      <c r="G32">
        <f t="shared" si="1"/>
        <v>1.3016046596415531E-2</v>
      </c>
      <c r="K32">
        <v>90</v>
      </c>
      <c r="L32">
        <v>0</v>
      </c>
      <c r="M32">
        <v>0</v>
      </c>
      <c r="N32">
        <v>0</v>
      </c>
      <c r="O32">
        <f t="shared" si="5"/>
        <v>0</v>
      </c>
      <c r="P32">
        <f t="shared" si="3"/>
        <v>0</v>
      </c>
      <c r="Q32">
        <f>N32-M32</f>
        <v>0</v>
      </c>
    </row>
    <row r="33" spans="2:16" x14ac:dyDescent="0.55000000000000004">
      <c r="B33">
        <v>70</v>
      </c>
      <c r="C33">
        <v>0.14639752570585299</v>
      </c>
      <c r="D33">
        <v>0.17036063810289301</v>
      </c>
      <c r="E33">
        <v>0.148270510433998</v>
      </c>
      <c r="F33">
        <f t="shared" si="0"/>
        <v>0.16368522815875686</v>
      </c>
      <c r="G33">
        <f t="shared" si="1"/>
        <v>1.2793827758457388E-2</v>
      </c>
      <c r="O33">
        <f>MAX(O25:O32)</f>
        <v>0.15933333333333299</v>
      </c>
      <c r="P33">
        <f>MAX(P25:P32)</f>
        <v>1.9000000000000017E-2</v>
      </c>
    </row>
    <row r="34" spans="2:16" x14ac:dyDescent="0.55000000000000004">
      <c r="G34">
        <f>MAX(G25:G33)</f>
        <v>1.3306658109458747E-2</v>
      </c>
    </row>
    <row r="35" spans="2:16" x14ac:dyDescent="0.55000000000000004">
      <c r="B35" t="s">
        <v>0</v>
      </c>
      <c r="C35" t="s">
        <v>1</v>
      </c>
      <c r="D35" t="s">
        <v>2</v>
      </c>
      <c r="E35" t="s">
        <v>3</v>
      </c>
    </row>
    <row r="36" spans="2:16" x14ac:dyDescent="0.55000000000000004">
      <c r="B36">
        <v>30</v>
      </c>
      <c r="C36">
        <v>4.8573165350384799E-2</v>
      </c>
      <c r="D36">
        <v>7.2324075097684903E-2</v>
      </c>
      <c r="E36">
        <v>4.9256124022388999E-2</v>
      </c>
      <c r="F36">
        <f t="shared" ref="F36:F44" si="8">D36/C36-1</f>
        <v>0.48897183405635203</v>
      </c>
      <c r="G36">
        <f t="shared" ref="G36:G44" si="9">E36/C36-1</f>
        <v>1.4060411074255708E-2</v>
      </c>
    </row>
    <row r="37" spans="2:16" x14ac:dyDescent="0.55000000000000004">
      <c r="B37">
        <v>35</v>
      </c>
      <c r="C37">
        <v>6.0183254662154399E-2</v>
      </c>
      <c r="D37">
        <v>8.4448400617456496E-2</v>
      </c>
      <c r="E37">
        <v>6.1034909657810298E-2</v>
      </c>
      <c r="F37">
        <f t="shared" si="8"/>
        <v>0.4031876655976363</v>
      </c>
      <c r="G37">
        <f t="shared" si="9"/>
        <v>1.4151029226264988E-2</v>
      </c>
      <c r="O37" t="s">
        <v>7</v>
      </c>
    </row>
    <row r="38" spans="2:16" x14ac:dyDescent="0.55000000000000004">
      <c r="B38">
        <v>40</v>
      </c>
      <c r="C38">
        <v>7.1836136553059399E-2</v>
      </c>
      <c r="D38">
        <v>9.6219409280676904E-2</v>
      </c>
      <c r="E38">
        <v>7.2814839952181395E-2</v>
      </c>
      <c r="F38">
        <f t="shared" si="8"/>
        <v>0.33942906589370381</v>
      </c>
      <c r="G38">
        <f t="shared" si="9"/>
        <v>1.3624109620637981E-2</v>
      </c>
    </row>
    <row r="39" spans="2:16" x14ac:dyDescent="0.55000000000000004">
      <c r="B39">
        <v>45</v>
      </c>
      <c r="C39">
        <v>8.2923799558332206E-2</v>
      </c>
      <c r="D39">
        <v>0.10733715827014</v>
      </c>
      <c r="E39">
        <v>8.4074912604803806E-2</v>
      </c>
      <c r="F39">
        <f t="shared" si="8"/>
        <v>0.29440714055359196</v>
      </c>
      <c r="G39">
        <f t="shared" si="9"/>
        <v>1.3881576249552552E-2</v>
      </c>
    </row>
    <row r="40" spans="2:16" x14ac:dyDescent="0.55000000000000004">
      <c r="B40">
        <v>50</v>
      </c>
      <c r="C40">
        <v>9.4966419043211195E-2</v>
      </c>
      <c r="D40">
        <v>0.119525541508978</v>
      </c>
      <c r="E40">
        <v>9.6267050499176901E-2</v>
      </c>
      <c r="F40">
        <f t="shared" si="8"/>
        <v>0.25860849248819218</v>
      </c>
      <c r="G40">
        <f t="shared" si="9"/>
        <v>1.3695698638209075E-2</v>
      </c>
    </row>
    <row r="41" spans="2:16" x14ac:dyDescent="0.55000000000000004">
      <c r="B41">
        <v>55</v>
      </c>
      <c r="C41">
        <v>0.106455693835888</v>
      </c>
      <c r="D41">
        <v>0.13069637813406201</v>
      </c>
      <c r="E41">
        <v>0.10788986114200901</v>
      </c>
      <c r="F41">
        <f t="shared" si="8"/>
        <v>0.22770678978940695</v>
      </c>
      <c r="G41">
        <f t="shared" si="9"/>
        <v>1.347196429278763E-2</v>
      </c>
    </row>
    <row r="42" spans="2:16" x14ac:dyDescent="0.55000000000000004">
      <c r="B42">
        <v>60</v>
      </c>
      <c r="C42">
        <v>0.118164803643342</v>
      </c>
      <c r="D42">
        <v>0.14191152425210801</v>
      </c>
      <c r="E42">
        <v>0.119740662938704</v>
      </c>
      <c r="F42">
        <f t="shared" si="8"/>
        <v>0.20096272220314404</v>
      </c>
      <c r="G42">
        <f t="shared" si="9"/>
        <v>1.3336114026968993E-2</v>
      </c>
    </row>
    <row r="43" spans="2:16" x14ac:dyDescent="0.55000000000000004">
      <c r="B43">
        <v>65</v>
      </c>
      <c r="C43">
        <v>0.129588429952784</v>
      </c>
      <c r="D43">
        <v>0.15345981457962801</v>
      </c>
      <c r="E43">
        <v>0.131341602496892</v>
      </c>
      <c r="F43">
        <f t="shared" si="8"/>
        <v>0.18420922790361494</v>
      </c>
      <c r="G43">
        <f t="shared" si="9"/>
        <v>1.3528773708785469E-2</v>
      </c>
    </row>
    <row r="44" spans="2:16" x14ac:dyDescent="0.55000000000000004">
      <c r="B44">
        <v>70</v>
      </c>
      <c r="C44">
        <v>0.140231385780931</v>
      </c>
      <c r="D44">
        <v>0.16410843981775899</v>
      </c>
      <c r="E44">
        <v>0.14213002117625601</v>
      </c>
      <c r="F44">
        <f t="shared" si="8"/>
        <v>0.17026897298247223</v>
      </c>
      <c r="G44">
        <f t="shared" si="9"/>
        <v>1.3539304234581495E-2</v>
      </c>
    </row>
    <row r="45" spans="2:16" x14ac:dyDescent="0.55000000000000004">
      <c r="G45">
        <f>MAX(G36:G44)</f>
        <v>1.4151029226264988E-2</v>
      </c>
    </row>
    <row r="46" spans="2:16" x14ac:dyDescent="0.55000000000000004">
      <c r="F46">
        <f>MAX(F3:F44)</f>
        <v>0.48897183405635203</v>
      </c>
    </row>
    <row r="60" spans="2:17" x14ac:dyDescent="0.55000000000000004">
      <c r="B60" t="s">
        <v>5</v>
      </c>
      <c r="C60" t="s">
        <v>9</v>
      </c>
      <c r="K60" t="s">
        <v>6</v>
      </c>
    </row>
    <row r="61" spans="2:17" x14ac:dyDescent="0.55000000000000004">
      <c r="B61" t="s">
        <v>0</v>
      </c>
      <c r="C61" t="s">
        <v>1</v>
      </c>
      <c r="D61" t="s">
        <v>2</v>
      </c>
      <c r="E61" t="s">
        <v>3</v>
      </c>
      <c r="K61" t="s">
        <v>0</v>
      </c>
      <c r="L61" t="s">
        <v>1</v>
      </c>
      <c r="M61" t="s">
        <v>2</v>
      </c>
      <c r="N61" t="s">
        <v>3</v>
      </c>
    </row>
    <row r="62" spans="2:17" x14ac:dyDescent="0.55000000000000004">
      <c r="B62">
        <v>30</v>
      </c>
      <c r="C62">
        <v>5.7405576467204303E-2</v>
      </c>
      <c r="D62">
        <v>8.1755568958719702E-2</v>
      </c>
      <c r="E62">
        <v>5.8206269441777897E-2</v>
      </c>
      <c r="F62">
        <f>D62/C62-1</f>
        <v>0.42417468807105352</v>
      </c>
      <c r="G62">
        <f>E62/C62-1</f>
        <v>1.3947999895637775E-2</v>
      </c>
      <c r="K62">
        <v>55</v>
      </c>
      <c r="L62">
        <v>1</v>
      </c>
      <c r="M62">
        <v>1</v>
      </c>
      <c r="N62">
        <v>1</v>
      </c>
      <c r="O62">
        <f>L62-M62</f>
        <v>0</v>
      </c>
      <c r="P62">
        <f>L62-N62</f>
        <v>0</v>
      </c>
      <c r="Q62">
        <f>N62-M62</f>
        <v>0</v>
      </c>
    </row>
    <row r="63" spans="2:17" x14ac:dyDescent="0.55000000000000004">
      <c r="B63">
        <v>35</v>
      </c>
      <c r="C63">
        <v>6.8740676994081304E-2</v>
      </c>
      <c r="D63">
        <v>9.3147651688174904E-2</v>
      </c>
      <c r="E63">
        <v>6.9723951507677698E-2</v>
      </c>
      <c r="F63">
        <f t="shared" ref="F63:F70" si="10">D63/C63-1</f>
        <v>0.3550586895761163</v>
      </c>
      <c r="G63">
        <f t="shared" ref="G63:G70" si="11">E63/C63-1</f>
        <v>1.4304114486406005E-2</v>
      </c>
      <c r="K63">
        <v>60</v>
      </c>
      <c r="L63">
        <v>1</v>
      </c>
      <c r="M63">
        <v>1</v>
      </c>
      <c r="N63">
        <v>1</v>
      </c>
      <c r="O63">
        <f t="shared" ref="O63:O69" si="12">L63-M63</f>
        <v>0</v>
      </c>
      <c r="P63">
        <f t="shared" ref="P63:P69" si="13">L63-N63</f>
        <v>0</v>
      </c>
      <c r="Q63">
        <f t="shared" ref="Q63:Q69" si="14">N63-M63</f>
        <v>0</v>
      </c>
    </row>
    <row r="64" spans="2:17" x14ac:dyDescent="0.55000000000000004">
      <c r="B64">
        <v>40</v>
      </c>
      <c r="C64">
        <v>8.0516137486079206E-2</v>
      </c>
      <c r="D64">
        <v>0.10502157673814</v>
      </c>
      <c r="E64">
        <v>8.1632058769808905E-2</v>
      </c>
      <c r="F64">
        <f t="shared" si="10"/>
        <v>0.30435438183181174</v>
      </c>
      <c r="G64">
        <f t="shared" si="11"/>
        <v>1.3859597821897829E-2</v>
      </c>
      <c r="K64">
        <v>65</v>
      </c>
      <c r="L64">
        <v>1</v>
      </c>
      <c r="M64">
        <v>1</v>
      </c>
      <c r="N64">
        <v>1</v>
      </c>
      <c r="O64">
        <f t="shared" si="12"/>
        <v>0</v>
      </c>
      <c r="P64">
        <f t="shared" si="13"/>
        <v>0</v>
      </c>
      <c r="Q64">
        <f t="shared" si="14"/>
        <v>0</v>
      </c>
    </row>
    <row r="65" spans="2:17" x14ac:dyDescent="0.55000000000000004">
      <c r="B65">
        <v>45</v>
      </c>
      <c r="C65">
        <v>9.2726326325995298E-2</v>
      </c>
      <c r="D65">
        <v>0.11681299645338</v>
      </c>
      <c r="E65">
        <v>9.4000339936059496E-2</v>
      </c>
      <c r="F65">
        <f t="shared" si="10"/>
        <v>0.25976085845031638</v>
      </c>
      <c r="G65">
        <f t="shared" si="11"/>
        <v>1.3739502690802041E-2</v>
      </c>
      <c r="K65">
        <v>70</v>
      </c>
      <c r="L65">
        <v>1</v>
      </c>
      <c r="M65">
        <v>0.99099999999999999</v>
      </c>
      <c r="N65">
        <v>1</v>
      </c>
      <c r="O65">
        <f t="shared" si="12"/>
        <v>9.000000000000008E-3</v>
      </c>
      <c r="P65">
        <f t="shared" si="13"/>
        <v>0</v>
      </c>
      <c r="Q65">
        <f t="shared" si="14"/>
        <v>9.000000000000008E-3</v>
      </c>
    </row>
    <row r="66" spans="2:17" x14ac:dyDescent="0.55000000000000004">
      <c r="B66">
        <v>50</v>
      </c>
      <c r="C66">
        <v>0.10461562822454</v>
      </c>
      <c r="D66">
        <v>0.12925040111571401</v>
      </c>
      <c r="E66">
        <v>0.10606467106170001</v>
      </c>
      <c r="F66">
        <f t="shared" si="10"/>
        <v>0.23547889841372061</v>
      </c>
      <c r="G66">
        <f t="shared" si="11"/>
        <v>1.3851112513035613E-2</v>
      </c>
      <c r="K66">
        <v>75</v>
      </c>
      <c r="L66">
        <v>0.98599999999999999</v>
      </c>
      <c r="M66">
        <v>0.80900000000000005</v>
      </c>
      <c r="N66">
        <v>0.98266666666666602</v>
      </c>
      <c r="O66">
        <f t="shared" si="12"/>
        <v>0.17699999999999994</v>
      </c>
      <c r="P66">
        <f t="shared" si="13"/>
        <v>3.3333333333339654E-3</v>
      </c>
      <c r="Q66">
        <f t="shared" si="14"/>
        <v>0.17366666666666597</v>
      </c>
    </row>
    <row r="67" spans="2:17" x14ac:dyDescent="0.55000000000000004">
      <c r="B67">
        <v>55</v>
      </c>
      <c r="C67">
        <v>0.115060955867907</v>
      </c>
      <c r="D67">
        <v>0.139483922538477</v>
      </c>
      <c r="E67">
        <v>0.11663583192072199</v>
      </c>
      <c r="F67">
        <f t="shared" si="10"/>
        <v>0.2122611140012447</v>
      </c>
      <c r="G67">
        <f t="shared" si="11"/>
        <v>1.3687319394625863E-2</v>
      </c>
      <c r="K67">
        <v>80</v>
      </c>
      <c r="L67">
        <v>0.68300000000000005</v>
      </c>
      <c r="M67">
        <v>0.24733333333333299</v>
      </c>
      <c r="N67">
        <v>0.66066666666666596</v>
      </c>
      <c r="O67">
        <f t="shared" si="12"/>
        <v>0.43566666666666709</v>
      </c>
      <c r="P67">
        <f t="shared" si="13"/>
        <v>2.2333333333334093E-2</v>
      </c>
      <c r="Q67">
        <f t="shared" si="14"/>
        <v>0.413333333333333</v>
      </c>
    </row>
    <row r="68" spans="2:17" x14ac:dyDescent="0.55000000000000004">
      <c r="B68">
        <v>60</v>
      </c>
      <c r="C68">
        <v>0.12724061771761599</v>
      </c>
      <c r="D68">
        <v>0.15139948880578</v>
      </c>
      <c r="E68">
        <v>0.12895954684705599</v>
      </c>
      <c r="F68">
        <f t="shared" si="10"/>
        <v>0.18986760298334593</v>
      </c>
      <c r="G68">
        <f t="shared" si="11"/>
        <v>1.3509279978935584E-2</v>
      </c>
      <c r="K68">
        <v>85</v>
      </c>
      <c r="L68">
        <v>9.8000000000000004E-2</v>
      </c>
      <c r="M68">
        <v>1.03333333333333E-2</v>
      </c>
      <c r="N68">
        <v>8.5666666666666599E-2</v>
      </c>
      <c r="O68">
        <f t="shared" si="12"/>
        <v>8.7666666666666698E-2</v>
      </c>
      <c r="P68">
        <f t="shared" si="13"/>
        <v>1.2333333333333404E-2</v>
      </c>
      <c r="Q68">
        <f t="shared" si="14"/>
        <v>7.5333333333333294E-2</v>
      </c>
    </row>
    <row r="69" spans="2:17" x14ac:dyDescent="0.55000000000000004">
      <c r="B69">
        <v>65</v>
      </c>
      <c r="C69">
        <v>0.13937452568192699</v>
      </c>
      <c r="D69">
        <v>0.16359116405007099</v>
      </c>
      <c r="E69">
        <v>0.14122785018833001</v>
      </c>
      <c r="F69">
        <f t="shared" si="10"/>
        <v>0.17375225673169226</v>
      </c>
      <c r="G69">
        <f t="shared" si="11"/>
        <v>1.329744081520734E-2</v>
      </c>
      <c r="K69">
        <v>90</v>
      </c>
      <c r="L69">
        <v>2E-3</v>
      </c>
      <c r="M69">
        <v>0</v>
      </c>
      <c r="N69">
        <v>1E-3</v>
      </c>
      <c r="O69">
        <f t="shared" si="12"/>
        <v>2E-3</v>
      </c>
      <c r="P69">
        <f t="shared" si="13"/>
        <v>1E-3</v>
      </c>
      <c r="Q69">
        <f t="shared" si="14"/>
        <v>1E-3</v>
      </c>
    </row>
    <row r="70" spans="2:17" x14ac:dyDescent="0.55000000000000004">
      <c r="B70">
        <v>70</v>
      </c>
      <c r="C70">
        <v>0.148780612451343</v>
      </c>
      <c r="D70">
        <v>0.17302971890914101</v>
      </c>
      <c r="E70">
        <v>0.15078613975142099</v>
      </c>
      <c r="F70">
        <f t="shared" si="10"/>
        <v>0.16298566095584799</v>
      </c>
      <c r="G70">
        <f t="shared" si="11"/>
        <v>1.3479762363082681E-2</v>
      </c>
      <c r="O70">
        <f>MAX(O62:O69)</f>
        <v>0.43566666666666709</v>
      </c>
      <c r="P70">
        <f>MAX(P62:P69)</f>
        <v>2.2333333333334093E-2</v>
      </c>
    </row>
    <row r="71" spans="2:17" x14ac:dyDescent="0.55000000000000004">
      <c r="G71">
        <f>MAX(G62:G70)</f>
        <v>1.4304114486406005E-2</v>
      </c>
    </row>
    <row r="72" spans="2:17" x14ac:dyDescent="0.55000000000000004">
      <c r="B72" t="s">
        <v>0</v>
      </c>
      <c r="C72" t="s">
        <v>1</v>
      </c>
      <c r="D72" t="s">
        <v>2</v>
      </c>
      <c r="E72" t="s">
        <v>3</v>
      </c>
      <c r="K72" t="s">
        <v>0</v>
      </c>
      <c r="L72" t="s">
        <v>1</v>
      </c>
      <c r="M72" t="s">
        <v>2</v>
      </c>
      <c r="N72" t="s">
        <v>3</v>
      </c>
    </row>
    <row r="73" spans="2:17" x14ac:dyDescent="0.55000000000000004">
      <c r="B73">
        <v>30</v>
      </c>
      <c r="C73">
        <v>6.4217973560972905E-2</v>
      </c>
      <c r="D73">
        <v>8.9026153603973104E-2</v>
      </c>
      <c r="E73">
        <v>6.4933195792891904E-2</v>
      </c>
      <c r="F73">
        <f t="shared" ref="F73:F81" si="15">D73/C73-1</f>
        <v>0.38631209718017079</v>
      </c>
      <c r="G73">
        <f t="shared" ref="G73:G81" si="16">E73/C73-1</f>
        <v>1.1137415154340191E-2</v>
      </c>
      <c r="K73">
        <v>55</v>
      </c>
      <c r="L73">
        <v>1</v>
      </c>
      <c r="M73">
        <v>1</v>
      </c>
      <c r="N73">
        <v>1</v>
      </c>
      <c r="O73">
        <f>L73-M73</f>
        <v>0</v>
      </c>
      <c r="P73">
        <f t="shared" ref="P73:P80" si="17">L73-N73</f>
        <v>0</v>
      </c>
      <c r="Q73">
        <f>N73-M73</f>
        <v>0</v>
      </c>
    </row>
    <row r="74" spans="2:17" x14ac:dyDescent="0.55000000000000004">
      <c r="B74">
        <v>35</v>
      </c>
      <c r="C74">
        <v>7.6718035550914804E-2</v>
      </c>
      <c r="D74">
        <v>0.10082715551930201</v>
      </c>
      <c r="E74">
        <v>7.7630811745898406E-2</v>
      </c>
      <c r="F74">
        <f t="shared" si="15"/>
        <v>0.3142562214381377</v>
      </c>
      <c r="G74">
        <f t="shared" si="16"/>
        <v>1.189780458309353E-2</v>
      </c>
      <c r="K74">
        <v>60</v>
      </c>
      <c r="L74">
        <v>1</v>
      </c>
      <c r="M74">
        <v>1</v>
      </c>
      <c r="N74">
        <v>1</v>
      </c>
      <c r="O74">
        <f t="shared" ref="O74:O80" si="18">L74-M74</f>
        <v>0</v>
      </c>
      <c r="P74">
        <f t="shared" si="17"/>
        <v>0</v>
      </c>
      <c r="Q74">
        <f t="shared" ref="Q74:Q80" si="19">N74-M74</f>
        <v>0</v>
      </c>
    </row>
    <row r="75" spans="2:17" x14ac:dyDescent="0.55000000000000004">
      <c r="B75">
        <v>40</v>
      </c>
      <c r="C75">
        <v>8.8944806470992302E-2</v>
      </c>
      <c r="D75">
        <v>0.11354868025050199</v>
      </c>
      <c r="E75">
        <v>8.9997834828366693E-2</v>
      </c>
      <c r="F75">
        <f t="shared" si="15"/>
        <v>0.27661956617482542</v>
      </c>
      <c r="G75">
        <f t="shared" si="16"/>
        <v>1.1839121351259863E-2</v>
      </c>
      <c r="K75">
        <v>65</v>
      </c>
      <c r="L75">
        <v>0.99966666666666604</v>
      </c>
      <c r="M75">
        <v>0.99866666666666604</v>
      </c>
      <c r="N75">
        <v>0.99933333333333296</v>
      </c>
      <c r="O75">
        <f t="shared" si="18"/>
        <v>1.0000000000000009E-3</v>
      </c>
      <c r="P75">
        <f t="shared" si="17"/>
        <v>3.3333333333307458E-4</v>
      </c>
      <c r="Q75">
        <f t="shared" si="19"/>
        <v>6.6666666666692631E-4</v>
      </c>
    </row>
    <row r="76" spans="2:17" x14ac:dyDescent="0.55000000000000004">
      <c r="B76">
        <v>45</v>
      </c>
      <c r="C76">
        <v>0.10186453615164601</v>
      </c>
      <c r="D76">
        <v>0.12577516236544101</v>
      </c>
      <c r="E76">
        <v>0.103054435319024</v>
      </c>
      <c r="F76">
        <f t="shared" si="15"/>
        <v>0.23472964308401889</v>
      </c>
      <c r="G76">
        <f t="shared" si="16"/>
        <v>1.1681191632842536E-2</v>
      </c>
      <c r="K76">
        <v>70</v>
      </c>
      <c r="L76">
        <v>0.99466666666666603</v>
      </c>
      <c r="M76">
        <v>0.98733333333333295</v>
      </c>
      <c r="N76">
        <v>0.99333333333333296</v>
      </c>
      <c r="O76">
        <f t="shared" si="18"/>
        <v>7.3333333333330808E-3</v>
      </c>
      <c r="P76">
        <f t="shared" si="17"/>
        <v>1.3333333333330755E-3</v>
      </c>
      <c r="Q76">
        <f t="shared" si="19"/>
        <v>6.0000000000000053E-3</v>
      </c>
    </row>
    <row r="77" spans="2:17" x14ac:dyDescent="0.55000000000000004">
      <c r="B77">
        <v>50</v>
      </c>
      <c r="C77">
        <v>0.114605029457028</v>
      </c>
      <c r="D77">
        <v>0.13890638380824</v>
      </c>
      <c r="E77">
        <v>0.116003550234377</v>
      </c>
      <c r="F77">
        <f t="shared" si="15"/>
        <v>0.21204439688507715</v>
      </c>
      <c r="G77">
        <f t="shared" si="16"/>
        <v>1.2202961632442166E-2</v>
      </c>
      <c r="K77">
        <v>75</v>
      </c>
      <c r="L77">
        <v>0.92</v>
      </c>
      <c r="M77">
        <v>0.81499999999999995</v>
      </c>
      <c r="N77">
        <v>0.90566666666666595</v>
      </c>
      <c r="O77">
        <f t="shared" si="18"/>
        <v>0.10500000000000009</v>
      </c>
      <c r="P77">
        <f t="shared" si="17"/>
        <v>1.4333333333334086E-2</v>
      </c>
      <c r="Q77">
        <f t="shared" si="19"/>
        <v>9.0666666666666007E-2</v>
      </c>
    </row>
    <row r="78" spans="2:17" x14ac:dyDescent="0.55000000000000004">
      <c r="B78">
        <v>55</v>
      </c>
      <c r="C78">
        <v>0.127320570362387</v>
      </c>
      <c r="D78">
        <v>0.15153884928252701</v>
      </c>
      <c r="E78">
        <v>0.128821310563449</v>
      </c>
      <c r="F78">
        <f t="shared" si="15"/>
        <v>0.19021497352084249</v>
      </c>
      <c r="G78">
        <f t="shared" si="16"/>
        <v>1.1787099262833278E-2</v>
      </c>
      <c r="K78">
        <v>80</v>
      </c>
      <c r="L78">
        <v>0.43966666666666598</v>
      </c>
      <c r="M78">
        <v>0.26133333333333297</v>
      </c>
      <c r="N78">
        <v>0.40933333333333299</v>
      </c>
      <c r="O78">
        <f t="shared" si="18"/>
        <v>0.17833333333333301</v>
      </c>
      <c r="P78">
        <f t="shared" si="17"/>
        <v>3.033333333333299E-2</v>
      </c>
      <c r="Q78">
        <f t="shared" si="19"/>
        <v>0.14800000000000002</v>
      </c>
    </row>
    <row r="79" spans="2:17" x14ac:dyDescent="0.55000000000000004">
      <c r="B79">
        <v>60</v>
      </c>
      <c r="C79">
        <v>0.13984086858042999</v>
      </c>
      <c r="D79">
        <v>0.16428003639709499</v>
      </c>
      <c r="E79">
        <v>0.14152259273274101</v>
      </c>
      <c r="F79">
        <f t="shared" si="15"/>
        <v>0.17476413057752649</v>
      </c>
      <c r="G79">
        <f t="shared" si="16"/>
        <v>1.2025984745251961E-2</v>
      </c>
      <c r="K79">
        <v>85</v>
      </c>
      <c r="L79">
        <v>4.0666666666666601E-2</v>
      </c>
      <c r="M79">
        <v>1.2E-2</v>
      </c>
      <c r="N79">
        <v>3.53333333333333E-2</v>
      </c>
      <c r="O79">
        <f t="shared" si="18"/>
        <v>2.8666666666666601E-2</v>
      </c>
      <c r="P79">
        <f t="shared" si="17"/>
        <v>5.3333333333333011E-3</v>
      </c>
      <c r="Q79">
        <f t="shared" si="19"/>
        <v>2.33333333333333E-2</v>
      </c>
    </row>
    <row r="80" spans="2:17" x14ac:dyDescent="0.55000000000000004">
      <c r="B80">
        <v>65</v>
      </c>
      <c r="C80">
        <v>0.15081612376405101</v>
      </c>
      <c r="D80">
        <v>0.17492829751227701</v>
      </c>
      <c r="E80">
        <v>0.152640588035584</v>
      </c>
      <c r="F80">
        <f t="shared" si="15"/>
        <v>0.15987795698786855</v>
      </c>
      <c r="G80">
        <f t="shared" si="16"/>
        <v>1.2097275980831546E-2</v>
      </c>
      <c r="K80">
        <v>90</v>
      </c>
      <c r="L80">
        <v>0</v>
      </c>
      <c r="M80" s="1">
        <v>0</v>
      </c>
      <c r="N80">
        <v>0</v>
      </c>
      <c r="O80">
        <f t="shared" si="18"/>
        <v>0</v>
      </c>
      <c r="P80">
        <f t="shared" si="17"/>
        <v>0</v>
      </c>
      <c r="Q80">
        <f t="shared" si="19"/>
        <v>0</v>
      </c>
    </row>
    <row r="81" spans="2:17" x14ac:dyDescent="0.55000000000000004">
      <c r="B81">
        <v>70</v>
      </c>
      <c r="C81">
        <v>0.163193841545173</v>
      </c>
      <c r="D81">
        <v>0.18732523763853801</v>
      </c>
      <c r="E81">
        <v>0.16518068334452299</v>
      </c>
      <c r="F81">
        <f t="shared" si="15"/>
        <v>0.14786952660027497</v>
      </c>
      <c r="G81">
        <f t="shared" si="16"/>
        <v>1.2174735152613136E-2</v>
      </c>
      <c r="O81">
        <f>MAX(O73:O80)</f>
        <v>0.17833333333333301</v>
      </c>
      <c r="P81">
        <f>MAX(P73:P80)</f>
        <v>3.033333333333299E-2</v>
      </c>
    </row>
    <row r="82" spans="2:17" x14ac:dyDescent="0.55000000000000004">
      <c r="G82">
        <f>MAX(G73:G81)</f>
        <v>1.2202961632442166E-2</v>
      </c>
    </row>
    <row r="83" spans="2:17" x14ac:dyDescent="0.55000000000000004">
      <c r="B83" t="s">
        <v>0</v>
      </c>
      <c r="C83" t="s">
        <v>1</v>
      </c>
      <c r="D83" t="s">
        <v>2</v>
      </c>
      <c r="E83" t="s">
        <v>3</v>
      </c>
      <c r="K83" t="s">
        <v>0</v>
      </c>
      <c r="L83" t="s">
        <v>1</v>
      </c>
      <c r="M83" t="s">
        <v>2</v>
      </c>
      <c r="N83" t="s">
        <v>3</v>
      </c>
    </row>
    <row r="84" spans="2:17" x14ac:dyDescent="0.55000000000000004">
      <c r="B84">
        <v>30</v>
      </c>
      <c r="C84">
        <v>5.9083633107418598E-2</v>
      </c>
      <c r="D84">
        <v>8.3508896850651299E-2</v>
      </c>
      <c r="E84">
        <v>5.9845895924749502E-2</v>
      </c>
      <c r="F84">
        <f t="shared" ref="F84:F92" si="20">D84/C84-1</f>
        <v>0.41340152016084875</v>
      </c>
      <c r="G84">
        <f t="shared" ref="G84:G92" si="21">E84/C84-1</f>
        <v>1.2901420871411995E-2</v>
      </c>
      <c r="K84">
        <v>55</v>
      </c>
      <c r="L84">
        <v>0.99966666666666604</v>
      </c>
      <c r="M84">
        <v>0.99966666666666604</v>
      </c>
      <c r="N84">
        <v>0.99966666666666604</v>
      </c>
      <c r="O84">
        <f t="shared" ref="O84:O91" si="22">L84-M84</f>
        <v>0</v>
      </c>
      <c r="P84">
        <f t="shared" ref="P84:P91" si="23">L84-N84</f>
        <v>0</v>
      </c>
      <c r="Q84">
        <f>N84-M84</f>
        <v>0</v>
      </c>
    </row>
    <row r="85" spans="2:17" x14ac:dyDescent="0.55000000000000004">
      <c r="B85">
        <v>35</v>
      </c>
      <c r="C85">
        <v>7.1423497885087298E-2</v>
      </c>
      <c r="D85">
        <v>9.5604824840032299E-2</v>
      </c>
      <c r="E85">
        <v>7.2332472373804593E-2</v>
      </c>
      <c r="F85">
        <f t="shared" si="20"/>
        <v>0.33856262534005466</v>
      </c>
      <c r="G85">
        <f t="shared" si="21"/>
        <v>1.2726546803682792E-2</v>
      </c>
      <c r="K85">
        <v>60</v>
      </c>
      <c r="L85">
        <v>0.99833333333333296</v>
      </c>
      <c r="M85">
        <v>0.99766666666666604</v>
      </c>
      <c r="N85">
        <v>0.99733333333333296</v>
      </c>
      <c r="O85">
        <f t="shared" si="22"/>
        <v>6.6666666666692631E-4</v>
      </c>
      <c r="P85">
        <f t="shared" si="23"/>
        <v>1.0000000000000009E-3</v>
      </c>
      <c r="Q85">
        <f t="shared" ref="Q85:Q90" si="24">N85-M85</f>
        <v>-3.3333333333307458E-4</v>
      </c>
    </row>
    <row r="86" spans="2:17" x14ac:dyDescent="0.55000000000000004">
      <c r="B86">
        <v>40</v>
      </c>
      <c r="C86">
        <v>8.3372069187126904E-2</v>
      </c>
      <c r="D86">
        <v>0.107187242981492</v>
      </c>
      <c r="E86">
        <v>8.4442926360025095E-2</v>
      </c>
      <c r="F86">
        <f t="shared" si="20"/>
        <v>0.28564930709483094</v>
      </c>
      <c r="G86">
        <f t="shared" si="21"/>
        <v>1.2844315648381954E-2</v>
      </c>
      <c r="K86">
        <v>65</v>
      </c>
      <c r="L86">
        <v>0.98733333333333295</v>
      </c>
      <c r="M86">
        <v>0.98399999999999999</v>
      </c>
      <c r="N86">
        <v>0.98333333333333295</v>
      </c>
      <c r="O86">
        <f t="shared" si="22"/>
        <v>3.3333333333329662E-3</v>
      </c>
      <c r="P86">
        <f t="shared" si="23"/>
        <v>4.0000000000000036E-3</v>
      </c>
      <c r="Q86">
        <f t="shared" si="24"/>
        <v>-6.6666666666703733E-4</v>
      </c>
    </row>
    <row r="87" spans="2:17" x14ac:dyDescent="0.55000000000000004">
      <c r="B87">
        <v>45</v>
      </c>
      <c r="C87">
        <v>9.5414054928559103E-2</v>
      </c>
      <c r="D87">
        <v>0.11950290896063</v>
      </c>
      <c r="E87">
        <v>9.6655724160958106E-2</v>
      </c>
      <c r="F87">
        <f t="shared" si="20"/>
        <v>0.25246651607152981</v>
      </c>
      <c r="G87">
        <f t="shared" si="21"/>
        <v>1.3013483530583514E-2</v>
      </c>
      <c r="K87">
        <v>70</v>
      </c>
      <c r="L87">
        <v>0.96633333333333304</v>
      </c>
      <c r="M87">
        <v>0.95299999999999996</v>
      </c>
      <c r="N87">
        <v>0.95933333333333304</v>
      </c>
      <c r="O87">
        <f t="shared" si="22"/>
        <v>1.3333333333333086E-2</v>
      </c>
      <c r="P87">
        <f t="shared" si="23"/>
        <v>7.0000000000000062E-3</v>
      </c>
      <c r="Q87">
        <f t="shared" si="24"/>
        <v>6.3333333333330799E-3</v>
      </c>
    </row>
    <row r="88" spans="2:17" x14ac:dyDescent="0.55000000000000004">
      <c r="B88">
        <v>50</v>
      </c>
      <c r="C88">
        <v>0.107203981536446</v>
      </c>
      <c r="D88">
        <v>0.13144849106743101</v>
      </c>
      <c r="E88">
        <v>0.10858747603810499</v>
      </c>
      <c r="F88">
        <f t="shared" si="20"/>
        <v>0.22615306990946626</v>
      </c>
      <c r="G88">
        <f t="shared" si="21"/>
        <v>1.2905252975036641E-2</v>
      </c>
      <c r="K88">
        <v>75</v>
      </c>
      <c r="L88">
        <v>0.87166666666666603</v>
      </c>
      <c r="M88">
        <v>0.76400000000000001</v>
      </c>
      <c r="N88">
        <v>0.85499999999999998</v>
      </c>
      <c r="O88">
        <f t="shared" si="22"/>
        <v>0.10766666666666602</v>
      </c>
      <c r="P88">
        <f t="shared" si="23"/>
        <v>1.6666666666666052E-2</v>
      </c>
      <c r="Q88">
        <f t="shared" si="24"/>
        <v>9.099999999999997E-2</v>
      </c>
    </row>
    <row r="89" spans="2:17" x14ac:dyDescent="0.55000000000000004">
      <c r="B89">
        <v>55</v>
      </c>
      <c r="C89">
        <v>0.119021288605185</v>
      </c>
      <c r="D89">
        <v>0.14394037332163401</v>
      </c>
      <c r="E89">
        <v>0.12050192191138499</v>
      </c>
      <c r="F89">
        <f t="shared" si="20"/>
        <v>0.2093666184300027</v>
      </c>
      <c r="G89">
        <f t="shared" si="21"/>
        <v>1.2440071213743353E-2</v>
      </c>
      <c r="K89">
        <v>80</v>
      </c>
      <c r="L89">
        <v>0.437</v>
      </c>
      <c r="M89">
        <v>0.236666666666666</v>
      </c>
      <c r="N89">
        <v>0.41299999999999998</v>
      </c>
      <c r="O89">
        <f t="shared" si="22"/>
        <v>0.200333333333334</v>
      </c>
      <c r="P89">
        <f t="shared" si="23"/>
        <v>2.4000000000000021E-2</v>
      </c>
      <c r="Q89">
        <f t="shared" si="24"/>
        <v>0.17633333333333398</v>
      </c>
    </row>
    <row r="90" spans="2:17" x14ac:dyDescent="0.55000000000000004">
      <c r="B90">
        <v>60</v>
      </c>
      <c r="C90">
        <v>0.13125272143168901</v>
      </c>
      <c r="D90">
        <v>0.15543545821166899</v>
      </c>
      <c r="E90">
        <v>0.132965474381636</v>
      </c>
      <c r="F90">
        <f t="shared" si="20"/>
        <v>0.18424560280501301</v>
      </c>
      <c r="G90">
        <f t="shared" si="21"/>
        <v>1.3049275712263331E-2</v>
      </c>
      <c r="K90">
        <v>85</v>
      </c>
      <c r="L90">
        <v>4.76666666666666E-2</v>
      </c>
      <c r="M90" s="1">
        <v>1.03333333333333E-2</v>
      </c>
      <c r="N90">
        <v>3.9E-2</v>
      </c>
      <c r="O90">
        <f t="shared" si="22"/>
        <v>3.7333333333333302E-2</v>
      </c>
      <c r="P90">
        <f t="shared" si="23"/>
        <v>8.6666666666666003E-3</v>
      </c>
      <c r="Q90">
        <f t="shared" si="24"/>
        <v>2.8666666666666701E-2</v>
      </c>
    </row>
    <row r="91" spans="2:17" x14ac:dyDescent="0.55000000000000004">
      <c r="B91">
        <v>65</v>
      </c>
      <c r="C91">
        <v>0.142409234802305</v>
      </c>
      <c r="D91">
        <v>0.16697085741039799</v>
      </c>
      <c r="E91">
        <v>0.14430475439369</v>
      </c>
      <c r="F91">
        <f t="shared" si="20"/>
        <v>0.17247211981856281</v>
      </c>
      <c r="G91">
        <f t="shared" si="21"/>
        <v>1.3310369892910456E-2</v>
      </c>
      <c r="K91">
        <v>90</v>
      </c>
      <c r="L91">
        <v>0</v>
      </c>
      <c r="M91">
        <v>0</v>
      </c>
      <c r="N91">
        <v>0</v>
      </c>
      <c r="O91">
        <f t="shared" si="22"/>
        <v>0</v>
      </c>
      <c r="P91">
        <f t="shared" si="23"/>
        <v>0</v>
      </c>
      <c r="Q91">
        <f>N91-M91</f>
        <v>0</v>
      </c>
    </row>
    <row r="92" spans="2:17" x14ac:dyDescent="0.55000000000000004">
      <c r="B92">
        <v>70</v>
      </c>
      <c r="C92">
        <v>0.154911982381054</v>
      </c>
      <c r="D92">
        <v>0.179341449159299</v>
      </c>
      <c r="E92">
        <v>0.156947440617551</v>
      </c>
      <c r="F92">
        <f t="shared" si="20"/>
        <v>0.15769901335426173</v>
      </c>
      <c r="G92">
        <f t="shared" si="21"/>
        <v>1.3139449932866754E-2</v>
      </c>
      <c r="O92">
        <f>MAX(O84:O91)</f>
        <v>0.200333333333334</v>
      </c>
      <c r="P92">
        <f>MAX(P84:P91)</f>
        <v>2.4000000000000021E-2</v>
      </c>
    </row>
    <row r="93" spans="2:17" x14ac:dyDescent="0.55000000000000004">
      <c r="G93">
        <f>MAX(G84:G92)</f>
        <v>1.3310369892910456E-2</v>
      </c>
    </row>
    <row r="94" spans="2:17" x14ac:dyDescent="0.55000000000000004">
      <c r="B94" t="s">
        <v>0</v>
      </c>
      <c r="C94" t="s">
        <v>1</v>
      </c>
      <c r="D94" t="s">
        <v>2</v>
      </c>
      <c r="E94" t="s">
        <v>3</v>
      </c>
    </row>
    <row r="95" spans="2:17" x14ac:dyDescent="0.55000000000000004">
      <c r="B95">
        <v>30</v>
      </c>
      <c r="C95">
        <v>5.7554227355973001E-2</v>
      </c>
      <c r="D95">
        <v>8.1787132797312007E-2</v>
      </c>
      <c r="E95">
        <v>5.8313959603487599E-2</v>
      </c>
      <c r="F95">
        <f t="shared" ref="F95:F103" si="25">D95/C95-1</f>
        <v>0.4210447530023893</v>
      </c>
      <c r="G95">
        <f t="shared" ref="G95:G103" si="26">E95/C95-1</f>
        <v>1.3200285755130547E-2</v>
      </c>
    </row>
    <row r="96" spans="2:17" x14ac:dyDescent="0.55000000000000004">
      <c r="B96">
        <v>35</v>
      </c>
      <c r="C96">
        <v>6.8608141292781796E-2</v>
      </c>
      <c r="D96">
        <v>9.2968729457612601E-2</v>
      </c>
      <c r="E96">
        <v>6.9602923501621505E-2</v>
      </c>
      <c r="F96">
        <f t="shared" si="25"/>
        <v>0.35506847592435453</v>
      </c>
      <c r="G96">
        <f t="shared" si="26"/>
        <v>1.4499477614391632E-2</v>
      </c>
      <c r="O96" t="s">
        <v>7</v>
      </c>
    </row>
    <row r="97" spans="2:7" x14ac:dyDescent="0.55000000000000004">
      <c r="B97">
        <v>40</v>
      </c>
      <c r="C97">
        <v>8.0413931284043894E-2</v>
      </c>
      <c r="D97">
        <v>0.10468741527924499</v>
      </c>
      <c r="E97">
        <v>8.1487911151818096E-2</v>
      </c>
      <c r="F97">
        <f t="shared" si="25"/>
        <v>0.30185670079305726</v>
      </c>
      <c r="G97">
        <f t="shared" si="26"/>
        <v>1.3355644359440921E-2</v>
      </c>
    </row>
    <row r="98" spans="2:7" x14ac:dyDescent="0.55000000000000004">
      <c r="B98">
        <v>45</v>
      </c>
      <c r="C98">
        <v>9.1888684414703395E-2</v>
      </c>
      <c r="D98">
        <v>0.116152553833212</v>
      </c>
      <c r="E98">
        <v>9.3107261215621906E-2</v>
      </c>
      <c r="F98">
        <f t="shared" si="25"/>
        <v>0.26405720762094265</v>
      </c>
      <c r="G98">
        <f t="shared" si="26"/>
        <v>1.3261445722946075E-2</v>
      </c>
    </row>
    <row r="99" spans="2:7" x14ac:dyDescent="0.55000000000000004">
      <c r="B99">
        <v>50</v>
      </c>
      <c r="C99">
        <v>0.103978197255351</v>
      </c>
      <c r="D99">
        <v>0.128068129709972</v>
      </c>
      <c r="E99">
        <v>0.10539680779758299</v>
      </c>
      <c r="F99">
        <f t="shared" si="25"/>
        <v>0.23168253624806212</v>
      </c>
      <c r="G99">
        <f t="shared" si="26"/>
        <v>1.3643346198320305E-2</v>
      </c>
    </row>
    <row r="100" spans="2:7" x14ac:dyDescent="0.55000000000000004">
      <c r="B100">
        <v>55</v>
      </c>
      <c r="C100">
        <v>0.114787458726387</v>
      </c>
      <c r="D100">
        <v>0.13886734984701701</v>
      </c>
      <c r="E100">
        <v>0.116347775175985</v>
      </c>
      <c r="F100">
        <f t="shared" si="25"/>
        <v>0.20977806624352602</v>
      </c>
      <c r="G100">
        <f t="shared" si="26"/>
        <v>1.3593091674912516E-2</v>
      </c>
    </row>
    <row r="101" spans="2:7" x14ac:dyDescent="0.55000000000000004">
      <c r="B101">
        <v>60</v>
      </c>
      <c r="C101">
        <v>0.12664364730876199</v>
      </c>
      <c r="D101">
        <v>0.15111311601306801</v>
      </c>
      <c r="E101">
        <v>0.12839083958328901</v>
      </c>
      <c r="F101">
        <f t="shared" si="25"/>
        <v>0.19321512941465224</v>
      </c>
      <c r="G101">
        <f t="shared" si="26"/>
        <v>1.3796130415190122E-2</v>
      </c>
    </row>
    <row r="102" spans="2:7" x14ac:dyDescent="0.55000000000000004">
      <c r="B102">
        <v>65</v>
      </c>
      <c r="C102">
        <v>0.137337149726314</v>
      </c>
      <c r="D102">
        <v>0.161853752584352</v>
      </c>
      <c r="E102">
        <v>0.13923970026287999</v>
      </c>
      <c r="F102">
        <f t="shared" si="25"/>
        <v>0.17851399207639584</v>
      </c>
      <c r="G102">
        <f t="shared" si="26"/>
        <v>1.3853138355917505E-2</v>
      </c>
    </row>
    <row r="103" spans="2:7" x14ac:dyDescent="0.55000000000000004">
      <c r="B103">
        <v>70</v>
      </c>
      <c r="C103">
        <v>0.14964232334380101</v>
      </c>
      <c r="D103">
        <v>0.174140182752512</v>
      </c>
      <c r="E103">
        <v>0.15169946043318799</v>
      </c>
      <c r="F103">
        <f t="shared" si="25"/>
        <v>0.16370942966735114</v>
      </c>
      <c r="G103">
        <f t="shared" si="26"/>
        <v>1.3747027200725404E-2</v>
      </c>
    </row>
    <row r="104" spans="2:7" x14ac:dyDescent="0.55000000000000004">
      <c r="G104">
        <f>MAX(G95:G103)</f>
        <v>1.4499477614391632E-2</v>
      </c>
    </row>
    <row r="105" spans="2:7" x14ac:dyDescent="0.55000000000000004">
      <c r="F105">
        <f>MAX(F62:F103)</f>
        <v>0.42417468807105352</v>
      </c>
    </row>
    <row r="108" spans="2:7" x14ac:dyDescent="0.55000000000000004">
      <c r="F108">
        <f>1-G104/F105</f>
        <v>0.9658172021524235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README</vt:lpstr>
      <vt:lpstr>period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2021-09-23T12:37:41Z</dcterms:modified>
</cp:coreProperties>
</file>