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<sst xmlns="http://schemas.openxmlformats.org/spreadsheetml/2006/main" count="100" uniqueCount="25">
  <si>
    <t xml:space="preserve">Taula B5. Rangs típics d'eficiències de reducció de tractaments primaris i secundaris per a indicadors microbiològics </t>
  </si>
  <si>
    <t xml:space="preserve">Tractament</t>
  </si>
  <si>
    <t xml:space="preserve">Pretractament</t>
  </si>
  <si>
    <t xml:space="preserve">Indicador</t>
  </si>
  <si>
    <t xml:space="preserve">Codi indicador</t>
  </si>
  <si>
    <t xml:space="preserve">Eliminació mínima</t>
  </si>
  <si>
    <t xml:space="preserve">Eliminació màxima</t>
  </si>
  <si>
    <t xml:space="preserve">Ref.</t>
  </si>
  <si>
    <t xml:space="preserve">%</t>
  </si>
  <si>
    <t xml:space="preserve">DP</t>
  </si>
  <si>
    <t xml:space="preserve">na</t>
  </si>
  <si>
    <t xml:space="preserve">E. coli</t>
  </si>
  <si>
    <t xml:space="preserve">I19</t>
  </si>
  <si>
    <t xml:space="preserve">Lucena et al. 2004; NRMMC et al. 2006</t>
  </si>
  <si>
    <t xml:space="preserve">Colífags</t>
  </si>
  <si>
    <t xml:space="preserve">I20</t>
  </si>
  <si>
    <r>
      <rPr>
        <sz val="11"/>
        <color rgb="FF000000"/>
        <rFont val="Arial"/>
        <family val="2"/>
        <charset val="1"/>
      </rPr>
      <t xml:space="preserve">Espores</t>
    </r>
    <r>
      <rPr>
        <i val="true"/>
        <sz val="11"/>
        <color rgb="FF000000"/>
        <rFont val="Arial"/>
        <family val="2"/>
        <charset val="1"/>
      </rPr>
      <t xml:space="preserve"> Clostridium perfringens</t>
    </r>
  </si>
  <si>
    <t xml:space="preserve">I21</t>
  </si>
  <si>
    <t xml:space="preserve">FAC_DS1</t>
  </si>
  <si>
    <t xml:space="preserve">Department of Health, Victoria State 2013</t>
  </si>
  <si>
    <t xml:space="preserve">FAC_DS2</t>
  </si>
  <si>
    <t xml:space="preserve">FAC_DS3</t>
  </si>
  <si>
    <t xml:space="preserve">BRM1</t>
  </si>
  <si>
    <t xml:space="preserve">WaterSecure 2017 d, PT4</t>
  </si>
  <si>
    <t xml:space="preserve">BRM2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</si>
</sst>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26262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4" xfId="20"/>
    <cellStyle name="Excel Built-in 20% - Accent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5625" defaultRowHeight="14.2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5.29"/>
    <col collapsed="false" customWidth="true" hidden="false" outlineLevel="0" max="3" min="3" style="1" width="31.86"/>
    <col collapsed="false" customWidth="true" hidden="false" outlineLevel="0" max="4" min="4" style="1" width="14.43"/>
    <col collapsed="false" customWidth="true" hidden="false" outlineLevel="0" max="5" min="5" style="1" width="12.86"/>
    <col collapsed="false" customWidth="true" hidden="false" outlineLevel="0" max="6" min="6" style="1" width="16.29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0</v>
      </c>
    </row>
    <row r="3" customFormat="false" ht="30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</row>
    <row r="4" customFormat="false" ht="15" hidden="false" customHeight="false" outlineLevel="0" collapsed="false">
      <c r="A4" s="3"/>
      <c r="B4" s="3"/>
      <c r="C4" s="3"/>
      <c r="D4" s="3"/>
      <c r="E4" s="3" t="s">
        <v>8</v>
      </c>
      <c r="F4" s="3" t="s">
        <v>8</v>
      </c>
      <c r="G4" s="2"/>
    </row>
    <row r="5" customFormat="false" ht="14.25" hidden="false" customHeight="false" outlineLevel="0" collapsed="false">
      <c r="A5" s="4" t="s">
        <v>9</v>
      </c>
      <c r="B5" s="4" t="s">
        <v>10</v>
      </c>
      <c r="C5" s="5" t="s">
        <v>11</v>
      </c>
      <c r="D5" s="6" t="s">
        <v>12</v>
      </c>
      <c r="E5" s="4" t="n">
        <v>0</v>
      </c>
      <c r="F5" s="7" t="n">
        <f aca="false">1-10^-0.5</f>
        <v>0.683772233983162</v>
      </c>
      <c r="G5" s="1" t="s">
        <v>13</v>
      </c>
    </row>
    <row r="6" customFormat="false" ht="14.25" hidden="false" customHeight="false" outlineLevel="0" collapsed="false">
      <c r="A6" s="4" t="s">
        <v>9</v>
      </c>
      <c r="B6" s="4" t="s">
        <v>10</v>
      </c>
      <c r="C6" s="8" t="s">
        <v>14</v>
      </c>
      <c r="D6" s="6" t="s">
        <v>15</v>
      </c>
      <c r="E6" s="4" t="n">
        <v>0</v>
      </c>
      <c r="F6" s="7" t="n">
        <f aca="false">1-10^-0.5</f>
        <v>0.683772233983162</v>
      </c>
      <c r="G6" s="1" t="s">
        <v>13</v>
      </c>
    </row>
    <row r="7" customFormat="false" ht="14.25" hidden="false" customHeight="false" outlineLevel="0" collapsed="false">
      <c r="A7" s="4" t="s">
        <v>9</v>
      </c>
      <c r="B7" s="4" t="s">
        <v>10</v>
      </c>
      <c r="C7" s="8" t="s">
        <v>16</v>
      </c>
      <c r="D7" s="6" t="s">
        <v>17</v>
      </c>
      <c r="E7" s="4" t="n">
        <v>0</v>
      </c>
      <c r="F7" s="7" t="n">
        <f aca="false">1-10^-0.5</f>
        <v>0.683772233983162</v>
      </c>
      <c r="G7" s="1" t="s">
        <v>13</v>
      </c>
    </row>
    <row r="8" customFormat="false" ht="14.25" hidden="false" customHeight="false" outlineLevel="0" collapsed="false">
      <c r="A8" s="8" t="s">
        <v>18</v>
      </c>
      <c r="B8" s="4" t="s">
        <v>9</v>
      </c>
      <c r="C8" s="5" t="s">
        <v>11</v>
      </c>
      <c r="D8" s="6" t="s">
        <v>12</v>
      </c>
      <c r="E8" s="7" t="n">
        <v>0</v>
      </c>
      <c r="F8" s="7" t="n">
        <f aca="false">1-10^-1</f>
        <v>0.9</v>
      </c>
      <c r="G8" s="1" t="s">
        <v>19</v>
      </c>
    </row>
    <row r="9" customFormat="false" ht="14.15" hidden="false" customHeight="false" outlineLevel="0" collapsed="false">
      <c r="A9" s="9" t="s">
        <v>18</v>
      </c>
      <c r="B9" s="4" t="s">
        <v>9</v>
      </c>
      <c r="C9" s="8" t="s">
        <v>14</v>
      </c>
      <c r="D9" s="6" t="s">
        <v>15</v>
      </c>
      <c r="E9" s="7" t="n">
        <v>0</v>
      </c>
      <c r="F9" s="7" t="n">
        <f aca="false">1-10^-0.5</f>
        <v>0.683772233983162</v>
      </c>
      <c r="G9" s="10" t="s">
        <v>19</v>
      </c>
    </row>
    <row r="10" customFormat="false" ht="14.15" hidden="false" customHeight="false" outlineLevel="0" collapsed="false">
      <c r="A10" s="11" t="s">
        <v>18</v>
      </c>
      <c r="B10" s="4" t="s">
        <v>9</v>
      </c>
      <c r="C10" s="8" t="s">
        <v>16</v>
      </c>
      <c r="D10" s="6" t="s">
        <v>17</v>
      </c>
      <c r="E10" s="7" t="n">
        <v>0</v>
      </c>
      <c r="F10" s="7" t="n">
        <f aca="false">1-10^-0.5</f>
        <v>0.683772233983162</v>
      </c>
      <c r="G10" s="10" t="s">
        <v>19</v>
      </c>
    </row>
    <row r="11" customFormat="false" ht="14.25" hidden="false" customHeight="false" outlineLevel="0" collapsed="false">
      <c r="A11" s="8" t="s">
        <v>20</v>
      </c>
      <c r="B11" s="4" t="s">
        <v>9</v>
      </c>
      <c r="C11" s="5" t="s">
        <v>11</v>
      </c>
      <c r="D11" s="6" t="s">
        <v>12</v>
      </c>
      <c r="E11" s="7" t="n">
        <v>0</v>
      </c>
      <c r="F11" s="7" t="n">
        <f aca="false">1-10^-1</f>
        <v>0.9</v>
      </c>
      <c r="G11" s="10" t="s">
        <v>19</v>
      </c>
    </row>
    <row r="12" customFormat="false" ht="14.15" hidden="false" customHeight="false" outlineLevel="0" collapsed="false">
      <c r="A12" s="9" t="s">
        <v>20</v>
      </c>
      <c r="B12" s="4" t="s">
        <v>9</v>
      </c>
      <c r="C12" s="8" t="s">
        <v>14</v>
      </c>
      <c r="D12" s="6" t="s">
        <v>15</v>
      </c>
      <c r="E12" s="7" t="n">
        <v>0</v>
      </c>
      <c r="F12" s="7" t="n">
        <f aca="false">1-10^-0.5</f>
        <v>0.683772233983162</v>
      </c>
      <c r="G12" s="10" t="s">
        <v>19</v>
      </c>
    </row>
    <row r="13" customFormat="false" ht="14.15" hidden="false" customHeight="false" outlineLevel="0" collapsed="false">
      <c r="A13" s="11" t="s">
        <v>20</v>
      </c>
      <c r="B13" s="4" t="s">
        <v>9</v>
      </c>
      <c r="C13" s="8" t="s">
        <v>16</v>
      </c>
      <c r="D13" s="6" t="s">
        <v>17</v>
      </c>
      <c r="E13" s="7" t="n">
        <v>0</v>
      </c>
      <c r="F13" s="7" t="n">
        <f aca="false">1-10^-0.5</f>
        <v>0.683772233983162</v>
      </c>
      <c r="G13" s="10" t="s">
        <v>19</v>
      </c>
    </row>
    <row r="14" customFormat="false" ht="14.25" hidden="false" customHeight="false" outlineLevel="0" collapsed="false">
      <c r="A14" s="8" t="s">
        <v>21</v>
      </c>
      <c r="B14" s="4" t="s">
        <v>9</v>
      </c>
      <c r="C14" s="5" t="s">
        <v>11</v>
      </c>
      <c r="D14" s="6" t="s">
        <v>12</v>
      </c>
      <c r="E14" s="7" t="n">
        <v>0</v>
      </c>
      <c r="F14" s="7" t="n">
        <f aca="false">1-10^-1</f>
        <v>0.9</v>
      </c>
      <c r="G14" s="10" t="s">
        <v>19</v>
      </c>
    </row>
    <row r="15" customFormat="false" ht="14.25" hidden="false" customHeight="false" outlineLevel="0" collapsed="false">
      <c r="A15" s="8" t="s">
        <v>21</v>
      </c>
      <c r="B15" s="4" t="s">
        <v>9</v>
      </c>
      <c r="C15" s="8" t="s">
        <v>14</v>
      </c>
      <c r="D15" s="6" t="s">
        <v>15</v>
      </c>
      <c r="E15" s="7" t="n">
        <v>0</v>
      </c>
      <c r="F15" s="7" t="n">
        <f aca="false">1-10^-0.5</f>
        <v>0.683772233983162</v>
      </c>
      <c r="G15" s="10" t="s">
        <v>19</v>
      </c>
    </row>
    <row r="16" customFormat="false" ht="14.25" hidden="false" customHeight="false" outlineLevel="0" collapsed="false">
      <c r="A16" s="8" t="s">
        <v>21</v>
      </c>
      <c r="B16" s="4" t="s">
        <v>9</v>
      </c>
      <c r="C16" s="8" t="s">
        <v>16</v>
      </c>
      <c r="D16" s="6" t="s">
        <v>17</v>
      </c>
      <c r="E16" s="7" t="n">
        <v>0</v>
      </c>
      <c r="F16" s="7" t="n">
        <f aca="false">1-10^-0.5</f>
        <v>0.683772233983162</v>
      </c>
      <c r="G16" s="10" t="s">
        <v>19</v>
      </c>
    </row>
    <row r="17" customFormat="false" ht="14.25" hidden="false" customHeight="false" outlineLevel="0" collapsed="false">
      <c r="A17" s="8" t="s">
        <v>22</v>
      </c>
      <c r="B17" s="4" t="s">
        <v>9</v>
      </c>
      <c r="C17" s="5" t="s">
        <v>11</v>
      </c>
      <c r="D17" s="6" t="s">
        <v>12</v>
      </c>
      <c r="E17" s="12" t="n">
        <v>0</v>
      </c>
      <c r="F17" s="1" t="n">
        <f aca="false">(1-10^-4)*100</f>
        <v>99.99</v>
      </c>
      <c r="G17" s="1" t="s">
        <v>23</v>
      </c>
    </row>
    <row r="18" customFormat="false" ht="14.25" hidden="false" customHeight="false" outlineLevel="0" collapsed="false">
      <c r="A18" s="8" t="s">
        <v>22</v>
      </c>
      <c r="B18" s="4" t="s">
        <v>9</v>
      </c>
      <c r="C18" s="8" t="s">
        <v>14</v>
      </c>
      <c r="D18" s="6" t="s">
        <v>15</v>
      </c>
      <c r="E18" s="12" t="n">
        <v>0</v>
      </c>
      <c r="F18" s="13" t="n">
        <f aca="false">(1-10^-1.5)*100</f>
        <v>96.8377223398316</v>
      </c>
      <c r="G18" s="1" t="s">
        <v>23</v>
      </c>
    </row>
    <row r="19" customFormat="false" ht="14.25" hidden="false" customHeight="false" outlineLevel="0" collapsed="false">
      <c r="A19" s="1" t="s">
        <v>22</v>
      </c>
      <c r="B19" s="4" t="s">
        <v>9</v>
      </c>
      <c r="C19" s="8" t="s">
        <v>16</v>
      </c>
      <c r="D19" s="6" t="s">
        <v>17</v>
      </c>
      <c r="E19" s="12" t="n">
        <v>0</v>
      </c>
      <c r="F19" s="14" t="n">
        <f aca="false">(1-10^-2)*100</f>
        <v>99</v>
      </c>
      <c r="G19" s="1" t="s">
        <v>23</v>
      </c>
    </row>
    <row r="20" customFormat="false" ht="14.25" hidden="false" customHeight="false" outlineLevel="0" collapsed="false">
      <c r="A20" s="8" t="s">
        <v>24</v>
      </c>
      <c r="B20" s="4" t="s">
        <v>9</v>
      </c>
      <c r="C20" s="5" t="s">
        <v>11</v>
      </c>
      <c r="D20" s="6" t="s">
        <v>12</v>
      </c>
      <c r="E20" s="12" t="n">
        <v>0</v>
      </c>
      <c r="F20" s="1" t="n">
        <f aca="false">(1-10^-4)*100</f>
        <v>99.99</v>
      </c>
      <c r="G20" s="1" t="s">
        <v>23</v>
      </c>
    </row>
    <row r="21" customFormat="false" ht="14.25" hidden="false" customHeight="false" outlineLevel="0" collapsed="false">
      <c r="A21" s="8" t="s">
        <v>24</v>
      </c>
      <c r="B21" s="4" t="s">
        <v>9</v>
      </c>
      <c r="C21" s="8" t="s">
        <v>14</v>
      </c>
      <c r="D21" s="6" t="s">
        <v>15</v>
      </c>
      <c r="E21" s="12" t="n">
        <v>0</v>
      </c>
      <c r="F21" s="13" t="n">
        <f aca="false">(1-10^-1.5)*100</f>
        <v>96.8377223398316</v>
      </c>
      <c r="G21" s="1" t="s">
        <v>23</v>
      </c>
    </row>
    <row r="22" customFormat="false" ht="14.25" hidden="false" customHeight="false" outlineLevel="0" collapsed="false">
      <c r="A22" s="8" t="s">
        <v>24</v>
      </c>
      <c r="B22" s="4" t="s">
        <v>9</v>
      </c>
      <c r="C22" s="8" t="s">
        <v>16</v>
      </c>
      <c r="D22" s="6" t="s">
        <v>17</v>
      </c>
      <c r="E22" s="12" t="n">
        <v>0</v>
      </c>
      <c r="F22" s="14" t="n">
        <f aca="false">(1-10^-2)*100</f>
        <v>99</v>
      </c>
      <c r="G22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4D7F96-EEA0-44A6-A1D5-A67E61FA1B24}"/>
</file>

<file path=customXml/itemProps2.xml><?xml version="1.0" encoding="utf-8"?>
<ds:datastoreItem xmlns:ds="http://schemas.openxmlformats.org/officeDocument/2006/customXml" ds:itemID="{8E1A8C51-3316-4211-97B6-735A40A10A2B}"/>
</file>

<file path=customXml/itemProps3.xml><?xml version="1.0" encoding="utf-8"?>
<ds:datastoreItem xmlns:ds="http://schemas.openxmlformats.org/officeDocument/2006/customXml" ds:itemID="{74326930-AE69-409B-B2D4-0ACCA8946D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2021-11-08T12:24:19Z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