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41" documentId="11_AD4D2F04E46CFB4ACB3E2009C513D486683EDF12" xr6:coauthVersionLast="47" xr6:coauthVersionMax="47" xr10:uidLastSave="{F4BC9342-6C45-4F3E-97CD-E0E38BD472BD}"/>
  <bookViews>
    <workbookView xWindow="-120" yWindow="-120" windowWidth="20730" windowHeight="11160" xr2:uid="{00000000-000D-0000-FFFF-FFFF00000000}"/>
  </bookViews>
  <sheets>
    <sheet name="A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2" i="1"/>
  <c r="G30" i="1"/>
  <c r="G31" i="1"/>
  <c r="G29" i="1"/>
  <c r="G49" i="1"/>
  <c r="G48" i="1"/>
  <c r="G47" i="1"/>
  <c r="G43" i="1"/>
  <c r="G42" i="1"/>
  <c r="G41" i="1"/>
  <c r="G40" i="1"/>
  <c r="G39" i="1"/>
  <c r="G38" i="1"/>
  <c r="G37" i="1"/>
  <c r="G36" i="1"/>
  <c r="G35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<sst xmlns="http://schemas.openxmlformats.org/spreadsheetml/2006/main" count="330" uniqueCount="65">
  <si>
    <t>Taula A8. Monitoratge de la qualitat microbiològica</t>
  </si>
  <si>
    <t>Ús aigua regenerada</t>
  </si>
  <si>
    <t>Codi ús aigua regenerada</t>
  </si>
  <si>
    <t>Patogen</t>
  </si>
  <si>
    <t>Indicador microbiològic</t>
  </si>
  <si>
    <t>Codi paràmetre/indicador</t>
  </si>
  <si>
    <r>
      <t>R</t>
    </r>
    <r>
      <rPr>
        <b/>
        <vertAlign val="subscript"/>
        <sz val="11"/>
        <color theme="1"/>
        <rFont val="Arial"/>
        <family val="2"/>
      </rPr>
      <t>tren,mín</t>
    </r>
    <r>
      <rPr>
        <b/>
        <sz val="11"/>
        <color theme="1"/>
        <rFont val="Arial"/>
        <family val="2"/>
      </rPr>
      <t xml:space="preserve"> log (reducció logarítmica acumulada mínima requerida al llarg d'un tren)</t>
    </r>
  </si>
  <si>
    <r>
      <t>R</t>
    </r>
    <r>
      <rPr>
        <b/>
        <vertAlign val="subscript"/>
        <sz val="11"/>
        <color theme="1"/>
        <rFont val="Arial"/>
        <family val="2"/>
      </rPr>
      <t>tren,mín</t>
    </r>
    <r>
      <rPr>
        <b/>
        <sz val="11"/>
        <color theme="1"/>
        <rFont val="Arial"/>
        <family val="2"/>
      </rPr>
      <t xml:space="preserve"> (reducció acumulada mínima requerida al llarg d'un tren)</t>
    </r>
  </si>
  <si>
    <t>VP</t>
  </si>
  <si>
    <t>Unitat</t>
  </si>
  <si>
    <t>Tipus valor protector</t>
  </si>
  <si>
    <t>Referència VP (PT3)</t>
  </si>
  <si>
    <t>log10</t>
  </si>
  <si>
    <t>En tant per 1</t>
  </si>
  <si>
    <t>Urbà residencial: reg de jardins privats</t>
  </si>
  <si>
    <t>Dummy1</t>
  </si>
  <si>
    <t>Campylobacter</t>
  </si>
  <si>
    <t>E. coli</t>
  </si>
  <si>
    <t>I19</t>
  </si>
  <si>
    <t>&lt;1</t>
  </si>
  <si>
    <t>CFU/100 ml</t>
  </si>
  <si>
    <t>Ministerio de la Presidencia 2007</t>
  </si>
  <si>
    <t>Rotavirus</t>
  </si>
  <si>
    <t>Colífags</t>
  </si>
  <si>
    <t>I20</t>
  </si>
  <si>
    <t>PFU/100 ml</t>
  </si>
  <si>
    <t>Cryptosporidium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</si>
  <si>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</si>
  <si>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</si>
  <si>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</si>
  <si>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</si>
  <si>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</si>
  <si>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</si>
  <si>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</si>
  <si>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</si>
  <si>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</si>
  <si>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</si>
  <si>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EP i CEU 2020 a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</si>
  <si>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</si>
  <si>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</si>
  <si>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</si>
  <si>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</si>
  <si>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</si>
  <si>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</si>
  <si>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neteja interior, indústria no alimentària</t>
  </si>
  <si>
    <t>Dummy9</t>
  </si>
  <si>
    <t xml:space="preserve">El SAD recomanarà fer una avaluació específica del risc microbiològic per ajustar els VP definits pel RD 1620/2007. </t>
  </si>
  <si>
    <t>Espores Clostridium perfringens</t>
  </si>
  <si>
    <t>Industrial: neteja interior, indústria alimentària</t>
  </si>
  <si>
    <t>Dummy10</t>
  </si>
  <si>
    <t>Ambiental: recàrrega d'aqüífers per percolació</t>
  </si>
  <si>
    <t>Dummy11</t>
  </si>
  <si>
    <t>Valors per defecte de reducció logarítmica si no es disposa d'una avaluació específica del risc microbiològic. El SAD recomanarà fer una avaluació específica del risc microbiològic.</t>
  </si>
  <si>
    <t>Ambiental: recàrrega d'aqüífers per injecció directa</t>
  </si>
  <si>
    <t>Dummy12</t>
  </si>
  <si>
    <t>Ambiental: reg de boscos i silvicultura</t>
  </si>
  <si>
    <t>Dummy13</t>
  </si>
  <si>
    <t>Valors de reducció logarítmica assumint una exposició semblant a la de l'ús 8.</t>
  </si>
  <si>
    <t>Ambiental: altres usos (manteniment aiguamolls, cabals mínims i similars)</t>
  </si>
  <si>
    <t>Dummy14</t>
  </si>
  <si>
    <t>nd</t>
  </si>
  <si>
    <t>El SAD no especificarà valors de reducció log, però advertirà que caldria assolir els valors de reducció log necessaris per a l’ús 15 (prepotable) si l’aigua s’utilitzés amb aquesta finalitat més avall.</t>
  </si>
  <si>
    <t>Prepotable</t>
  </si>
  <si>
    <t>Dummy15</t>
  </si>
  <si>
    <t>EP i CEU 2020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</si>
</sst>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000"/>
    <numFmt numFmtId="167" formatCode="0.0"/>
    <numFmt numFmtId="168" formatCode="0.0000000000"/>
    <numFmt numFmtId="169" formatCode="0.00000000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0" fontId="1" fillId="0" borderId="2" xfId="0" applyFont="1" applyBorder="1"/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B18" workbookViewId="0">
      <selection activeCell="A34" sqref="A34:XFD34"/>
    </sheetView>
  </sheetViews>
  <sheetFormatPr defaultColWidth="9.140625" defaultRowHeight="14.25"/>
  <cols>
    <col min="1" max="1" width="37.140625" style="1" bestFit="1" customWidth="1"/>
    <col min="2" max="2" width="9.5703125" style="1" bestFit="1" customWidth="1"/>
    <col min="3" max="4" width="31.85546875" style="1" customWidth="1"/>
    <col min="5" max="5" width="9.140625" style="1"/>
    <col min="6" max="6" width="11.42578125" style="1"/>
    <col min="7" max="7" width="56.140625" style="1" customWidth="1"/>
    <col min="8" max="16384" width="9.140625" style="1"/>
  </cols>
  <sheetData>
    <row r="1" spans="1:12" ht="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6.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3"/>
    </row>
    <row r="4" spans="1:12" ht="15">
      <c r="A4" s="2"/>
      <c r="B4" s="2"/>
      <c r="C4" s="2"/>
      <c r="D4" s="2"/>
      <c r="E4" s="2"/>
      <c r="F4" s="3" t="s">
        <v>12</v>
      </c>
      <c r="G4" s="3" t="s">
        <v>13</v>
      </c>
      <c r="H4" s="2"/>
      <c r="I4" s="2"/>
      <c r="J4" s="2"/>
      <c r="K4" s="3"/>
      <c r="L4" s="3"/>
    </row>
    <row r="5" spans="1:12">
      <c r="A5" s="3" t="s">
        <v>14</v>
      </c>
      <c r="B5" s="3" t="s">
        <v>15</v>
      </c>
      <c r="C5" s="4" t="s">
        <v>16</v>
      </c>
      <c r="D5" s="4" t="s">
        <v>17</v>
      </c>
      <c r="E5" s="3" t="s">
        <v>18</v>
      </c>
      <c r="F5" s="3">
        <v>5</v>
      </c>
      <c r="G5" s="3">
        <f>1-10^-F5</f>
        <v>0.99999000000000005</v>
      </c>
      <c r="H5" s="3" t="s">
        <v>19</v>
      </c>
      <c r="I5" s="3" t="s">
        <v>20</v>
      </c>
      <c r="J5" s="3">
        <v>2</v>
      </c>
      <c r="K5" s="3" t="s">
        <v>21</v>
      </c>
      <c r="L5" s="3"/>
    </row>
    <row r="6" spans="1:12">
      <c r="A6" s="3" t="s">
        <v>14</v>
      </c>
      <c r="B6" s="3" t="s">
        <v>15</v>
      </c>
      <c r="C6" s="4" t="s">
        <v>22</v>
      </c>
      <c r="D6" s="3" t="s">
        <v>23</v>
      </c>
      <c r="E6" s="3" t="s">
        <v>24</v>
      </c>
      <c r="F6" s="3">
        <v>6</v>
      </c>
      <c r="G6" s="3">
        <f t="shared" ref="G6:G7" si="0">1-10^-F6</f>
        <v>0.99999899999999997</v>
      </c>
      <c r="H6" s="3" t="s">
        <v>19</v>
      </c>
      <c r="I6" s="3" t="s">
        <v>25</v>
      </c>
      <c r="J6" s="3">
        <v>2</v>
      </c>
      <c r="K6" s="3"/>
      <c r="L6" s="3"/>
    </row>
    <row r="7" spans="1:12">
      <c r="A7" s="5" t="s">
        <v>14</v>
      </c>
      <c r="B7" s="5" t="s">
        <v>15</v>
      </c>
      <c r="C7" s="6" t="s">
        <v>26</v>
      </c>
      <c r="D7" s="7" t="s">
        <v>27</v>
      </c>
      <c r="E7" s="5" t="s">
        <v>28</v>
      </c>
      <c r="F7" s="5">
        <v>4</v>
      </c>
      <c r="G7" s="5">
        <f t="shared" si="0"/>
        <v>0.99990000000000001</v>
      </c>
      <c r="H7" s="5" t="s">
        <v>19</v>
      </c>
      <c r="I7" s="5" t="s">
        <v>20</v>
      </c>
      <c r="J7" s="5">
        <v>2</v>
      </c>
      <c r="K7" s="5"/>
      <c r="L7" s="5"/>
    </row>
    <row r="8" spans="1:12">
      <c r="A8" s="3" t="s">
        <v>29</v>
      </c>
      <c r="B8" s="3" t="s">
        <v>30</v>
      </c>
      <c r="C8" s="4" t="s">
        <v>16</v>
      </c>
      <c r="D8" s="4" t="s">
        <v>17</v>
      </c>
      <c r="E8" s="3" t="s">
        <v>18</v>
      </c>
      <c r="F8" s="3">
        <v>3</v>
      </c>
      <c r="G8" s="3">
        <f>1-10^-F8</f>
        <v>0.999</v>
      </c>
      <c r="H8" s="3" t="s">
        <v>19</v>
      </c>
      <c r="I8" s="3" t="s">
        <v>20</v>
      </c>
      <c r="J8" s="3">
        <v>2</v>
      </c>
      <c r="K8" s="3" t="s">
        <v>21</v>
      </c>
      <c r="L8" s="3"/>
    </row>
    <row r="9" spans="1:12">
      <c r="A9" s="3" t="s">
        <v>29</v>
      </c>
      <c r="B9" s="3" t="s">
        <v>30</v>
      </c>
      <c r="C9" s="4" t="s">
        <v>22</v>
      </c>
      <c r="D9" s="3" t="s">
        <v>23</v>
      </c>
      <c r="E9" s="3" t="s">
        <v>24</v>
      </c>
      <c r="F9" s="3">
        <v>5</v>
      </c>
      <c r="G9" s="3">
        <f t="shared" ref="G9:G28" si="1">1-10^-F9</f>
        <v>0.99999000000000005</v>
      </c>
      <c r="H9" s="3" t="s">
        <v>19</v>
      </c>
      <c r="I9" s="3" t="s">
        <v>25</v>
      </c>
      <c r="J9" s="3">
        <v>2</v>
      </c>
      <c r="K9" s="3"/>
      <c r="L9" s="3"/>
    </row>
    <row r="10" spans="1:12">
      <c r="A10" s="5" t="s">
        <v>29</v>
      </c>
      <c r="B10" s="5" t="s">
        <v>30</v>
      </c>
      <c r="C10" s="6" t="s">
        <v>26</v>
      </c>
      <c r="D10" s="7" t="s">
        <v>27</v>
      </c>
      <c r="E10" s="5" t="s">
        <v>28</v>
      </c>
      <c r="F10" s="5">
        <v>3</v>
      </c>
      <c r="G10" s="5">
        <f t="shared" si="1"/>
        <v>0.999</v>
      </c>
      <c r="H10" s="5" t="s">
        <v>19</v>
      </c>
      <c r="I10" s="5" t="s">
        <v>20</v>
      </c>
      <c r="J10" s="5">
        <v>2</v>
      </c>
      <c r="K10" s="5"/>
      <c r="L10" s="5"/>
    </row>
    <row r="11" spans="1:12">
      <c r="A11" s="3" t="s">
        <v>31</v>
      </c>
      <c r="B11" s="3" t="s">
        <v>32</v>
      </c>
      <c r="C11" s="4" t="s">
        <v>16</v>
      </c>
      <c r="D11" s="4" t="s">
        <v>17</v>
      </c>
      <c r="E11" s="3" t="s">
        <v>18</v>
      </c>
      <c r="F11" s="3">
        <v>4</v>
      </c>
      <c r="G11" s="3">
        <f t="shared" si="1"/>
        <v>0.99990000000000001</v>
      </c>
      <c r="H11" s="3" t="s">
        <v>19</v>
      </c>
      <c r="I11" s="3" t="s">
        <v>20</v>
      </c>
      <c r="J11" s="3">
        <v>2</v>
      </c>
      <c r="K11" s="3" t="s">
        <v>21</v>
      </c>
      <c r="L11" s="3"/>
    </row>
    <row r="12" spans="1:12">
      <c r="A12" s="3" t="s">
        <v>31</v>
      </c>
      <c r="B12" s="3" t="s">
        <v>32</v>
      </c>
      <c r="C12" s="4" t="s">
        <v>22</v>
      </c>
      <c r="D12" s="3" t="s">
        <v>23</v>
      </c>
      <c r="E12" s="3" t="s">
        <v>24</v>
      </c>
      <c r="F12" s="3">
        <v>5</v>
      </c>
      <c r="G12" s="8">
        <f t="shared" si="1"/>
        <v>0.99999000000000005</v>
      </c>
      <c r="H12" s="3" t="s">
        <v>19</v>
      </c>
      <c r="I12" s="3" t="s">
        <v>25</v>
      </c>
      <c r="J12" s="3">
        <v>2</v>
      </c>
      <c r="K12" s="3"/>
      <c r="L12" s="3"/>
    </row>
    <row r="13" spans="1:12">
      <c r="A13" s="5" t="s">
        <v>31</v>
      </c>
      <c r="B13" s="5" t="s">
        <v>32</v>
      </c>
      <c r="C13" s="6" t="s">
        <v>26</v>
      </c>
      <c r="D13" s="7" t="s">
        <v>27</v>
      </c>
      <c r="E13" s="5" t="s">
        <v>28</v>
      </c>
      <c r="F13" s="5">
        <v>4</v>
      </c>
      <c r="G13" s="9">
        <f t="shared" si="1"/>
        <v>0.99990000000000001</v>
      </c>
      <c r="H13" s="5" t="s">
        <v>19</v>
      </c>
      <c r="I13" s="5" t="s">
        <v>20</v>
      </c>
      <c r="J13" s="5">
        <v>2</v>
      </c>
      <c r="K13" s="5"/>
      <c r="L13" s="5"/>
    </row>
    <row r="14" spans="1:12">
      <c r="A14" s="3" t="s">
        <v>33</v>
      </c>
      <c r="B14" s="3" t="s">
        <v>34</v>
      </c>
      <c r="C14" s="4" t="s">
        <v>16</v>
      </c>
      <c r="D14" s="4" t="s">
        <v>17</v>
      </c>
      <c r="E14" s="3" t="s">
        <v>18</v>
      </c>
      <c r="F14" s="3">
        <v>2</v>
      </c>
      <c r="G14" s="3">
        <f t="shared" si="1"/>
        <v>0.99</v>
      </c>
      <c r="H14" s="3">
        <v>200</v>
      </c>
      <c r="I14" s="3" t="s">
        <v>20</v>
      </c>
      <c r="J14" s="3">
        <v>2</v>
      </c>
      <c r="K14" s="3" t="s">
        <v>21</v>
      </c>
      <c r="L14" s="3"/>
    </row>
    <row r="15" spans="1:12">
      <c r="A15" s="3" t="s">
        <v>33</v>
      </c>
      <c r="B15" s="3" t="s">
        <v>34</v>
      </c>
      <c r="C15" s="4" t="s">
        <v>22</v>
      </c>
      <c r="D15" s="3" t="s">
        <v>23</v>
      </c>
      <c r="E15" s="3" t="s">
        <v>24</v>
      </c>
      <c r="F15" s="3">
        <v>3</v>
      </c>
      <c r="G15" s="3">
        <f t="shared" si="1"/>
        <v>0.999</v>
      </c>
      <c r="H15" s="3"/>
      <c r="I15" s="3" t="s">
        <v>25</v>
      </c>
      <c r="J15" s="3">
        <v>2</v>
      </c>
      <c r="K15" s="3"/>
      <c r="L15" s="3"/>
    </row>
    <row r="16" spans="1:12">
      <c r="A16" s="5" t="s">
        <v>33</v>
      </c>
      <c r="B16" s="5" t="s">
        <v>34</v>
      </c>
      <c r="C16" s="6" t="s">
        <v>26</v>
      </c>
      <c r="D16" s="7" t="s">
        <v>27</v>
      </c>
      <c r="E16" s="5" t="s">
        <v>28</v>
      </c>
      <c r="F16" s="5">
        <v>2</v>
      </c>
      <c r="G16" s="5">
        <f t="shared" si="1"/>
        <v>0.99</v>
      </c>
      <c r="H16" s="5"/>
      <c r="I16" s="5" t="s">
        <v>20</v>
      </c>
      <c r="J16" s="5">
        <v>2</v>
      </c>
      <c r="K16" s="5"/>
      <c r="L16" s="5"/>
    </row>
    <row r="17" spans="1:12">
      <c r="A17" s="3" t="s">
        <v>35</v>
      </c>
      <c r="B17" s="3" t="s">
        <v>36</v>
      </c>
      <c r="C17" s="4" t="s">
        <v>16</v>
      </c>
      <c r="D17" s="4" t="s">
        <v>17</v>
      </c>
      <c r="E17" s="3" t="s">
        <v>18</v>
      </c>
      <c r="F17" s="3">
        <v>5</v>
      </c>
      <c r="G17" s="3">
        <f t="shared" si="1"/>
        <v>0.99999000000000005</v>
      </c>
      <c r="H17" s="3">
        <v>10</v>
      </c>
      <c r="I17" s="3" t="s">
        <v>20</v>
      </c>
      <c r="J17" s="3">
        <v>2</v>
      </c>
      <c r="K17" s="3" t="s">
        <v>37</v>
      </c>
      <c r="L17" s="3"/>
    </row>
    <row r="18" spans="1:12">
      <c r="A18" s="3" t="s">
        <v>35</v>
      </c>
      <c r="B18" s="3" t="s">
        <v>36</v>
      </c>
      <c r="C18" s="4" t="s">
        <v>22</v>
      </c>
      <c r="D18" s="3" t="s">
        <v>23</v>
      </c>
      <c r="E18" s="3" t="s">
        <v>24</v>
      </c>
      <c r="F18" s="3">
        <v>6</v>
      </c>
      <c r="G18" s="10">
        <f t="shared" si="1"/>
        <v>0.99999899999999997</v>
      </c>
      <c r="H18" s="3" t="s">
        <v>19</v>
      </c>
      <c r="I18" s="3" t="s">
        <v>25</v>
      </c>
      <c r="J18" s="3">
        <v>2</v>
      </c>
      <c r="K18" s="3" t="s">
        <v>37</v>
      </c>
      <c r="L18" s="3"/>
    </row>
    <row r="19" spans="1:12">
      <c r="A19" s="5" t="s">
        <v>35</v>
      </c>
      <c r="B19" s="5" t="s">
        <v>36</v>
      </c>
      <c r="C19" s="6" t="s">
        <v>26</v>
      </c>
      <c r="D19" s="7" t="s">
        <v>27</v>
      </c>
      <c r="E19" s="5" t="s">
        <v>28</v>
      </c>
      <c r="F19" s="5">
        <v>4</v>
      </c>
      <c r="G19" s="5">
        <f t="shared" si="1"/>
        <v>0.99990000000000001</v>
      </c>
      <c r="H19" s="5" t="s">
        <v>19</v>
      </c>
      <c r="I19" s="5" t="s">
        <v>20</v>
      </c>
      <c r="J19" s="5">
        <v>2</v>
      </c>
      <c r="K19" s="5" t="s">
        <v>37</v>
      </c>
      <c r="L19" s="5"/>
    </row>
    <row r="20" spans="1:12">
      <c r="A20" s="3" t="s">
        <v>38</v>
      </c>
      <c r="B20" s="3" t="s">
        <v>39</v>
      </c>
      <c r="C20" s="4" t="s">
        <v>16</v>
      </c>
      <c r="D20" s="4" t="s">
        <v>17</v>
      </c>
      <c r="E20" s="3" t="s">
        <v>18</v>
      </c>
      <c r="F20" s="3">
        <v>2</v>
      </c>
      <c r="G20" s="3">
        <f t="shared" si="1"/>
        <v>0.99</v>
      </c>
      <c r="H20" s="3">
        <v>100</v>
      </c>
      <c r="I20" s="3" t="s">
        <v>20</v>
      </c>
      <c r="J20" s="3">
        <v>2</v>
      </c>
      <c r="K20" s="3" t="s">
        <v>37</v>
      </c>
      <c r="L20" s="3"/>
    </row>
    <row r="21" spans="1:12">
      <c r="A21" s="3" t="s">
        <v>38</v>
      </c>
      <c r="B21" s="3" t="s">
        <v>39</v>
      </c>
      <c r="C21" s="4" t="s">
        <v>22</v>
      </c>
      <c r="D21" s="3" t="s">
        <v>23</v>
      </c>
      <c r="E21" s="3" t="s">
        <v>24</v>
      </c>
      <c r="F21" s="3">
        <v>3</v>
      </c>
      <c r="G21" s="3">
        <f t="shared" si="1"/>
        <v>0.999</v>
      </c>
      <c r="H21" s="3"/>
      <c r="I21" s="3" t="s">
        <v>25</v>
      </c>
      <c r="J21" s="3">
        <v>2</v>
      </c>
      <c r="K21" s="3"/>
      <c r="L21" s="3"/>
    </row>
    <row r="22" spans="1:12">
      <c r="A22" s="5" t="s">
        <v>38</v>
      </c>
      <c r="B22" s="5" t="s">
        <v>39</v>
      </c>
      <c r="C22" s="6" t="s">
        <v>26</v>
      </c>
      <c r="D22" s="7" t="s">
        <v>27</v>
      </c>
      <c r="E22" s="5" t="s">
        <v>28</v>
      </c>
      <c r="F22" s="5">
        <v>2</v>
      </c>
      <c r="G22" s="5">
        <f t="shared" si="1"/>
        <v>0.99</v>
      </c>
      <c r="H22" s="5"/>
      <c r="I22" s="5" t="s">
        <v>20</v>
      </c>
      <c r="J22" s="5">
        <v>2</v>
      </c>
      <c r="K22" s="5"/>
      <c r="L22" s="5"/>
    </row>
    <row r="23" spans="1:12">
      <c r="A23" s="3" t="s">
        <v>40</v>
      </c>
      <c r="B23" s="3" t="s">
        <v>41</v>
      </c>
      <c r="C23" s="4" t="s">
        <v>16</v>
      </c>
      <c r="D23" s="4" t="s">
        <v>17</v>
      </c>
      <c r="E23" s="3" t="s">
        <v>18</v>
      </c>
      <c r="F23" s="3">
        <v>1</v>
      </c>
      <c r="G23" s="3">
        <f t="shared" si="1"/>
        <v>0.9</v>
      </c>
      <c r="H23" s="3">
        <v>1000</v>
      </c>
      <c r="I23" s="3" t="s">
        <v>20</v>
      </c>
      <c r="J23" s="3">
        <v>2</v>
      </c>
      <c r="K23" s="3" t="s">
        <v>37</v>
      </c>
      <c r="L23" s="3"/>
    </row>
    <row r="24" spans="1:12">
      <c r="A24" s="3" t="s">
        <v>40</v>
      </c>
      <c r="B24" s="3" t="s">
        <v>41</v>
      </c>
      <c r="C24" s="4" t="s">
        <v>22</v>
      </c>
      <c r="D24" s="3" t="s">
        <v>23</v>
      </c>
      <c r="E24" s="3" t="s">
        <v>24</v>
      </c>
      <c r="F24" s="3">
        <v>1</v>
      </c>
      <c r="G24" s="3">
        <f t="shared" si="1"/>
        <v>0.9</v>
      </c>
      <c r="H24" s="3"/>
      <c r="I24" s="3" t="s">
        <v>25</v>
      </c>
      <c r="J24" s="3">
        <v>2</v>
      </c>
      <c r="K24" s="3"/>
      <c r="L24" s="3"/>
    </row>
    <row r="25" spans="1:12">
      <c r="A25" s="5" t="s">
        <v>40</v>
      </c>
      <c r="B25" s="5" t="s">
        <v>41</v>
      </c>
      <c r="C25" s="6" t="s">
        <v>26</v>
      </c>
      <c r="D25" s="7" t="s">
        <v>27</v>
      </c>
      <c r="E25" s="5" t="s">
        <v>28</v>
      </c>
      <c r="F25" s="5">
        <v>1</v>
      </c>
      <c r="G25" s="5">
        <f t="shared" si="1"/>
        <v>0.9</v>
      </c>
      <c r="H25" s="5"/>
      <c r="I25" s="5" t="s">
        <v>20</v>
      </c>
      <c r="J25" s="5">
        <v>2</v>
      </c>
      <c r="K25" s="5"/>
      <c r="L25" s="5"/>
    </row>
    <row r="26" spans="1:12">
      <c r="A26" s="3" t="s">
        <v>42</v>
      </c>
      <c r="B26" s="3" t="s">
        <v>43</v>
      </c>
      <c r="C26" s="4" t="s">
        <v>16</v>
      </c>
      <c r="D26" s="4" t="s">
        <v>17</v>
      </c>
      <c r="E26" s="3" t="s">
        <v>18</v>
      </c>
      <c r="F26" s="3">
        <v>0.5</v>
      </c>
      <c r="G26" s="11">
        <f t="shared" si="1"/>
        <v>0.683772233983162</v>
      </c>
      <c r="H26" s="3">
        <v>10000</v>
      </c>
      <c r="I26" s="3" t="s">
        <v>20</v>
      </c>
      <c r="J26" s="3">
        <v>2</v>
      </c>
      <c r="K26" s="3" t="s">
        <v>37</v>
      </c>
      <c r="L26" s="3"/>
    </row>
    <row r="27" spans="1:12">
      <c r="A27" s="3" t="s">
        <v>42</v>
      </c>
      <c r="B27" s="3" t="s">
        <v>43</v>
      </c>
      <c r="C27" s="4" t="s">
        <v>22</v>
      </c>
      <c r="D27" s="3" t="s">
        <v>23</v>
      </c>
      <c r="E27" s="3" t="s">
        <v>24</v>
      </c>
      <c r="F27" s="3">
        <v>1</v>
      </c>
      <c r="G27" s="11">
        <f t="shared" si="1"/>
        <v>0.9</v>
      </c>
      <c r="H27" s="3"/>
      <c r="I27" s="3" t="s">
        <v>25</v>
      </c>
      <c r="J27" s="3">
        <v>2</v>
      </c>
      <c r="K27" s="3"/>
      <c r="L27" s="3"/>
    </row>
    <row r="28" spans="1:12">
      <c r="A28" s="5" t="s">
        <v>42</v>
      </c>
      <c r="B28" s="5" t="s">
        <v>43</v>
      </c>
      <c r="C28" s="6" t="s">
        <v>26</v>
      </c>
      <c r="D28" s="7" t="s">
        <v>27</v>
      </c>
      <c r="E28" s="5" t="s">
        <v>28</v>
      </c>
      <c r="F28" s="5">
        <v>0.5</v>
      </c>
      <c r="G28" s="12">
        <f t="shared" si="1"/>
        <v>0.683772233983162</v>
      </c>
      <c r="H28" s="5"/>
      <c r="I28" s="5" t="s">
        <v>20</v>
      </c>
      <c r="J28" s="5">
        <v>2</v>
      </c>
      <c r="K28" s="5"/>
      <c r="L28" s="5"/>
    </row>
    <row r="29" spans="1:12">
      <c r="A29" s="3" t="s">
        <v>44</v>
      </c>
      <c r="B29" s="3" t="s">
        <v>45</v>
      </c>
      <c r="C29" s="4" t="s">
        <v>16</v>
      </c>
      <c r="D29" s="3" t="s">
        <v>17</v>
      </c>
      <c r="E29" s="3" t="s">
        <v>18</v>
      </c>
      <c r="F29" s="3">
        <v>0.5</v>
      </c>
      <c r="G29" s="11">
        <f>1-10^-F29</f>
        <v>0.683772233983162</v>
      </c>
      <c r="H29" s="3">
        <v>10000</v>
      </c>
      <c r="I29" s="3" t="s">
        <v>20</v>
      </c>
      <c r="J29" s="3">
        <v>2</v>
      </c>
      <c r="K29" s="3" t="s">
        <v>46</v>
      </c>
      <c r="L29" s="3"/>
    </row>
    <row r="30" spans="1:12">
      <c r="A30" s="3" t="s">
        <v>44</v>
      </c>
      <c r="B30" s="3" t="s">
        <v>45</v>
      </c>
      <c r="C30" s="4" t="s">
        <v>22</v>
      </c>
      <c r="D30" s="3" t="s">
        <v>23</v>
      </c>
      <c r="E30" s="3" t="s">
        <v>24</v>
      </c>
      <c r="F30" s="3">
        <v>1</v>
      </c>
      <c r="G30" s="11">
        <f t="shared" ref="G30:G31" si="2">1-10^-F30</f>
        <v>0.9</v>
      </c>
      <c r="H30" s="3"/>
      <c r="I30" s="3" t="s">
        <v>25</v>
      </c>
      <c r="J30" s="3">
        <v>2</v>
      </c>
      <c r="K30" s="3"/>
      <c r="L30" s="3"/>
    </row>
    <row r="31" spans="1:12" s="20" customFormat="1">
      <c r="A31" s="17" t="s">
        <v>44</v>
      </c>
      <c r="B31" s="17" t="s">
        <v>45</v>
      </c>
      <c r="C31" s="18" t="s">
        <v>26</v>
      </c>
      <c r="D31" s="17" t="s">
        <v>47</v>
      </c>
      <c r="E31" s="17" t="s">
        <v>28</v>
      </c>
      <c r="F31" s="17">
        <v>0.5</v>
      </c>
      <c r="G31" s="19">
        <f t="shared" si="2"/>
        <v>0.683772233983162</v>
      </c>
      <c r="H31" s="17"/>
      <c r="I31" s="17" t="s">
        <v>20</v>
      </c>
      <c r="J31" s="17">
        <v>2</v>
      </c>
      <c r="K31" s="17"/>
      <c r="L31" s="17"/>
    </row>
    <row r="32" spans="1:12">
      <c r="A32" s="3" t="s">
        <v>48</v>
      </c>
      <c r="B32" s="3" t="s">
        <v>49</v>
      </c>
      <c r="C32" s="4" t="s">
        <v>16</v>
      </c>
      <c r="D32" s="4" t="s">
        <v>17</v>
      </c>
      <c r="E32" s="3" t="s">
        <v>18</v>
      </c>
      <c r="F32" s="3">
        <v>1</v>
      </c>
      <c r="G32" s="3">
        <f>1-10^-F32</f>
        <v>0.9</v>
      </c>
      <c r="H32" s="3">
        <v>1000</v>
      </c>
      <c r="I32" s="3" t="s">
        <v>20</v>
      </c>
      <c r="J32" s="3">
        <v>2</v>
      </c>
      <c r="K32" s="3" t="s">
        <v>46</v>
      </c>
      <c r="L32" s="3"/>
    </row>
    <row r="33" spans="1:12">
      <c r="A33" s="3" t="s">
        <v>48</v>
      </c>
      <c r="B33" s="3" t="s">
        <v>49</v>
      </c>
      <c r="C33" s="4" t="s">
        <v>22</v>
      </c>
      <c r="D33" s="3" t="s">
        <v>23</v>
      </c>
      <c r="E33" s="3" t="s">
        <v>24</v>
      </c>
      <c r="F33" s="3">
        <v>1</v>
      </c>
      <c r="G33" s="3">
        <f t="shared" ref="G33:G34" si="3">1-10^-F33</f>
        <v>0.9</v>
      </c>
      <c r="H33" s="3"/>
      <c r="I33" s="3" t="s">
        <v>25</v>
      </c>
      <c r="J33" s="3">
        <v>2</v>
      </c>
      <c r="K33" s="3"/>
      <c r="L33" s="3"/>
    </row>
    <row r="34" spans="1:12" s="20" customFormat="1">
      <c r="A34" s="17" t="s">
        <v>48</v>
      </c>
      <c r="B34" s="17" t="s">
        <v>49</v>
      </c>
      <c r="C34" s="18" t="s">
        <v>26</v>
      </c>
      <c r="D34" s="21" t="s">
        <v>27</v>
      </c>
      <c r="E34" s="17" t="s">
        <v>28</v>
      </c>
      <c r="F34" s="17">
        <v>1</v>
      </c>
      <c r="G34" s="17">
        <f t="shared" si="3"/>
        <v>0.9</v>
      </c>
      <c r="H34" s="17"/>
      <c r="I34" s="17" t="s">
        <v>20</v>
      </c>
      <c r="J34" s="17">
        <v>2</v>
      </c>
      <c r="K34" s="17"/>
      <c r="L34" s="17"/>
    </row>
    <row r="35" spans="1:12">
      <c r="A35" s="3" t="s">
        <v>50</v>
      </c>
      <c r="B35" s="3" t="s">
        <v>51</v>
      </c>
      <c r="C35" s="4" t="s">
        <v>16</v>
      </c>
      <c r="D35" s="3" t="s">
        <v>17</v>
      </c>
      <c r="E35" s="3" t="s">
        <v>18</v>
      </c>
      <c r="F35" s="3">
        <v>8.1</v>
      </c>
      <c r="G35" s="3">
        <f t="shared" ref="G35:G43" si="4">1-10^-F35</f>
        <v>0.99999999205671763</v>
      </c>
      <c r="H35" s="3" t="s">
        <v>19</v>
      </c>
      <c r="I35" s="3" t="s">
        <v>20</v>
      </c>
      <c r="J35" s="3">
        <v>2</v>
      </c>
      <c r="K35" s="3" t="s">
        <v>52</v>
      </c>
      <c r="L35" s="3"/>
    </row>
    <row r="36" spans="1:12">
      <c r="A36" s="3" t="s">
        <v>50</v>
      </c>
      <c r="B36" s="3" t="s">
        <v>51</v>
      </c>
      <c r="C36" s="4" t="s">
        <v>22</v>
      </c>
      <c r="D36" s="3" t="s">
        <v>23</v>
      </c>
      <c r="E36" s="3" t="s">
        <v>24</v>
      </c>
      <c r="F36" s="3">
        <v>9.5</v>
      </c>
      <c r="G36" s="13">
        <f t="shared" si="4"/>
        <v>0.99999999968377229</v>
      </c>
      <c r="H36" s="3" t="s">
        <v>19</v>
      </c>
      <c r="I36" s="3" t="s">
        <v>25</v>
      </c>
      <c r="J36" s="3">
        <v>2</v>
      </c>
      <c r="K36" s="3"/>
      <c r="L36" s="3"/>
    </row>
    <row r="37" spans="1:12">
      <c r="A37" s="5" t="s">
        <v>50</v>
      </c>
      <c r="B37" s="5" t="s">
        <v>51</v>
      </c>
      <c r="C37" s="6" t="s">
        <v>26</v>
      </c>
      <c r="D37" s="5" t="s">
        <v>47</v>
      </c>
      <c r="E37" s="5" t="s">
        <v>28</v>
      </c>
      <c r="F37" s="5">
        <v>8</v>
      </c>
      <c r="G37" s="14">
        <f t="shared" si="4"/>
        <v>0.99999998999999995</v>
      </c>
      <c r="H37" s="5" t="s">
        <v>19</v>
      </c>
      <c r="I37" s="5" t="s">
        <v>20</v>
      </c>
      <c r="J37" s="5">
        <v>2</v>
      </c>
      <c r="K37" s="5"/>
      <c r="L37" s="5"/>
    </row>
    <row r="38" spans="1:12">
      <c r="A38" s="3" t="s">
        <v>53</v>
      </c>
      <c r="B38" s="3" t="s">
        <v>54</v>
      </c>
      <c r="C38" s="4" t="s">
        <v>16</v>
      </c>
      <c r="D38" s="3" t="s">
        <v>17</v>
      </c>
      <c r="E38" s="3" t="s">
        <v>18</v>
      </c>
      <c r="F38" s="3">
        <v>8.1</v>
      </c>
      <c r="G38" s="3">
        <f t="shared" si="4"/>
        <v>0.99999999205671763</v>
      </c>
      <c r="H38" s="3" t="s">
        <v>19</v>
      </c>
      <c r="I38" s="3" t="s">
        <v>20</v>
      </c>
      <c r="J38" s="3">
        <v>2</v>
      </c>
      <c r="K38" s="3" t="s">
        <v>21</v>
      </c>
      <c r="L38" s="3"/>
    </row>
    <row r="39" spans="1:12">
      <c r="A39" s="3" t="s">
        <v>53</v>
      </c>
      <c r="B39" s="3" t="s">
        <v>54</v>
      </c>
      <c r="C39" s="4" t="s">
        <v>22</v>
      </c>
      <c r="D39" s="3" t="s">
        <v>23</v>
      </c>
      <c r="E39" s="3" t="s">
        <v>24</v>
      </c>
      <c r="F39" s="3">
        <v>9.5</v>
      </c>
      <c r="G39" s="13">
        <f t="shared" si="4"/>
        <v>0.99999999968377229</v>
      </c>
      <c r="H39" s="3" t="s">
        <v>19</v>
      </c>
      <c r="I39" s="3" t="s">
        <v>25</v>
      </c>
      <c r="J39" s="3">
        <v>2</v>
      </c>
      <c r="K39" s="3"/>
      <c r="L39" s="3"/>
    </row>
    <row r="40" spans="1:12">
      <c r="A40" s="5" t="s">
        <v>53</v>
      </c>
      <c r="B40" s="5" t="s">
        <v>54</v>
      </c>
      <c r="C40" s="6" t="s">
        <v>26</v>
      </c>
      <c r="D40" s="5" t="s">
        <v>47</v>
      </c>
      <c r="E40" s="5" t="s">
        <v>28</v>
      </c>
      <c r="F40" s="5">
        <v>8</v>
      </c>
      <c r="G40" s="14">
        <f t="shared" si="4"/>
        <v>0.99999998999999995</v>
      </c>
      <c r="H40" s="5" t="s">
        <v>19</v>
      </c>
      <c r="I40" s="5" t="s">
        <v>20</v>
      </c>
      <c r="J40" s="5">
        <v>2</v>
      </c>
      <c r="K40" s="5"/>
      <c r="L40" s="5"/>
    </row>
    <row r="41" spans="1:12">
      <c r="A41" s="3" t="s">
        <v>55</v>
      </c>
      <c r="B41" s="3" t="s">
        <v>56</v>
      </c>
      <c r="C41" s="4" t="s">
        <v>16</v>
      </c>
      <c r="D41" s="3" t="s">
        <v>17</v>
      </c>
      <c r="E41" s="3" t="s">
        <v>18</v>
      </c>
      <c r="F41" s="3">
        <v>0.5</v>
      </c>
      <c r="G41" s="11">
        <f t="shared" si="4"/>
        <v>0.683772233983162</v>
      </c>
      <c r="H41" s="3">
        <v>10000</v>
      </c>
      <c r="I41" s="3" t="s">
        <v>20</v>
      </c>
      <c r="J41" s="3">
        <v>2</v>
      </c>
      <c r="K41" s="3" t="s">
        <v>57</v>
      </c>
      <c r="L41" s="3"/>
    </row>
    <row r="42" spans="1:12">
      <c r="A42" s="3" t="s">
        <v>55</v>
      </c>
      <c r="B42" s="3" t="s">
        <v>56</v>
      </c>
      <c r="C42" s="4" t="s">
        <v>22</v>
      </c>
      <c r="D42" s="3" t="s">
        <v>23</v>
      </c>
      <c r="E42" s="3" t="s">
        <v>24</v>
      </c>
      <c r="F42" s="15">
        <v>1</v>
      </c>
      <c r="G42" s="11">
        <f t="shared" si="4"/>
        <v>0.9</v>
      </c>
      <c r="H42" s="3"/>
      <c r="I42" s="3" t="s">
        <v>25</v>
      </c>
      <c r="J42" s="3">
        <v>2</v>
      </c>
      <c r="K42" s="3"/>
      <c r="L42" s="3"/>
    </row>
    <row r="43" spans="1:12">
      <c r="A43" s="5" t="s">
        <v>55</v>
      </c>
      <c r="B43" s="5" t="s">
        <v>56</v>
      </c>
      <c r="C43" s="6" t="s">
        <v>26</v>
      </c>
      <c r="D43" s="5" t="s">
        <v>47</v>
      </c>
      <c r="E43" s="5" t="s">
        <v>28</v>
      </c>
      <c r="F43" s="5">
        <v>0.5</v>
      </c>
      <c r="G43" s="12">
        <f t="shared" si="4"/>
        <v>0.683772233983162</v>
      </c>
      <c r="H43" s="5"/>
      <c r="I43" s="5" t="s">
        <v>20</v>
      </c>
      <c r="J43" s="5">
        <v>2</v>
      </c>
      <c r="K43" s="5"/>
      <c r="L43" s="5"/>
    </row>
    <row r="44" spans="1:12">
      <c r="A44" s="3" t="s">
        <v>58</v>
      </c>
      <c r="B44" s="3" t="s">
        <v>59</v>
      </c>
      <c r="C44" s="4" t="s">
        <v>16</v>
      </c>
      <c r="D44" s="3" t="s">
        <v>17</v>
      </c>
      <c r="E44" s="3" t="s">
        <v>18</v>
      </c>
      <c r="F44" s="3" t="s">
        <v>60</v>
      </c>
      <c r="G44" s="3" t="s">
        <v>60</v>
      </c>
      <c r="H44" s="3" t="s">
        <v>60</v>
      </c>
      <c r="I44" s="3" t="s">
        <v>20</v>
      </c>
      <c r="J44" s="3">
        <v>2</v>
      </c>
      <c r="K44" s="3" t="s">
        <v>61</v>
      </c>
      <c r="L44" s="3"/>
    </row>
    <row r="45" spans="1:12">
      <c r="A45" s="3" t="s">
        <v>58</v>
      </c>
      <c r="B45" s="3" t="s">
        <v>59</v>
      </c>
      <c r="C45" s="4" t="s">
        <v>22</v>
      </c>
      <c r="D45" s="3" t="s">
        <v>23</v>
      </c>
      <c r="E45" s="3" t="s">
        <v>24</v>
      </c>
      <c r="F45" s="3" t="s">
        <v>60</v>
      </c>
      <c r="G45" s="3" t="s">
        <v>60</v>
      </c>
      <c r="H45" s="3" t="s">
        <v>60</v>
      </c>
      <c r="I45" s="3" t="s">
        <v>25</v>
      </c>
      <c r="J45" s="3">
        <v>2</v>
      </c>
      <c r="K45" s="3"/>
      <c r="L45" s="3"/>
    </row>
    <row r="46" spans="1:12">
      <c r="A46" s="5" t="s">
        <v>58</v>
      </c>
      <c r="B46" s="5" t="s">
        <v>59</v>
      </c>
      <c r="C46" s="6" t="s">
        <v>26</v>
      </c>
      <c r="D46" s="5" t="s">
        <v>47</v>
      </c>
      <c r="E46" s="5" t="s">
        <v>28</v>
      </c>
      <c r="F46" s="5" t="s">
        <v>60</v>
      </c>
      <c r="G46" s="5" t="s">
        <v>60</v>
      </c>
      <c r="H46" s="5" t="s">
        <v>60</v>
      </c>
      <c r="I46" s="5" t="s">
        <v>20</v>
      </c>
      <c r="J46" s="5">
        <v>2</v>
      </c>
      <c r="K46" s="5"/>
      <c r="L46" s="5"/>
    </row>
    <row r="47" spans="1:12">
      <c r="A47" s="3" t="s">
        <v>62</v>
      </c>
      <c r="B47" s="3" t="s">
        <v>63</v>
      </c>
      <c r="C47" s="4" t="s">
        <v>16</v>
      </c>
      <c r="D47" s="3" t="s">
        <v>17</v>
      </c>
      <c r="E47" s="3" t="s">
        <v>18</v>
      </c>
      <c r="F47" s="3">
        <v>8.1</v>
      </c>
      <c r="G47" s="13">
        <f>1-10^-F47</f>
        <v>0.99999999205671763</v>
      </c>
      <c r="H47" s="3" t="s">
        <v>19</v>
      </c>
      <c r="I47" s="3" t="s">
        <v>20</v>
      </c>
      <c r="J47" s="3">
        <v>2</v>
      </c>
      <c r="K47" s="3" t="s">
        <v>64</v>
      </c>
      <c r="L47" s="3"/>
    </row>
    <row r="48" spans="1:12">
      <c r="A48" s="3" t="s">
        <v>62</v>
      </c>
      <c r="B48" s="3" t="s">
        <v>63</v>
      </c>
      <c r="C48" s="4" t="s">
        <v>22</v>
      </c>
      <c r="D48" s="3" t="s">
        <v>23</v>
      </c>
      <c r="E48" s="3" t="s">
        <v>24</v>
      </c>
      <c r="F48" s="3">
        <v>9.5</v>
      </c>
      <c r="G48" s="13">
        <f t="shared" ref="G48:G49" si="5">1-10^-F48</f>
        <v>0.99999999968377229</v>
      </c>
      <c r="H48" s="3" t="s">
        <v>19</v>
      </c>
      <c r="I48" s="3" t="s">
        <v>25</v>
      </c>
      <c r="J48" s="3">
        <v>2</v>
      </c>
      <c r="K48" s="3"/>
      <c r="L48" s="3"/>
    </row>
    <row r="49" spans="1:12">
      <c r="A49" s="5" t="s">
        <v>62</v>
      </c>
      <c r="B49" s="5" t="s">
        <v>63</v>
      </c>
      <c r="C49" s="6" t="s">
        <v>26</v>
      </c>
      <c r="D49" s="5" t="s">
        <v>47</v>
      </c>
      <c r="E49" s="5" t="s">
        <v>28</v>
      </c>
      <c r="F49" s="5">
        <v>8</v>
      </c>
      <c r="G49" s="16">
        <f t="shared" si="5"/>
        <v>0.99999998999999995</v>
      </c>
      <c r="H49" s="5" t="s">
        <v>19</v>
      </c>
      <c r="I49" s="5" t="s">
        <v>20</v>
      </c>
      <c r="J49" s="5">
        <v>2</v>
      </c>
      <c r="K49" s="5"/>
      <c r="L4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21E60D-E1CC-4A69-8AA3-53988CC240AF}"/>
</file>

<file path=customXml/itemProps2.xml><?xml version="1.0" encoding="utf-8"?>
<ds:datastoreItem xmlns:ds="http://schemas.openxmlformats.org/officeDocument/2006/customXml" ds:itemID="{AB1F7163-78CD-426A-9224-347D439CEBB2}"/>
</file>

<file path=customXml/itemProps3.xml><?xml version="1.0" encoding="utf-8"?>
<ds:datastoreItem xmlns:ds="http://schemas.openxmlformats.org/officeDocument/2006/customXml" ds:itemID="{852EB891-0D76-4939-9FA3-CF4A15FD20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2021-11-10T11:28:03Z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