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https://ficra.sharepoint.com/sites/EarlyWarning/Documentos compartidos/General/seleccio punts mostreig/Data/"/>
    </mc:Choice>
  </mc:AlternateContent>
  <xr:revisionPtr revIDLastSave="174" documentId="11_69B4A52F7284D43551591EBB4288888F73D759C0" xr6:coauthVersionLast="47" xr6:coauthVersionMax="47" xr10:uidLastSave="{5B832CB0-59F1-D946-ABC7-D6F841ED5C02}"/>
  <bookViews>
    <workbookView xWindow="0" yWindow="500" windowWidth="28800" windowHeight="15840" activeTab="1" xr2:uid="{00000000-000D-0000-FFFF-FFFF00000000}"/>
  </bookViews>
  <sheets>
    <sheet name="Full1" sheetId="1" r:id="rId1"/>
    <sheet name="Full2" sheetId="2" r:id="rId2"/>
  </sheets>
  <definedNames>
    <definedName name="_xlnm._FilterDatabase" localSheetId="1" hidden="1">Full2!$A$1:$R$430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4" i="2" l="1"/>
  <c r="Q352" i="2" s="1"/>
  <c r="Q20" i="2" l="1"/>
  <c r="Q36" i="2"/>
  <c r="Q42" i="2"/>
  <c r="Q75" i="2"/>
  <c r="Q121" i="2"/>
  <c r="Q178" i="2"/>
  <c r="Q104" i="2"/>
  <c r="Q163" i="2"/>
  <c r="Q155" i="2"/>
  <c r="Q123" i="2"/>
  <c r="Q188" i="2"/>
  <c r="Q278" i="2"/>
  <c r="Q246" i="2"/>
  <c r="Q266" i="2"/>
  <c r="Q385" i="2"/>
  <c r="Q325" i="2"/>
  <c r="Q371" i="2"/>
  <c r="Q313" i="2"/>
  <c r="Q350" i="2"/>
  <c r="Q378" i="2"/>
  <c r="Q2" i="2"/>
  <c r="R2" i="2" s="1"/>
  <c r="Q46" i="2"/>
  <c r="Q21" i="2"/>
  <c r="Q50" i="2"/>
  <c r="Q76" i="2"/>
  <c r="Q63" i="2"/>
  <c r="Q122" i="2"/>
  <c r="Q127" i="2"/>
  <c r="Q109" i="2"/>
  <c r="Q140" i="2"/>
  <c r="Q185" i="2"/>
  <c r="Q146" i="2"/>
  <c r="Q333" i="2"/>
  <c r="Q229" i="2"/>
  <c r="Q315" i="2"/>
  <c r="Q269" i="2"/>
  <c r="Q291" i="2"/>
  <c r="Q240" i="2"/>
  <c r="Q369" i="2"/>
  <c r="Q347" i="2"/>
  <c r="Q411" i="2"/>
  <c r="Q366" i="2"/>
  <c r="Q384" i="2"/>
  <c r="Q7" i="2"/>
  <c r="Q29" i="2"/>
  <c r="Q33" i="2"/>
  <c r="Q31" i="2"/>
  <c r="Q45" i="2"/>
  <c r="Q73" i="2"/>
  <c r="Q84" i="2"/>
  <c r="Q62" i="2"/>
  <c r="Q85" i="2"/>
  <c r="Q91" i="2"/>
  <c r="Q160" i="2"/>
  <c r="Q241" i="2"/>
  <c r="Q99" i="2"/>
  <c r="Q172" i="2"/>
  <c r="Q132" i="2"/>
  <c r="Q112" i="2"/>
  <c r="Q106" i="2"/>
  <c r="Q94" i="2"/>
  <c r="Q143" i="2"/>
  <c r="Q183" i="2"/>
  <c r="Q249" i="2"/>
  <c r="Q159" i="2"/>
  <c r="Q207" i="2"/>
  <c r="Q205" i="2"/>
  <c r="Q216" i="2"/>
  <c r="Q267" i="2"/>
  <c r="Q214" i="2"/>
  <c r="Q247" i="2"/>
  <c r="Q364" i="2"/>
  <c r="Q400" i="2"/>
  <c r="Q253" i="2"/>
  <c r="Q335" i="2"/>
  <c r="Q277" i="2"/>
  <c r="Q270" i="2"/>
  <c r="Q258" i="2"/>
  <c r="Q303" i="2"/>
  <c r="Q397" i="2"/>
  <c r="Q370" i="2"/>
  <c r="Q389" i="2"/>
  <c r="Q406" i="2"/>
  <c r="Q423" i="2"/>
  <c r="Q428" i="2"/>
  <c r="Q354" i="2"/>
  <c r="Q383" i="2"/>
  <c r="Q402" i="2"/>
  <c r="Q410" i="2"/>
  <c r="Q342" i="2"/>
  <c r="Q318" i="2"/>
  <c r="Q362" i="2"/>
  <c r="Q420" i="2"/>
  <c r="Q346" i="2"/>
  <c r="Q339" i="2"/>
  <c r="Q380" i="2"/>
  <c r="Q334" i="2"/>
  <c r="Q297" i="2"/>
  <c r="Q343" i="2"/>
  <c r="Q421" i="2"/>
  <c r="Q312" i="2"/>
  <c r="Q422" i="2"/>
  <c r="Q179" i="2"/>
  <c r="Q319" i="2"/>
  <c r="Q264" i="2"/>
  <c r="Q286" i="2"/>
  <c r="Q248" i="2"/>
  <c r="Q425" i="2"/>
  <c r="Q300" i="2"/>
  <c r="Q331" i="2"/>
  <c r="Q405" i="2"/>
  <c r="Q322" i="2"/>
  <c r="Q355" i="2"/>
  <c r="Q316" i="2"/>
  <c r="Q265" i="2"/>
  <c r="Q255" i="2"/>
  <c r="Q260" i="2"/>
  <c r="Q271" i="2"/>
  <c r="Q280" i="2"/>
  <c r="Q294" i="2"/>
  <c r="Q147" i="2"/>
  <c r="Q394" i="2"/>
  <c r="Q257" i="2"/>
  <c r="Q225" i="2"/>
  <c r="Q327" i="2"/>
  <c r="Q244" i="2"/>
  <c r="Q268" i="2"/>
  <c r="Q296" i="2"/>
  <c r="Q228" i="2"/>
  <c r="Q283" i="2"/>
  <c r="Q261" i="2"/>
  <c r="Q199" i="2"/>
  <c r="Q191" i="2"/>
  <c r="Q186" i="2"/>
  <c r="Q231" i="2"/>
  <c r="Q217" i="2"/>
  <c r="Q196" i="2"/>
  <c r="Q236" i="2"/>
  <c r="Q223" i="2"/>
  <c r="Q166" i="2"/>
  <c r="Q134" i="2"/>
  <c r="Q373" i="2"/>
  <c r="Q142" i="2"/>
  <c r="Q259" i="2"/>
  <c r="Q251" i="2"/>
  <c r="Q90" i="2"/>
  <c r="Q164" i="2"/>
  <c r="Q69" i="2"/>
  <c r="Q173" i="2"/>
  <c r="Q201" i="2"/>
  <c r="Q93" i="2"/>
  <c r="Q245" i="2"/>
  <c r="Q108" i="2"/>
  <c r="Q200" i="2"/>
  <c r="Q161" i="2"/>
  <c r="Q103" i="2"/>
  <c r="Q332" i="2"/>
  <c r="Q97" i="2"/>
  <c r="Q187" i="2"/>
  <c r="Q287" i="2"/>
  <c r="Q152" i="2"/>
  <c r="Q95" i="2"/>
  <c r="Q88" i="2"/>
  <c r="Q87" i="2"/>
  <c r="Q116" i="2"/>
  <c r="Q82" i="2"/>
  <c r="Q184" i="2"/>
  <c r="Q107" i="2"/>
  <c r="Q70" i="2"/>
  <c r="Q388" i="2"/>
  <c r="Q419" i="2"/>
  <c r="Q374" i="2"/>
  <c r="Q377" i="2"/>
  <c r="Q381" i="2"/>
  <c r="Q386" i="2"/>
  <c r="Q414" i="2"/>
  <c r="Q338" i="2"/>
  <c r="Q392" i="2"/>
  <c r="Q301" i="2"/>
  <c r="Q407" i="2"/>
  <c r="Q321" i="2"/>
  <c r="Q276" i="2"/>
  <c r="Q417" i="2"/>
  <c r="Q390" i="2"/>
  <c r="Q348" i="2"/>
  <c r="Q323" i="2"/>
  <c r="Q395" i="2"/>
  <c r="Q309" i="2"/>
  <c r="Q272" i="2"/>
  <c r="Q237" i="2"/>
  <c r="Q314" i="2"/>
  <c r="Q213" i="2"/>
  <c r="Q349" i="2"/>
  <c r="Q220" i="2"/>
  <c r="Q281" i="2"/>
  <c r="Q254" i="2"/>
  <c r="Q292" i="2"/>
  <c r="Q263" i="2"/>
  <c r="Q359" i="2"/>
  <c r="Q226" i="2"/>
  <c r="Q304" i="2"/>
  <c r="Q357" i="2"/>
  <c r="Q305" i="2"/>
  <c r="Q275" i="2"/>
  <c r="Q195" i="2"/>
  <c r="Q375" i="2"/>
  <c r="Q198" i="2"/>
  <c r="Q429" i="2"/>
  <c r="Q149" i="2"/>
  <c r="Q252" i="2"/>
  <c r="Q193" i="2"/>
  <c r="Q131" i="2"/>
  <c r="Q311" i="2"/>
  <c r="Q209" i="2"/>
  <c r="Q204" i="2"/>
  <c r="Q136" i="2"/>
  <c r="Q154" i="2"/>
  <c r="Q180" i="2"/>
  <c r="Q289" i="2"/>
  <c r="Q168" i="2"/>
  <c r="Q139" i="2"/>
  <c r="Q430" i="2"/>
  <c r="Q110" i="2"/>
  <c r="Q157" i="2"/>
  <c r="Q151" i="2"/>
  <c r="Q102" i="2"/>
  <c r="Q138" i="2"/>
  <c r="Q111" i="2"/>
  <c r="Q98" i="2"/>
  <c r="Q96" i="2"/>
  <c r="Q130" i="2"/>
  <c r="Q115" i="2"/>
  <c r="Q203" i="2"/>
  <c r="Q114" i="2"/>
  <c r="Q78" i="2"/>
  <c r="Q67" i="2"/>
  <c r="Q80" i="2"/>
  <c r="Q72" i="2"/>
  <c r="Q219" i="2"/>
  <c r="Q47" i="2"/>
  <c r="Q51" i="2"/>
  <c r="Q32" i="2"/>
  <c r="Q74" i="2"/>
  <c r="Q128" i="2"/>
  <c r="Q40" i="2"/>
  <c r="Q43" i="2"/>
  <c r="Q28" i="2"/>
  <c r="Q30" i="2"/>
  <c r="Q18" i="2"/>
  <c r="Q23" i="2"/>
  <c r="Q17" i="2"/>
  <c r="Q15" i="2"/>
  <c r="Q22" i="2"/>
  <c r="Q8" i="2"/>
  <c r="Q427" i="2"/>
  <c r="Q329" i="2"/>
  <c r="Q391" i="2"/>
  <c r="Q358" i="2"/>
  <c r="Q344" i="2"/>
  <c r="Q416" i="2"/>
  <c r="Q336" i="2"/>
  <c r="Q365" i="2"/>
  <c r="Q328" i="2"/>
  <c r="Q396" i="2"/>
  <c r="Q351" i="2"/>
  <c r="Q387" i="2"/>
  <c r="Q379" i="2"/>
  <c r="Q295" i="2"/>
  <c r="Q418" i="2"/>
  <c r="Q317" i="2"/>
  <c r="Q367" i="2"/>
  <c r="Q310" i="2"/>
  <c r="Q320" i="2"/>
  <c r="Q326" i="2"/>
  <c r="Q298" i="2"/>
  <c r="Q273" i="2"/>
  <c r="Q399" i="2"/>
  <c r="Q239" i="2"/>
  <c r="Q302" i="2"/>
  <c r="Q250" i="2"/>
  <c r="Q274" i="2"/>
  <c r="Q238" i="2"/>
  <c r="Q393" i="2"/>
  <c r="Q242" i="2"/>
  <c r="Q227" i="2"/>
  <c r="Q218" i="2"/>
  <c r="Q372" i="2"/>
  <c r="Q230" i="2"/>
  <c r="Q232" i="2"/>
  <c r="Q176" i="2"/>
  <c r="Q206" i="2"/>
  <c r="Q221" i="2"/>
  <c r="Q169" i="2"/>
  <c r="Q181" i="2"/>
  <c r="Q234" i="2"/>
  <c r="Q361" i="2"/>
  <c r="Q208" i="2"/>
  <c r="Q167" i="2"/>
  <c r="Q174" i="2"/>
  <c r="Q235" i="2"/>
  <c r="Q190" i="2"/>
  <c r="Q124" i="2"/>
  <c r="Q182" i="2"/>
  <c r="Q175" i="2"/>
  <c r="Q141" i="2"/>
  <c r="Q153" i="2"/>
  <c r="Q101" i="2"/>
  <c r="Q100" i="2"/>
  <c r="Q194" i="2"/>
  <c r="Q197" i="2"/>
  <c r="Q117" i="2"/>
  <c r="Q92" i="2"/>
  <c r="Q113" i="2"/>
  <c r="Q135" i="2"/>
  <c r="Q133" i="2"/>
  <c r="Q105" i="2"/>
  <c r="Q120" i="2"/>
  <c r="Q145" i="2"/>
  <c r="Q89" i="2"/>
  <c r="Q77" i="2"/>
  <c r="Q61" i="2"/>
  <c r="Q52" i="2"/>
  <c r="Q54" i="2"/>
  <c r="Q49" i="2"/>
  <c r="Q58" i="2"/>
  <c r="Q68" i="2"/>
  <c r="Q81" i="2"/>
  <c r="Q41" i="2"/>
  <c r="Q59" i="2"/>
  <c r="Q65" i="2"/>
  <c r="Q44" i="2"/>
  <c r="Q37" i="2"/>
  <c r="Q25" i="2"/>
  <c r="Q14" i="2"/>
  <c r="Q13" i="2"/>
  <c r="Q11" i="2"/>
  <c r="Q24" i="2"/>
  <c r="Q10" i="2"/>
  <c r="Q9" i="2"/>
  <c r="Q6" i="2"/>
  <c r="Q26" i="2"/>
  <c r="Q64" i="2"/>
  <c r="Q53" i="2"/>
  <c r="Q71" i="2"/>
  <c r="Q66" i="2"/>
  <c r="Q177" i="2"/>
  <c r="Q86" i="2"/>
  <c r="Q165" i="2"/>
  <c r="Q170" i="2"/>
  <c r="Q211" i="2"/>
  <c r="Q156" i="2"/>
  <c r="Q212" i="2"/>
  <c r="Q144" i="2"/>
  <c r="Q256" i="2"/>
  <c r="Q403" i="2"/>
  <c r="Q382" i="2"/>
  <c r="Q284" i="2"/>
  <c r="Q363" i="2"/>
  <c r="Q337" i="2"/>
  <c r="Q356" i="2"/>
  <c r="Q376" i="2"/>
  <c r="Q12" i="2"/>
  <c r="Q48" i="2"/>
  <c r="Q27" i="2"/>
  <c r="Q35" i="2"/>
  <c r="Q57" i="2"/>
  <c r="Q83" i="2"/>
  <c r="Q118" i="2"/>
  <c r="Q126" i="2"/>
  <c r="Q345" i="2"/>
  <c r="Q171" i="2"/>
  <c r="Q202" i="2"/>
  <c r="Q210" i="2"/>
  <c r="Q308" i="2"/>
  <c r="Q288" i="2"/>
  <c r="Q192" i="2"/>
  <c r="Q340" i="2"/>
  <c r="Q285" i="2"/>
  <c r="Q408" i="2"/>
  <c r="Q413" i="2"/>
  <c r="Q324" i="2"/>
  <c r="Q353" i="2"/>
  <c r="Q5" i="2"/>
  <c r="Q3" i="2"/>
  <c r="Q4" i="2"/>
  <c r="Q19" i="2"/>
  <c r="Q16" i="2"/>
  <c r="Q34" i="2"/>
  <c r="Q39" i="2"/>
  <c r="Q38" i="2"/>
  <c r="Q60" i="2"/>
  <c r="Q55" i="2"/>
  <c r="Q119" i="2"/>
  <c r="Q56" i="2"/>
  <c r="Q79" i="2"/>
  <c r="Q129" i="2"/>
  <c r="Q125" i="2"/>
  <c r="Q162" i="2"/>
  <c r="Q137" i="2"/>
  <c r="Q215" i="2"/>
  <c r="Q150" i="2"/>
  <c r="Q148" i="2"/>
  <c r="Q262" i="2"/>
  <c r="Q224" i="2"/>
  <c r="Q222" i="2"/>
  <c r="Q158" i="2"/>
  <c r="Q243" i="2"/>
  <c r="Q189" i="2"/>
  <c r="Q306" i="2"/>
  <c r="Q293" i="2"/>
  <c r="Q233" i="2"/>
  <c r="Q368" i="2"/>
  <c r="Q412" i="2"/>
  <c r="Q290" i="2"/>
  <c r="Q307" i="2"/>
  <c r="Q282" i="2"/>
  <c r="Q341" i="2"/>
  <c r="Q398" i="2"/>
  <c r="Q279" i="2"/>
  <c r="Q299" i="2"/>
  <c r="Q401" i="2"/>
  <c r="Q360" i="2"/>
  <c r="Q426" i="2"/>
  <c r="Q330" i="2"/>
  <c r="Q409" i="2"/>
  <c r="Q404" i="2"/>
  <c r="Q415" i="2"/>
  <c r="N424" i="2"/>
  <c r="O12" i="2" s="1"/>
  <c r="B430" i="1"/>
  <c r="C2" i="1" s="1"/>
  <c r="D2" i="1" s="1"/>
  <c r="C59" i="1" l="1"/>
  <c r="C82" i="1"/>
  <c r="C123" i="1"/>
  <c r="C146" i="1"/>
  <c r="C165" i="1"/>
  <c r="C187" i="1"/>
  <c r="C210" i="1"/>
  <c r="C229" i="1"/>
  <c r="C251" i="1"/>
  <c r="C274" i="1"/>
  <c r="C293" i="1"/>
  <c r="C315" i="1"/>
  <c r="C338" i="1"/>
  <c r="C357" i="1"/>
  <c r="C379" i="1"/>
  <c r="C402" i="1"/>
  <c r="C421" i="1"/>
  <c r="C37" i="1"/>
  <c r="C101" i="1"/>
  <c r="C19" i="1"/>
  <c r="C42" i="1"/>
  <c r="C61" i="1"/>
  <c r="C83" i="1"/>
  <c r="C106" i="1"/>
  <c r="C125" i="1"/>
  <c r="C147" i="1"/>
  <c r="C170" i="1"/>
  <c r="C189" i="1"/>
  <c r="C211" i="1"/>
  <c r="C234" i="1"/>
  <c r="C253" i="1"/>
  <c r="C275" i="1"/>
  <c r="C298" i="1"/>
  <c r="C317" i="1"/>
  <c r="C339" i="1"/>
  <c r="C362" i="1"/>
  <c r="C381" i="1"/>
  <c r="C403" i="1"/>
  <c r="C426" i="1"/>
  <c r="C85" i="1"/>
  <c r="C171" i="1"/>
  <c r="C277" i="1"/>
  <c r="C363" i="1"/>
  <c r="C405" i="1"/>
  <c r="C427" i="1"/>
  <c r="C429" i="1"/>
  <c r="C411" i="1"/>
  <c r="C18" i="1"/>
  <c r="C21" i="1"/>
  <c r="C43" i="1"/>
  <c r="C66" i="1"/>
  <c r="C107" i="1"/>
  <c r="C130" i="1"/>
  <c r="C149" i="1"/>
  <c r="C194" i="1"/>
  <c r="C213" i="1"/>
  <c r="C235" i="1"/>
  <c r="C258" i="1"/>
  <c r="C299" i="1"/>
  <c r="C322" i="1"/>
  <c r="C341" i="1"/>
  <c r="C386" i="1"/>
  <c r="C26" i="1"/>
  <c r="C67" i="1"/>
  <c r="C109" i="1"/>
  <c r="C154" i="1"/>
  <c r="C195" i="1"/>
  <c r="C237" i="1"/>
  <c r="C282" i="1"/>
  <c r="C346" i="1"/>
  <c r="C410" i="1"/>
  <c r="C5" i="1"/>
  <c r="C50" i="1"/>
  <c r="C69" i="1"/>
  <c r="C91" i="1"/>
  <c r="C114" i="1"/>
  <c r="C133" i="1"/>
  <c r="C155" i="1"/>
  <c r="C178" i="1"/>
  <c r="C197" i="1"/>
  <c r="C219" i="1"/>
  <c r="C242" i="1"/>
  <c r="C261" i="1"/>
  <c r="C283" i="1"/>
  <c r="C306" i="1"/>
  <c r="C325" i="1"/>
  <c r="C347" i="1"/>
  <c r="C370" i="1"/>
  <c r="C389" i="1"/>
  <c r="C10" i="1"/>
  <c r="C29" i="1"/>
  <c r="C51" i="1"/>
  <c r="C74" i="1"/>
  <c r="C93" i="1"/>
  <c r="C115" i="1"/>
  <c r="C138" i="1"/>
  <c r="C157" i="1"/>
  <c r="C179" i="1"/>
  <c r="C202" i="1"/>
  <c r="C221" i="1"/>
  <c r="C243" i="1"/>
  <c r="C266" i="1"/>
  <c r="C285" i="1"/>
  <c r="C307" i="1"/>
  <c r="C330" i="1"/>
  <c r="C349" i="1"/>
  <c r="C371" i="1"/>
  <c r="C394" i="1"/>
  <c r="C413" i="1"/>
  <c r="C418" i="1"/>
  <c r="C45" i="1"/>
  <c r="C90" i="1"/>
  <c r="C131" i="1"/>
  <c r="C173" i="1"/>
  <c r="C218" i="1"/>
  <c r="C259" i="1"/>
  <c r="C301" i="1"/>
  <c r="C323" i="1"/>
  <c r="C365" i="1"/>
  <c r="C387" i="1"/>
  <c r="C27" i="1"/>
  <c r="C11" i="1"/>
  <c r="C34" i="1"/>
  <c r="C53" i="1"/>
  <c r="C75" i="1"/>
  <c r="C98" i="1"/>
  <c r="C117" i="1"/>
  <c r="C139" i="1"/>
  <c r="C162" i="1"/>
  <c r="C181" i="1"/>
  <c r="C203" i="1"/>
  <c r="C226" i="1"/>
  <c r="C245" i="1"/>
  <c r="C267" i="1"/>
  <c r="C290" i="1"/>
  <c r="C309" i="1"/>
  <c r="C331" i="1"/>
  <c r="C354" i="1"/>
  <c r="C373" i="1"/>
  <c r="C395" i="1"/>
  <c r="C13" i="1"/>
  <c r="C35" i="1"/>
  <c r="C58" i="1"/>
  <c r="C77" i="1"/>
  <c r="C99" i="1"/>
  <c r="C122" i="1"/>
  <c r="C141" i="1"/>
  <c r="C163" i="1"/>
  <c r="C186" i="1"/>
  <c r="C205" i="1"/>
  <c r="C227" i="1"/>
  <c r="C250" i="1"/>
  <c r="C269" i="1"/>
  <c r="C291" i="1"/>
  <c r="C314" i="1"/>
  <c r="C333" i="1"/>
  <c r="C355" i="1"/>
  <c r="C378" i="1"/>
  <c r="C397" i="1"/>
  <c r="C419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6" i="1"/>
  <c r="C78" i="1"/>
  <c r="C118" i="1"/>
  <c r="C158" i="1"/>
  <c r="C198" i="1"/>
  <c r="C246" i="1"/>
  <c r="C286" i="1"/>
  <c r="C318" i="1"/>
  <c r="C342" i="1"/>
  <c r="C350" i="1"/>
  <c r="C358" i="1"/>
  <c r="C366" i="1"/>
  <c r="C374" i="1"/>
  <c r="C382" i="1"/>
  <c r="C398" i="1"/>
  <c r="C422" i="1"/>
  <c r="C6" i="1"/>
  <c r="C38" i="1"/>
  <c r="C70" i="1"/>
  <c r="C94" i="1"/>
  <c r="C126" i="1"/>
  <c r="C166" i="1"/>
  <c r="C190" i="1"/>
  <c r="C206" i="1"/>
  <c r="C230" i="1"/>
  <c r="C254" i="1"/>
  <c r="C278" i="1"/>
  <c r="C294" i="1"/>
  <c r="C326" i="1"/>
  <c r="C414" i="1"/>
  <c r="C4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14" i="1"/>
  <c r="C62" i="1"/>
  <c r="C102" i="1"/>
  <c r="C142" i="1"/>
  <c r="C182" i="1"/>
  <c r="C222" i="1"/>
  <c r="C262" i="1"/>
  <c r="C310" i="1"/>
  <c r="C406" i="1"/>
  <c r="C3" i="1"/>
  <c r="D3" i="1" s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22" i="1"/>
  <c r="C30" i="1"/>
  <c r="C54" i="1"/>
  <c r="C86" i="1"/>
  <c r="C110" i="1"/>
  <c r="C134" i="1"/>
  <c r="C150" i="1"/>
  <c r="C174" i="1"/>
  <c r="C214" i="1"/>
  <c r="C238" i="1"/>
  <c r="C270" i="1"/>
  <c r="C302" i="1"/>
  <c r="C334" i="1"/>
  <c r="C390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O349" i="2"/>
  <c r="O195" i="2"/>
  <c r="O154" i="2"/>
  <c r="O98" i="2"/>
  <c r="O386" i="2"/>
  <c r="O395" i="2"/>
  <c r="O359" i="2"/>
  <c r="O193" i="2"/>
  <c r="O110" i="2"/>
  <c r="O77" i="2"/>
  <c r="O11" i="2"/>
  <c r="O392" i="2"/>
  <c r="O237" i="2"/>
  <c r="O357" i="2"/>
  <c r="O209" i="2"/>
  <c r="O102" i="2"/>
  <c r="O49" i="2"/>
  <c r="O3" i="2"/>
  <c r="O321" i="2"/>
  <c r="O41" i="2"/>
  <c r="O374" i="2"/>
  <c r="O390" i="2"/>
  <c r="O254" i="2"/>
  <c r="O429" i="2"/>
  <c r="O168" i="2"/>
  <c r="O115" i="2"/>
  <c r="O37" i="2"/>
  <c r="O423" i="2"/>
  <c r="O350" i="2"/>
  <c r="O370" i="2"/>
  <c r="O337" i="2"/>
  <c r="O258" i="2"/>
  <c r="O325" i="2"/>
  <c r="O335" i="2"/>
  <c r="O385" i="2"/>
  <c r="O364" i="2"/>
  <c r="O246" i="2"/>
  <c r="O267" i="2"/>
  <c r="O144" i="2"/>
  <c r="O207" i="2"/>
  <c r="O156" i="2"/>
  <c r="O183" i="2"/>
  <c r="O155" i="2"/>
  <c r="O106" i="2"/>
  <c r="O165" i="2"/>
  <c r="O172" i="2"/>
  <c r="O178" i="2"/>
  <c r="O160" i="2"/>
  <c r="O61" i="2"/>
  <c r="O58" i="2"/>
  <c r="O59" i="2"/>
  <c r="O25" i="2"/>
  <c r="O24" i="2"/>
  <c r="O415" i="2"/>
  <c r="O384" i="2"/>
  <c r="O330" i="2"/>
  <c r="O411" i="2"/>
  <c r="O401" i="2"/>
  <c r="O408" i="2"/>
  <c r="O398" i="2"/>
  <c r="O240" i="2"/>
  <c r="O307" i="2"/>
  <c r="O192" i="2"/>
  <c r="O368" i="2"/>
  <c r="O315" i="2"/>
  <c r="O306" i="2"/>
  <c r="O210" i="2"/>
  <c r="O158" i="2"/>
  <c r="O146" i="2"/>
  <c r="O262" i="2"/>
  <c r="O345" i="2"/>
  <c r="O215" i="2"/>
  <c r="O109" i="2"/>
  <c r="O125" i="2"/>
  <c r="O122" i="2"/>
  <c r="O52" i="2"/>
  <c r="O68" i="2"/>
  <c r="O65" i="2"/>
  <c r="O14" i="2"/>
  <c r="O10" i="2"/>
  <c r="O329" i="2"/>
  <c r="O344" i="2"/>
  <c r="O365" i="2"/>
  <c r="O351" i="2"/>
  <c r="O295" i="2"/>
  <c r="O367" i="2"/>
  <c r="O326" i="2"/>
  <c r="O399" i="2"/>
  <c r="O250" i="2"/>
  <c r="O393" i="2"/>
  <c r="O218" i="2"/>
  <c r="O232" i="2"/>
  <c r="O221" i="2"/>
  <c r="O234" i="2"/>
  <c r="O167" i="2"/>
  <c r="O190" i="2"/>
  <c r="O175" i="2"/>
  <c r="O101" i="2"/>
  <c r="O197" i="2"/>
  <c r="O113" i="2"/>
  <c r="O105" i="2"/>
  <c r="O89" i="2"/>
  <c r="O54" i="2"/>
  <c r="O81" i="2"/>
  <c r="O44" i="2"/>
  <c r="O13" i="2"/>
  <c r="O9" i="2"/>
  <c r="O354" i="2"/>
  <c r="O402" i="2"/>
  <c r="O342" i="2"/>
  <c r="O362" i="2"/>
  <c r="O346" i="2"/>
  <c r="O380" i="2"/>
  <c r="O297" i="2"/>
  <c r="O312" i="2"/>
  <c r="O179" i="2"/>
  <c r="O264" i="2"/>
  <c r="O248" i="2"/>
  <c r="O300" i="2"/>
  <c r="O405" i="2"/>
  <c r="O355" i="2"/>
  <c r="O265" i="2"/>
  <c r="O260" i="2"/>
  <c r="O280" i="2"/>
  <c r="O147" i="2"/>
  <c r="O257" i="2"/>
  <c r="O327" i="2"/>
  <c r="O268" i="2"/>
  <c r="O228" i="2"/>
  <c r="O261" i="2"/>
  <c r="O191" i="2"/>
  <c r="O231" i="2"/>
  <c r="O196" i="2"/>
  <c r="O223" i="2"/>
  <c r="O134" i="2"/>
  <c r="O142" i="2"/>
  <c r="O251" i="2"/>
  <c r="O164" i="2"/>
  <c r="O173" i="2"/>
  <c r="O93" i="2"/>
  <c r="O108" i="2"/>
  <c r="O161" i="2"/>
  <c r="O332" i="2"/>
  <c r="O187" i="2"/>
  <c r="O152" i="2"/>
  <c r="O88" i="2"/>
  <c r="O116" i="2"/>
  <c r="O107" i="2"/>
  <c r="O79" i="2"/>
  <c r="O56" i="2"/>
  <c r="O119" i="2"/>
  <c r="O55" i="2"/>
  <c r="O60" i="2"/>
  <c r="O38" i="2"/>
  <c r="O27" i="2"/>
  <c r="O21" i="2"/>
  <c r="O48" i="2"/>
  <c r="O46" i="2"/>
  <c r="O2" i="2"/>
  <c r="P2" i="2" s="1"/>
  <c r="O388" i="2"/>
  <c r="O352" i="2"/>
  <c r="O353" i="2"/>
  <c r="O391" i="2"/>
  <c r="O377" i="2"/>
  <c r="O378" i="2"/>
  <c r="O409" i="2"/>
  <c r="O416" i="2"/>
  <c r="O414" i="2"/>
  <c r="O389" i="2"/>
  <c r="O324" i="2"/>
  <c r="O328" i="2"/>
  <c r="O301" i="2"/>
  <c r="O313" i="2"/>
  <c r="O360" i="2"/>
  <c r="O387" i="2"/>
  <c r="O276" i="2"/>
  <c r="O303" i="2"/>
  <c r="O347" i="2"/>
  <c r="O418" i="2"/>
  <c r="O348" i="2"/>
  <c r="O363" i="2"/>
  <c r="O279" i="2"/>
  <c r="O310" i="2"/>
  <c r="O309" i="2"/>
  <c r="O277" i="2"/>
  <c r="O285" i="2"/>
  <c r="O298" i="2"/>
  <c r="O314" i="2"/>
  <c r="O382" i="2"/>
  <c r="O282" i="2"/>
  <c r="O239" i="2"/>
  <c r="O220" i="2"/>
  <c r="O400" i="2"/>
  <c r="O291" i="2"/>
  <c r="O274" i="2"/>
  <c r="O292" i="2"/>
  <c r="O403" i="2"/>
  <c r="O412" i="2"/>
  <c r="O242" i="2"/>
  <c r="O226" i="2"/>
  <c r="O214" i="2"/>
  <c r="O288" i="2"/>
  <c r="O372" i="2"/>
  <c r="O305" i="2"/>
  <c r="O278" i="2"/>
  <c r="O293" i="2"/>
  <c r="O176" i="2"/>
  <c r="O375" i="2"/>
  <c r="O205" i="2"/>
  <c r="O229" i="2"/>
  <c r="O169" i="2"/>
  <c r="O149" i="2"/>
  <c r="O188" i="2"/>
  <c r="O243" i="2"/>
  <c r="O361" i="2"/>
  <c r="O131" i="2"/>
  <c r="O249" i="2"/>
  <c r="O202" i="2"/>
  <c r="O174" i="2"/>
  <c r="O204" i="2"/>
  <c r="O211" i="2"/>
  <c r="O224" i="2"/>
  <c r="O124" i="2"/>
  <c r="O180" i="2"/>
  <c r="O94" i="2"/>
  <c r="O185" i="2"/>
  <c r="O141" i="2"/>
  <c r="O139" i="2"/>
  <c r="O163" i="2"/>
  <c r="O150" i="2"/>
  <c r="O100" i="2"/>
  <c r="O157" i="2"/>
  <c r="O132" i="2"/>
  <c r="O126" i="2"/>
  <c r="O117" i="2"/>
  <c r="O138" i="2"/>
  <c r="O86" i="2"/>
  <c r="O162" i="2"/>
  <c r="O135" i="2"/>
  <c r="O96" i="2"/>
  <c r="O241" i="2"/>
  <c r="O118" i="2"/>
  <c r="O120" i="2"/>
  <c r="O203" i="2"/>
  <c r="O121" i="2"/>
  <c r="O91" i="2"/>
  <c r="O66" i="2"/>
  <c r="O85" i="2"/>
  <c r="O71" i="2"/>
  <c r="O62" i="2"/>
  <c r="O75" i="2"/>
  <c r="O84" i="2"/>
  <c r="O53" i="2"/>
  <c r="O73" i="2"/>
  <c r="O42" i="2"/>
  <c r="O45" i="2"/>
  <c r="O64" i="2"/>
  <c r="O31" i="2"/>
  <c r="O36" i="2"/>
  <c r="O33" i="2"/>
  <c r="O26" i="2"/>
  <c r="O29" i="2"/>
  <c r="O20" i="2"/>
  <c r="O7" i="2"/>
  <c r="O6" i="2"/>
  <c r="O5" i="2"/>
  <c r="O428" i="2"/>
  <c r="O383" i="2"/>
  <c r="O410" i="2"/>
  <c r="O318" i="2"/>
  <c r="O420" i="2"/>
  <c r="O339" i="2"/>
  <c r="O334" i="2"/>
  <c r="O343" i="2"/>
  <c r="O421" i="2"/>
  <c r="O422" i="2"/>
  <c r="O319" i="2"/>
  <c r="O286" i="2"/>
  <c r="O425" i="2"/>
  <c r="O331" i="2"/>
  <c r="O322" i="2"/>
  <c r="O316" i="2"/>
  <c r="O255" i="2"/>
  <c r="O271" i="2"/>
  <c r="O294" i="2"/>
  <c r="O394" i="2"/>
  <c r="O225" i="2"/>
  <c r="O244" i="2"/>
  <c r="O296" i="2"/>
  <c r="O283" i="2"/>
  <c r="O199" i="2"/>
  <c r="O186" i="2"/>
  <c r="O217" i="2"/>
  <c r="O236" i="2"/>
  <c r="O166" i="2"/>
  <c r="O373" i="2"/>
  <c r="O259" i="2"/>
  <c r="O90" i="2"/>
  <c r="O69" i="2"/>
  <c r="O201" i="2"/>
  <c r="O245" i="2"/>
  <c r="O200" i="2"/>
  <c r="O103" i="2"/>
  <c r="O97" i="2"/>
  <c r="O287" i="2"/>
  <c r="O95" i="2"/>
  <c r="O87" i="2"/>
  <c r="O82" i="2"/>
  <c r="O184" i="2"/>
  <c r="O70" i="2"/>
  <c r="O83" i="2"/>
  <c r="O63" i="2"/>
  <c r="O57" i="2"/>
  <c r="O76" i="2"/>
  <c r="O35" i="2"/>
  <c r="O50" i="2"/>
  <c r="O39" i="2"/>
  <c r="O34" i="2"/>
  <c r="O16" i="2"/>
  <c r="O19" i="2"/>
  <c r="O4" i="2"/>
  <c r="O427" i="2"/>
  <c r="O419" i="2"/>
  <c r="O376" i="2"/>
  <c r="O404" i="2"/>
  <c r="O358" i="2"/>
  <c r="O381" i="2"/>
  <c r="O406" i="2"/>
  <c r="O366" i="2"/>
  <c r="O336" i="2"/>
  <c r="O338" i="2"/>
  <c r="O356" i="2"/>
  <c r="O426" i="2"/>
  <c r="O396" i="2"/>
  <c r="O407" i="2"/>
  <c r="O397" i="2"/>
  <c r="O413" i="2"/>
  <c r="O379" i="2"/>
  <c r="O417" i="2"/>
  <c r="O371" i="2"/>
  <c r="O299" i="2"/>
  <c r="O317" i="2"/>
  <c r="O323" i="2"/>
  <c r="O270" i="2"/>
  <c r="O369" i="2"/>
  <c r="O320" i="2"/>
  <c r="O272" i="2"/>
  <c r="O284" i="2"/>
  <c r="O341" i="2"/>
  <c r="O273" i="2"/>
  <c r="O213" i="2"/>
  <c r="O253" i="2"/>
  <c r="O340" i="2"/>
  <c r="O302" i="2"/>
  <c r="O281" i="2"/>
  <c r="O266" i="2"/>
  <c r="O290" i="2"/>
  <c r="O238" i="2"/>
  <c r="O263" i="2"/>
  <c r="O247" i="2"/>
  <c r="O269" i="2"/>
  <c r="O227" i="2"/>
  <c r="O304" i="2"/>
  <c r="O256" i="2"/>
  <c r="O233" i="2"/>
  <c r="O230" i="2"/>
  <c r="O275" i="2"/>
  <c r="O216" i="2"/>
  <c r="O308" i="2"/>
  <c r="O206" i="2"/>
  <c r="O198" i="2"/>
  <c r="O212" i="2"/>
  <c r="O189" i="2"/>
  <c r="O181" i="2"/>
  <c r="O252" i="2"/>
  <c r="O159" i="2"/>
  <c r="O333" i="2"/>
  <c r="O208" i="2"/>
  <c r="O311" i="2"/>
  <c r="O123" i="2"/>
  <c r="O222" i="2"/>
  <c r="O235" i="2"/>
  <c r="O136" i="2"/>
  <c r="O143" i="2"/>
  <c r="O171" i="2"/>
  <c r="O182" i="2"/>
  <c r="O289" i="2"/>
  <c r="O170" i="2"/>
  <c r="O148" i="2"/>
  <c r="O153" i="2"/>
  <c r="O430" i="2"/>
  <c r="O112" i="2"/>
  <c r="O140" i="2"/>
  <c r="O194" i="2"/>
  <c r="O151" i="2"/>
  <c r="O104" i="2"/>
  <c r="O137" i="2"/>
  <c r="O92" i="2"/>
  <c r="O111" i="2"/>
  <c r="O99" i="2"/>
  <c r="O127" i="2"/>
  <c r="O133" i="2"/>
  <c r="O130" i="2"/>
  <c r="O177" i="2"/>
  <c r="O129" i="2"/>
  <c r="O145" i="2"/>
  <c r="O114" i="2"/>
  <c r="O78" i="2"/>
  <c r="O67" i="2"/>
  <c r="O80" i="2"/>
  <c r="O72" i="2"/>
  <c r="O219" i="2"/>
  <c r="O47" i="2"/>
  <c r="O51" i="2"/>
  <c r="O32" i="2"/>
  <c r="O74" i="2"/>
  <c r="O128" i="2"/>
  <c r="O40" i="2"/>
  <c r="O43" i="2"/>
  <c r="O28" i="2"/>
  <c r="O30" i="2"/>
  <c r="O18" i="2"/>
  <c r="O23" i="2"/>
  <c r="O17" i="2"/>
  <c r="O15" i="2"/>
  <c r="O22" i="2"/>
  <c r="O8" i="2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5" i="2"/>
  <c r="P426" i="2" s="1"/>
  <c r="P427" i="2" s="1"/>
  <c r="P428" i="2" s="1"/>
  <c r="P429" i="2" s="1"/>
  <c r="P430" i="2" s="1"/>
  <c r="R3" i="2"/>
  <c r="R4" i="2" s="1"/>
  <c r="R5" i="2" s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5" i="2"/>
  <c r="R426" i="2" s="1"/>
  <c r="R427" i="2" s="1"/>
  <c r="R428" i="2" s="1"/>
  <c r="R429" i="2" s="1"/>
  <c r="R430" i="2" s="1"/>
</calcChain>
</file>

<file path=xl/sharedStrings.xml><?xml version="1.0" encoding="utf-8"?>
<sst xmlns="http://schemas.openxmlformats.org/spreadsheetml/2006/main" count="3443" uniqueCount="1757">
  <si>
    <t>DARNE</t>
  </si>
  <si>
    <t>ARNES</t>
  </si>
  <si>
    <t>DART</t>
  </si>
  <si>
    <t>NAUT-ARAN</t>
  </si>
  <si>
    <t>DBAT</t>
  </si>
  <si>
    <t>BATEA</t>
  </si>
  <si>
    <t>DBLL</t>
  </si>
  <si>
    <t>BELL-LLOC D'URGELL</t>
  </si>
  <si>
    <t>DBNS</t>
  </si>
  <si>
    <t>IVARS D'URGELL</t>
  </si>
  <si>
    <t>DBOS</t>
  </si>
  <si>
    <t>BOSSOST</t>
  </si>
  <si>
    <t>DBVI</t>
  </si>
  <si>
    <t>BELLVÍS</t>
  </si>
  <si>
    <t>DCAF</t>
  </si>
  <si>
    <t>CALAF</t>
  </si>
  <si>
    <t>DCDN</t>
  </si>
  <si>
    <t>CARDONA</t>
  </si>
  <si>
    <t>DCIPC</t>
  </si>
  <si>
    <t>COMA I LA PEDRA , LA</t>
  </si>
  <si>
    <t>DCSRG</t>
  </si>
  <si>
    <t>GUIXARÓ</t>
  </si>
  <si>
    <t>DFON</t>
  </si>
  <si>
    <t>FONDARELLA</t>
  </si>
  <si>
    <t>DGSL</t>
  </si>
  <si>
    <t>GÓSOL</t>
  </si>
  <si>
    <t>DIGU</t>
  </si>
  <si>
    <t>IGUALADA</t>
  </si>
  <si>
    <t>DJOR</t>
  </si>
  <si>
    <t>JORBA</t>
  </si>
  <si>
    <t>DJUN</t>
  </si>
  <si>
    <t>JUNEDA</t>
  </si>
  <si>
    <t>DLES</t>
  </si>
  <si>
    <t>LES</t>
  </si>
  <si>
    <t>DLIN</t>
  </si>
  <si>
    <t>LINYOLA</t>
  </si>
  <si>
    <t>DMDC</t>
  </si>
  <si>
    <t>MONISTROL DE CALDERS</t>
  </si>
  <si>
    <t>DMMJ</t>
  </si>
  <si>
    <t>MONTMAJOR</t>
  </si>
  <si>
    <t>DMOIM</t>
  </si>
  <si>
    <t>MONTVÍ DE BAIX</t>
  </si>
  <si>
    <t>DNDB</t>
  </si>
  <si>
    <t>NOU DE BERGUEDÀ, LA</t>
  </si>
  <si>
    <t>DPDM</t>
  </si>
  <si>
    <t>PLA DE SANTA MARIA, EL</t>
  </si>
  <si>
    <t>DPDR</t>
  </si>
  <si>
    <t>PRATS DE REI</t>
  </si>
  <si>
    <t>DSFS</t>
  </si>
  <si>
    <t>SANT FELIU SASSERRA</t>
  </si>
  <si>
    <t>DSLO</t>
  </si>
  <si>
    <t>SANT LLORENÇ DE MORUNYS</t>
  </si>
  <si>
    <t>DSMT</t>
  </si>
  <si>
    <t>SANT MARTÍ DE TOUS</t>
  </si>
  <si>
    <t>DSOL</t>
  </si>
  <si>
    <t>SOLSONA</t>
  </si>
  <si>
    <t>DTRR</t>
  </si>
  <si>
    <t>TORREDEMBARRA</t>
  </si>
  <si>
    <t>DVALI</t>
  </si>
  <si>
    <t>VALLS POLÍGON INDUSTRIAL</t>
  </si>
  <si>
    <t>DVIE</t>
  </si>
  <si>
    <t>VIELHA E MIJARAN</t>
  </si>
  <si>
    <t>DVIEA</t>
  </si>
  <si>
    <t>ARRÒS</t>
  </si>
  <si>
    <t>DVIEE</t>
  </si>
  <si>
    <t>ESCUNHAU E CASARILH</t>
  </si>
  <si>
    <t>DVIET</t>
  </si>
  <si>
    <t>AUBÈRT</t>
  </si>
  <si>
    <t>DABR</t>
  </si>
  <si>
    <t>ABRERA</t>
  </si>
  <si>
    <t>DAFA</t>
  </si>
  <si>
    <t>ALFARRÀS-ALMENAR</t>
  </si>
  <si>
    <t>DAGE</t>
  </si>
  <si>
    <t>ÀGER</t>
  </si>
  <si>
    <t>DAGL</t>
  </si>
  <si>
    <t>AGULLANA</t>
  </si>
  <si>
    <t>DAGR</t>
  </si>
  <si>
    <t>AGRAMUNT</t>
  </si>
  <si>
    <t>DAIT</t>
  </si>
  <si>
    <t>AITONA-SERÒS</t>
  </si>
  <si>
    <t>DALE</t>
  </si>
  <si>
    <t>ALBESA</t>
  </si>
  <si>
    <t>DALF</t>
  </si>
  <si>
    <t>ALFÉS</t>
  </si>
  <si>
    <t>DALG</t>
  </si>
  <si>
    <t>ALGUAIRE</t>
  </si>
  <si>
    <t>DALGR</t>
  </si>
  <si>
    <t>ALGERRI</t>
  </si>
  <si>
    <t>DALJ</t>
  </si>
  <si>
    <t>ALFORJA</t>
  </si>
  <si>
    <t>DBAL</t>
  </si>
  <si>
    <t>BALAGUER</t>
  </si>
  <si>
    <t>DBAR</t>
  </si>
  <si>
    <t>BARRUERA</t>
  </si>
  <si>
    <t>DBARB</t>
  </si>
  <si>
    <t>BOÍ</t>
  </si>
  <si>
    <t>DBARD</t>
  </si>
  <si>
    <t>DURRO</t>
  </si>
  <si>
    <t>DBAS</t>
  </si>
  <si>
    <t>BÀSCARA</t>
  </si>
  <si>
    <t>DBBL</t>
  </si>
  <si>
    <t>BORGES BLANQUES, LES</t>
  </si>
  <si>
    <t>DBEC</t>
  </si>
  <si>
    <t>BELLVER DE CERDANYA</t>
  </si>
  <si>
    <t>DBEL</t>
  </si>
  <si>
    <t>BELLAGUARDA</t>
  </si>
  <si>
    <t>DBER</t>
  </si>
  <si>
    <t>BERGA</t>
  </si>
  <si>
    <t>DBIR</t>
  </si>
  <si>
    <t>BIGUES I RIELLS</t>
  </si>
  <si>
    <t>DBLN</t>
  </si>
  <si>
    <t>BLANES</t>
  </si>
  <si>
    <t>DBLP</t>
  </si>
  <si>
    <t>BELLPUIG</t>
  </si>
  <si>
    <t>DBOL</t>
  </si>
  <si>
    <t>BOLVIR</t>
  </si>
  <si>
    <t>DBOV</t>
  </si>
  <si>
    <t>BOVERA</t>
  </si>
  <si>
    <t>DBPGS</t>
  </si>
  <si>
    <t>GERRI DE LA SAL</t>
  </si>
  <si>
    <t>DCAD</t>
  </si>
  <si>
    <t>CADAQUÉS</t>
  </si>
  <si>
    <t>DCAP</t>
  </si>
  <si>
    <t>VALLBONA D'ANOIA</t>
  </si>
  <si>
    <t>DCARM</t>
  </si>
  <si>
    <t>CARME</t>
  </si>
  <si>
    <t>DCAST</t>
  </si>
  <si>
    <t>CASTELLOLÍ</t>
  </si>
  <si>
    <t>DCBE</t>
  </si>
  <si>
    <t>CORBERA D'EBRE</t>
  </si>
  <si>
    <t>DCDM</t>
  </si>
  <si>
    <t>CALDES DE MONTBUI</t>
  </si>
  <si>
    <t>DCDNH</t>
  </si>
  <si>
    <t>CASTELLAR DE N'HUG</t>
  </si>
  <si>
    <t>DCDV</t>
  </si>
  <si>
    <t>CASTELLAR DEL VALLÈS</t>
  </si>
  <si>
    <t>DCIV</t>
  </si>
  <si>
    <t>CASTELLBELL I EL VILAR</t>
  </si>
  <si>
    <t>DCLR</t>
  </si>
  <si>
    <t>CELRÀ</t>
  </si>
  <si>
    <t>DCMGT</t>
  </si>
  <si>
    <t>GUÀRDIA DE TREMP</t>
  </si>
  <si>
    <t>DCOL</t>
  </si>
  <si>
    <t>COLERA</t>
  </si>
  <si>
    <t>DCOR</t>
  </si>
  <si>
    <t>CORNUDELLA DEL MONTSANT</t>
  </si>
  <si>
    <t>DCPDF</t>
  </si>
  <si>
    <t>FONT-RUBÍ (CAMPRODON)</t>
  </si>
  <si>
    <t>DCPNS</t>
  </si>
  <si>
    <t>CAMPINS</t>
  </si>
  <si>
    <t>DCRC</t>
  </si>
  <si>
    <t>CERCS</t>
  </si>
  <si>
    <t>DCRS</t>
  </si>
  <si>
    <t>CASTELLVÍ DE ROSANES</t>
  </si>
  <si>
    <t>DCSRS</t>
  </si>
  <si>
    <t>CASSERRES</t>
  </si>
  <si>
    <t>DCTS</t>
  </si>
  <si>
    <t>CENTELLES</t>
  </si>
  <si>
    <t>DDAS</t>
  </si>
  <si>
    <t>DAS</t>
  </si>
  <si>
    <t>DEDA</t>
  </si>
  <si>
    <t>ESTERRI D'ÀNEU</t>
  </si>
  <si>
    <t>DEPB</t>
  </si>
  <si>
    <t>EMPURIABRAVA</t>
  </si>
  <si>
    <t>DEPT</t>
  </si>
  <si>
    <t>ESPOT</t>
  </si>
  <si>
    <t>DEPTE</t>
  </si>
  <si>
    <t>ESTAÍS</t>
  </si>
  <si>
    <t>DESG</t>
  </si>
  <si>
    <t>ESGLÈSIES, LES</t>
  </si>
  <si>
    <t>DESP</t>
  </si>
  <si>
    <t>ESPLUGA DE FRANCOLÍ, L'</t>
  </si>
  <si>
    <t>DFCUR</t>
  </si>
  <si>
    <t>VILAR D'URTX</t>
  </si>
  <si>
    <t>DFGMP</t>
  </si>
  <si>
    <t>PERTEGÀS</t>
  </si>
  <si>
    <t>DFLC</t>
  </si>
  <si>
    <t>FLAÇÀ</t>
  </si>
  <si>
    <t>DFRLP</t>
  </si>
  <si>
    <t>PERATALLADA</t>
  </si>
  <si>
    <t>DGAN</t>
  </si>
  <si>
    <t>GANDESA</t>
  </si>
  <si>
    <t>DGDA</t>
  </si>
  <si>
    <t>GUINGUETA D'ÀNEU, LA</t>
  </si>
  <si>
    <t>DGDSC</t>
  </si>
  <si>
    <t>SANT MARTÍ DE CERDANYA</t>
  </si>
  <si>
    <t>DGEL</t>
  </si>
  <si>
    <t>GELIDA</t>
  </si>
  <si>
    <t>DGGAO</t>
  </si>
  <si>
    <t>ESCALÓ</t>
  </si>
  <si>
    <t>DGLS</t>
  </si>
  <si>
    <t>GUILS DE CERDANYA</t>
  </si>
  <si>
    <t>DGRN</t>
  </si>
  <si>
    <t>GIRONELLA</t>
  </si>
  <si>
    <t>DHOP</t>
  </si>
  <si>
    <t>HOSTALETS DE PIEROLA, ELS</t>
  </si>
  <si>
    <t>DHSJ</t>
  </si>
  <si>
    <t>HORTA DE SANT JOAN</t>
  </si>
  <si>
    <t>DICDF</t>
  </si>
  <si>
    <t>FIGUEROLA D'ORCAU</t>
  </si>
  <si>
    <t>DISO</t>
  </si>
  <si>
    <t>ISONA</t>
  </si>
  <si>
    <t>DIVN</t>
  </si>
  <si>
    <t>IVARS DE NOGUERA</t>
  </si>
  <si>
    <t>DJON</t>
  </si>
  <si>
    <t>JONQUERA, LA</t>
  </si>
  <si>
    <t>DLBLC</t>
  </si>
  <si>
    <t>LLAMBILLES</t>
  </si>
  <si>
    <t>DLDM</t>
  </si>
  <si>
    <t>LLORET DE MAR</t>
  </si>
  <si>
    <t>DVDP</t>
  </si>
  <si>
    <t>VILAFRANCA DEL PENEDÈS</t>
  </si>
  <si>
    <t>DVIC</t>
  </si>
  <si>
    <t>VIC</t>
  </si>
  <si>
    <t>DVLC</t>
  </si>
  <si>
    <t>VILA-SECA/SALOU</t>
  </si>
  <si>
    <t>DVLD</t>
  </si>
  <si>
    <t>VILADRAU</t>
  </si>
  <si>
    <t>DFIG</t>
  </si>
  <si>
    <t>FIGUERES</t>
  </si>
  <si>
    <t>DCDBF</t>
  </si>
  <si>
    <t>CASTELLNOU DEL BAGES - LA FIGUEROLA</t>
  </si>
  <si>
    <t>DCDBS</t>
  </si>
  <si>
    <t>CASTELLNOU DEL BAGES</t>
  </si>
  <si>
    <t>DFSS</t>
  </si>
  <si>
    <t>FUSSIMANYA</t>
  </si>
  <si>
    <t>DHTR</t>
  </si>
  <si>
    <t>HOSTALRIC</t>
  </si>
  <si>
    <t>DMAN</t>
  </si>
  <si>
    <t>MANLLEU</t>
  </si>
  <si>
    <t>DMAS</t>
  </si>
  <si>
    <t>MANRESA</t>
  </si>
  <si>
    <t>DMDS</t>
  </si>
  <si>
    <t>MAÇANET DE LA SELVA</t>
  </si>
  <si>
    <t>DMDSB</t>
  </si>
  <si>
    <t>MAÇANET RESIDENCIAL</t>
  </si>
  <si>
    <t>DNAV</t>
  </si>
  <si>
    <t>NAVÀS</t>
  </si>
  <si>
    <t>DNFP</t>
  </si>
  <si>
    <t>NAVARCLES/SANT FRUITÓS/SANTPEDOR</t>
  </si>
  <si>
    <t>DPDV</t>
  </si>
  <si>
    <t>PONT DE VILOMARA, EL</t>
  </si>
  <si>
    <t>DRDT</t>
  </si>
  <si>
    <t>RODA DE TER</t>
  </si>
  <si>
    <t>DSIV</t>
  </si>
  <si>
    <t>SILS-VIDRERES</t>
  </si>
  <si>
    <t>DSMC</t>
  </si>
  <si>
    <t>SANTA MARIA DE CORCÓ-L'ESQUIROL</t>
  </si>
  <si>
    <t>DSSG</t>
  </si>
  <si>
    <t>SANT SALVADOR DE GUARDIOLA</t>
  </si>
  <si>
    <t>DTAV</t>
  </si>
  <si>
    <t>TAVERTET</t>
  </si>
  <si>
    <t>DTVR</t>
  </si>
  <si>
    <t>TAVÈRNOLES</t>
  </si>
  <si>
    <t>DVIDT</t>
  </si>
  <si>
    <t>TERRAFORTUNA</t>
  </si>
  <si>
    <t>DVIN</t>
  </si>
  <si>
    <t>VINEBRE</t>
  </si>
  <si>
    <t>DAFC</t>
  </si>
  <si>
    <t>ALFARA DE CARLES</t>
  </si>
  <si>
    <t>DALD</t>
  </si>
  <si>
    <t>ALDEA, L'</t>
  </si>
  <si>
    <t>DALPS</t>
  </si>
  <si>
    <t>SUPERMOLINA</t>
  </si>
  <si>
    <t>DAMM</t>
  </si>
  <si>
    <t>AMETLLA DE MAR, L'</t>
  </si>
  <si>
    <t>DAMMM</t>
  </si>
  <si>
    <t>MARINA SANT JORDI</t>
  </si>
  <si>
    <t>DBGS</t>
  </si>
  <si>
    <t>BEGUES</t>
  </si>
  <si>
    <t>DBLS</t>
  </si>
  <si>
    <t>BALSARENY</t>
  </si>
  <si>
    <t>DBNF</t>
  </si>
  <si>
    <t>BENIFALLET</t>
  </si>
  <si>
    <t>DBSS</t>
  </si>
  <si>
    <t>BESÒS</t>
  </si>
  <si>
    <t>DCAR</t>
  </si>
  <si>
    <t>VILANOVA DEL VALLÈS</t>
  </si>
  <si>
    <t>DCAT2</t>
  </si>
  <si>
    <t>CATLLAR 2</t>
  </si>
  <si>
    <t>DCIS</t>
  </si>
  <si>
    <t>CÀNOVES I SAMALÚS</t>
  </si>
  <si>
    <t>DCML</t>
  </si>
  <si>
    <t>CAMARLES</t>
  </si>
  <si>
    <t>DDEL</t>
  </si>
  <si>
    <t>DELTEBRE</t>
  </si>
  <si>
    <t>DETN</t>
  </si>
  <si>
    <t>ESTANY</t>
  </si>
  <si>
    <t>DGVC</t>
  </si>
  <si>
    <t>GAVÀ/VILADECANS</t>
  </si>
  <si>
    <t>DLAM</t>
  </si>
  <si>
    <t>AMPOLLA, L'</t>
  </si>
  <si>
    <t>DLPM</t>
  </si>
  <si>
    <t>POBLA DE MAFUMET, LA</t>
  </si>
  <si>
    <t>DMDRC</t>
  </si>
  <si>
    <t>CASES NOVES, LES (LES MASIES DE RODA)</t>
  </si>
  <si>
    <t>DMDV</t>
  </si>
  <si>
    <t>MONTORNÈS DEL VALLÈS</t>
  </si>
  <si>
    <t>DMIR</t>
  </si>
  <si>
    <t>MONTCADA</t>
  </si>
  <si>
    <t>DMOF</t>
  </si>
  <si>
    <t>MONTFERRER</t>
  </si>
  <si>
    <t>DMSN</t>
  </si>
  <si>
    <t>MASSANES</t>
  </si>
  <si>
    <t>DMSNR</t>
  </si>
  <si>
    <t>RIUCLAR</t>
  </si>
  <si>
    <t>DORIB</t>
  </si>
  <si>
    <t>CAN BRANQUES</t>
  </si>
  <si>
    <t>DPDL</t>
  </si>
  <si>
    <t>PRAT DE LLOBREGAT, EL</t>
  </si>
  <si>
    <t>DPER</t>
  </si>
  <si>
    <t>PERELLÓ, EL</t>
  </si>
  <si>
    <t>DRUS</t>
  </si>
  <si>
    <t>REUS</t>
  </si>
  <si>
    <t>DSAV</t>
  </si>
  <si>
    <t>SANT ANTONI DE VILAMAJOR</t>
  </si>
  <si>
    <t>DSFL</t>
  </si>
  <si>
    <t>SANT FELIU DE LLOBREGAT</t>
  </si>
  <si>
    <t>DSJFB</t>
  </si>
  <si>
    <t>BEGUDÀ</t>
  </si>
  <si>
    <t>DSLL</t>
  </si>
  <si>
    <t>SALLENT/ARTÉS</t>
  </si>
  <si>
    <t>DSPRS</t>
  </si>
  <si>
    <t>SANT PERE SALLAVINERA</t>
  </si>
  <si>
    <t>DSUR</t>
  </si>
  <si>
    <t>SÚRIA</t>
  </si>
  <si>
    <t>DTIV2</t>
  </si>
  <si>
    <t>TIVENYS</t>
  </si>
  <si>
    <t>DALM</t>
  </si>
  <si>
    <t>ALMACELLES</t>
  </si>
  <si>
    <t>DALP</t>
  </si>
  <si>
    <t>ALP</t>
  </si>
  <si>
    <t>DALPM</t>
  </si>
  <si>
    <t>MASELLA</t>
  </si>
  <si>
    <t>DALPO</t>
  </si>
  <si>
    <t>MOLINA, LA</t>
  </si>
  <si>
    <t>DALS</t>
  </si>
  <si>
    <t>ALCARRÀS</t>
  </si>
  <si>
    <t>DALX</t>
  </si>
  <si>
    <t>ALEIXAR</t>
  </si>
  <si>
    <t>DARB</t>
  </si>
  <si>
    <t>ARBECA</t>
  </si>
  <si>
    <t>DARC</t>
  </si>
  <si>
    <t>ARBÚCIES</t>
  </si>
  <si>
    <t>DARE</t>
  </si>
  <si>
    <t>ARENYS DE MAR</t>
  </si>
  <si>
    <t>DASLA</t>
  </si>
  <si>
    <t>AVELLANES, LES</t>
  </si>
  <si>
    <t>DAVI</t>
  </si>
  <si>
    <t>AVINYÓ</t>
  </si>
  <si>
    <t>DBAG</t>
  </si>
  <si>
    <t>BAGÀ/GUARDIOLA B.</t>
  </si>
  <si>
    <t>DBGR</t>
  </si>
  <si>
    <t>BEGUR</t>
  </si>
  <si>
    <t>DBLM</t>
  </si>
  <si>
    <t>BELLMUNT DEL PRIORAT</t>
  </si>
  <si>
    <t>DBOC</t>
  </si>
  <si>
    <t>BORGES DEL CAMP</t>
  </si>
  <si>
    <t>DCAM</t>
  </si>
  <si>
    <t>CAMPRODON</t>
  </si>
  <si>
    <t>DCÇN</t>
  </si>
  <si>
    <t>CAPÇANES</t>
  </si>
  <si>
    <t>DCDS</t>
  </si>
  <si>
    <t>CASSÀ DE LA SELVA</t>
  </si>
  <si>
    <t>DCDT</t>
  </si>
  <si>
    <t>CERVIÀ DE TER</t>
  </si>
  <si>
    <t>DCMN</t>
  </si>
  <si>
    <t>CAMBRILS</t>
  </si>
  <si>
    <t>DCPA</t>
  </si>
  <si>
    <t>CASTELL-PLATJA D'ARO</t>
  </si>
  <si>
    <t>DCRCC</t>
  </si>
  <si>
    <t>SANT CORNELI DE CERCS</t>
  </si>
  <si>
    <t>DECL</t>
  </si>
  <si>
    <t>ESCALA, L'</t>
  </si>
  <si>
    <t>DFAL</t>
  </si>
  <si>
    <t>FALSET</t>
  </si>
  <si>
    <t>DGAM1</t>
  </si>
  <si>
    <t>GUIAMETS, ELS</t>
  </si>
  <si>
    <t>DGIR</t>
  </si>
  <si>
    <t>GIRONA</t>
  </si>
  <si>
    <t>DLBE</t>
  </si>
  <si>
    <t>BISBAL D'EMPORDÀ, LA</t>
  </si>
  <si>
    <t>DLBF</t>
  </si>
  <si>
    <t>BISBAL DE FALSET, LA</t>
  </si>
  <si>
    <t>DLFI</t>
  </si>
  <si>
    <t>FIGUERA, LA</t>
  </si>
  <si>
    <t>DLGR</t>
  </si>
  <si>
    <t>GRANADELLA, LA</t>
  </si>
  <si>
    <t>DLLE</t>
  </si>
  <si>
    <t>LLEIDA</t>
  </si>
  <si>
    <t>DMAI</t>
  </si>
  <si>
    <t>MAIALS</t>
  </si>
  <si>
    <t>DMALI</t>
  </si>
  <si>
    <t>FONTCOBERTA</t>
  </si>
  <si>
    <t>DTAL</t>
  </si>
  <si>
    <t>TARADELL</t>
  </si>
  <si>
    <t>DTAR</t>
  </si>
  <si>
    <t>TARRAGONA</t>
  </si>
  <si>
    <t>DTDCB</t>
  </si>
  <si>
    <t>POBLETA DE BELLVEÍ</t>
  </si>
  <si>
    <t>DTIR</t>
  </si>
  <si>
    <t>TÍRVIA</t>
  </si>
  <si>
    <t>DTON</t>
  </si>
  <si>
    <t>TONA</t>
  </si>
  <si>
    <t>DTOS</t>
  </si>
  <si>
    <t>TOSSA DE MAR</t>
  </si>
  <si>
    <t>DTRP</t>
  </si>
  <si>
    <t>TREMP</t>
  </si>
  <si>
    <t>DTRSFE</t>
  </si>
  <si>
    <t>FONT ESPARDANYERA</t>
  </si>
  <si>
    <t>DVDC</t>
  </si>
  <si>
    <t>VALL DE CARDÓS</t>
  </si>
  <si>
    <t>DVEN</t>
  </si>
  <si>
    <t>RIERA DE LA BISBAL</t>
  </si>
  <si>
    <t>DVGE</t>
  </si>
  <si>
    <t>VALL DEL GES-TORELLÓ</t>
  </si>
  <si>
    <t>DVID</t>
  </si>
  <si>
    <t>VIDRÀ</t>
  </si>
  <si>
    <t>DVIDA</t>
  </si>
  <si>
    <t>AIGUAVIVA PARK</t>
  </si>
  <si>
    <t>DVMT</t>
  </si>
  <si>
    <t>VILAMITJANA DE TREMP</t>
  </si>
  <si>
    <t>DALB</t>
  </si>
  <si>
    <t>ALCOVER</t>
  </si>
  <si>
    <t>DSAP</t>
  </si>
  <si>
    <t>SANTA PAU</t>
  </si>
  <si>
    <t>DTOT</t>
  </si>
  <si>
    <t>TORTOSA-ROQUETES</t>
  </si>
  <si>
    <t>DALCA</t>
  </si>
  <si>
    <t>ALCANAR</t>
  </si>
  <si>
    <t>DALCL</t>
  </si>
  <si>
    <t>ALCANAR (LES CASES)</t>
  </si>
  <si>
    <t>DAMP</t>
  </si>
  <si>
    <t>AMPOSTA</t>
  </si>
  <si>
    <t>DCER</t>
  </si>
  <si>
    <t>CERVERA</t>
  </si>
  <si>
    <t>DGOD</t>
  </si>
  <si>
    <t>GODALL</t>
  </si>
  <si>
    <t>DGSN</t>
  </si>
  <si>
    <t>GUISSONA</t>
  </si>
  <si>
    <t>DMSD</t>
  </si>
  <si>
    <t>MASDENVERGE</t>
  </si>
  <si>
    <t>DSBR</t>
  </si>
  <si>
    <t>SANTA BÀRBARA</t>
  </si>
  <si>
    <t>DSCR</t>
  </si>
  <si>
    <t>SANT CARLES DE LA RÀPITA</t>
  </si>
  <si>
    <t>DSEN</t>
  </si>
  <si>
    <t>SÉNIA, LA</t>
  </si>
  <si>
    <t>DSJE</t>
  </si>
  <si>
    <t>SANT JAUME D'ENVEJA</t>
  </si>
  <si>
    <t>DSJEM</t>
  </si>
  <si>
    <t>MUNTELLS, ELS</t>
  </si>
  <si>
    <t>DLLL</t>
  </si>
  <si>
    <t>LLAGOSTA, LA</t>
  </si>
  <si>
    <t>DMLO2</t>
  </si>
  <si>
    <t>MOLLÓ</t>
  </si>
  <si>
    <t>DMOB</t>
  </si>
  <si>
    <t>MONTBLANC</t>
  </si>
  <si>
    <t>DMOM</t>
  </si>
  <si>
    <t>MORERA DE MONTSANT, LA</t>
  </si>
  <si>
    <t>DMON</t>
  </si>
  <si>
    <t>MONISTROL DE MONTSERRAT</t>
  </si>
  <si>
    <t>DMSF</t>
  </si>
  <si>
    <t>MASQUEFA</t>
  </si>
  <si>
    <t>DMTB</t>
  </si>
  <si>
    <t>MONTBRIÓ DEL CAMP</t>
  </si>
  <si>
    <t>DMTP</t>
  </si>
  <si>
    <t>MATADEPERA</t>
  </si>
  <si>
    <t>DNVT</t>
  </si>
  <si>
    <t>NAVATA</t>
  </si>
  <si>
    <t>DOGS</t>
  </si>
  <si>
    <t>OGASSA</t>
  </si>
  <si>
    <t>DOLI</t>
  </si>
  <si>
    <t>OLIANA</t>
  </si>
  <si>
    <t>DOSOR</t>
  </si>
  <si>
    <t>OSOR</t>
  </si>
  <si>
    <t>DPBL</t>
  </si>
  <si>
    <t>POBOLEDA</t>
  </si>
  <si>
    <t>DPDN</t>
  </si>
  <si>
    <t>PARDINES</t>
  </si>
  <si>
    <t>DPERA</t>
  </si>
  <si>
    <t>PERA, LA</t>
  </si>
  <si>
    <t>DPIE</t>
  </si>
  <si>
    <t>PIERA</t>
  </si>
  <si>
    <t>DPLV</t>
  </si>
  <si>
    <t>PARLAVÀ</t>
  </si>
  <si>
    <t>DPON</t>
  </si>
  <si>
    <t>PONTS</t>
  </si>
  <si>
    <t>DPRL</t>
  </si>
  <si>
    <t>PERALADA</t>
  </si>
  <si>
    <t>DPRR</t>
  </si>
  <si>
    <t>PORRERA</t>
  </si>
  <si>
    <t>DPRT</t>
  </si>
  <si>
    <t>PRADELL DE LA TEIXETA</t>
  </si>
  <si>
    <t>DQRB</t>
  </si>
  <si>
    <t>QUERALBS</t>
  </si>
  <si>
    <t>DQRT1</t>
  </si>
  <si>
    <t>QUART</t>
  </si>
  <si>
    <t>DRDC</t>
  </si>
  <si>
    <t>RIUDECANYES</t>
  </si>
  <si>
    <t>DRDV</t>
  </si>
  <si>
    <t>ROCA DEL VALLÈS, LA</t>
  </si>
  <si>
    <t>DRIS</t>
  </si>
  <si>
    <t>RIUDECOLS</t>
  </si>
  <si>
    <t>DRIU</t>
  </si>
  <si>
    <t>RIUDOMS</t>
  </si>
  <si>
    <t>DRPA</t>
  </si>
  <si>
    <t>RUPIÀ</t>
  </si>
  <si>
    <t>DRUB</t>
  </si>
  <si>
    <t>RUBÍ</t>
  </si>
  <si>
    <t>DSCA</t>
  </si>
  <si>
    <t>SAUS-CAMALLERA</t>
  </si>
  <si>
    <t>DSCE</t>
  </si>
  <si>
    <t>SANT CELONI</t>
  </si>
  <si>
    <t>DSCQ</t>
  </si>
  <si>
    <t>SANTA COLOMA DE QUERALT</t>
  </si>
  <si>
    <t>DSDD</t>
  </si>
  <si>
    <t>SERRA DE DARÓ</t>
  </si>
  <si>
    <t>DSERY</t>
  </si>
  <si>
    <t>SERINYÀ</t>
  </si>
  <si>
    <t>DSJBB</t>
  </si>
  <si>
    <t>BONMATÍ</t>
  </si>
  <si>
    <t>DSJVM</t>
  </si>
  <si>
    <t>MAS MASÓ</t>
  </si>
  <si>
    <t>DSLV</t>
  </si>
  <si>
    <t>SOLIVELLA</t>
  </si>
  <si>
    <t>DSMF</t>
  </si>
  <si>
    <t>SANT MIQUEL DE FLUVIÀ</t>
  </si>
  <si>
    <t>DSMP</t>
  </si>
  <si>
    <t>SANTA MARIA DE PALAUTORDERA</t>
  </si>
  <si>
    <t>DSNN</t>
  </si>
  <si>
    <t>SENAN</t>
  </si>
  <si>
    <t>DSPVR</t>
  </si>
  <si>
    <t>CAN RAM</t>
  </si>
  <si>
    <t>DTERM</t>
  </si>
  <si>
    <t>TÉRMENS - MENÀRGUENS</t>
  </si>
  <si>
    <t>DTLM</t>
  </si>
  <si>
    <t>TORRELAMEU</t>
  </si>
  <si>
    <t>DTRG</t>
  </si>
  <si>
    <t>TÀRREGA</t>
  </si>
  <si>
    <t>DUTT2</t>
  </si>
  <si>
    <t>ULLASTRET</t>
  </si>
  <si>
    <t>DVAN</t>
  </si>
  <si>
    <t>VANDELLÒS</t>
  </si>
  <si>
    <t>DVDR</t>
  </si>
  <si>
    <t>VALLFOGONA DE RIPOLLÈS</t>
  </si>
  <si>
    <t>DVDT</t>
  </si>
  <si>
    <t>VILALLONGA DE TER</t>
  </si>
  <si>
    <t>DVERD</t>
  </si>
  <si>
    <t>VERDÚ</t>
  </si>
  <si>
    <t>DVIA</t>
  </si>
  <si>
    <t>VILAMALLA</t>
  </si>
  <si>
    <t>DVJG</t>
  </si>
  <si>
    <t>VILAJUÏGA</t>
  </si>
  <si>
    <t>DVND</t>
  </si>
  <si>
    <t>HOSPITALET DE L'INFANT, L'</t>
  </si>
  <si>
    <t>DVRNL</t>
  </si>
  <si>
    <t>LLEDONER</t>
  </si>
  <si>
    <t>DVTL</t>
  </si>
  <si>
    <t>VENTALLÓ</t>
  </si>
  <si>
    <t>DVIL</t>
  </si>
  <si>
    <t>VILALBA DELS ARCS</t>
  </si>
  <si>
    <t>DVLG</t>
  </si>
  <si>
    <t>VILANOVA I LA GELTRÚ</t>
  </si>
  <si>
    <t>DVLL</t>
  </si>
  <si>
    <t>VILALLER</t>
  </si>
  <si>
    <t>DVLLS</t>
  </si>
  <si>
    <t>SENET</t>
  </si>
  <si>
    <t>DVQR</t>
  </si>
  <si>
    <t>VACARISSES</t>
  </si>
  <si>
    <t>DAGF</t>
  </si>
  <si>
    <t>AIGUAFREDA</t>
  </si>
  <si>
    <t>DANG</t>
  </si>
  <si>
    <t>ANGLÈS</t>
  </si>
  <si>
    <t>DBAY</t>
  </si>
  <si>
    <t>BANYOLES</t>
  </si>
  <si>
    <t>DBRD</t>
  </si>
  <si>
    <t>BREDA</t>
  </si>
  <si>
    <t>DCAL</t>
  </si>
  <si>
    <t>CALAFELL</t>
  </si>
  <si>
    <t>DCMV</t>
  </si>
  <si>
    <t>CALDES DE MALAVELLA</t>
  </si>
  <si>
    <t>DDOS</t>
  </si>
  <si>
    <t>CAN MASSUET- EL FAR</t>
  </si>
  <si>
    <t>DGAR</t>
  </si>
  <si>
    <t>GARRIGA, LA</t>
  </si>
  <si>
    <t>DGLBC</t>
  </si>
  <si>
    <t>GUALBA</t>
  </si>
  <si>
    <t>DGRA</t>
  </si>
  <si>
    <t>GRANOLLERS</t>
  </si>
  <si>
    <t>DLLN</t>
  </si>
  <si>
    <t>LLANÇÀ</t>
  </si>
  <si>
    <t>DMAT</t>
  </si>
  <si>
    <t>MATARÓ</t>
  </si>
  <si>
    <t>DMDSP</t>
  </si>
  <si>
    <t>PANTANS DE MONTBARBAT</t>
  </si>
  <si>
    <t>DMEDP</t>
  </si>
  <si>
    <t>SANT PERE SACARRERA</t>
  </si>
  <si>
    <t>DMRC</t>
  </si>
  <si>
    <t>MONT-ROIG DEL CAMP (ÀREA COSTANERA)</t>
  </si>
  <si>
    <t>DORR</t>
  </si>
  <si>
    <t>ÒRRIUS</t>
  </si>
  <si>
    <t>DMLN</t>
  </si>
  <si>
    <t>MÓRA D'EBRE/MÓRA LA NOVA</t>
  </si>
  <si>
    <t>DMRT</t>
  </si>
  <si>
    <t>MARTORELL</t>
  </si>
  <si>
    <t>DPAM</t>
  </si>
  <si>
    <t>PALAMÓS</t>
  </si>
  <si>
    <t>DPIM</t>
  </si>
  <si>
    <t>ALT MARESME NORD</t>
  </si>
  <si>
    <t>DPOR</t>
  </si>
  <si>
    <t>PORTELLA, LA</t>
  </si>
  <si>
    <t>DPRA</t>
  </si>
  <si>
    <t>PRADES</t>
  </si>
  <si>
    <t>DPRSP</t>
  </si>
  <si>
    <t>PRATS</t>
  </si>
  <si>
    <t>DPSE</t>
  </si>
  <si>
    <t>POBLA DE SEGUR, LA</t>
  </si>
  <si>
    <t>DPUI</t>
  </si>
  <si>
    <t>PUIGCERDÀ</t>
  </si>
  <si>
    <t>DRDR</t>
  </si>
  <si>
    <t>RIUDARENES</t>
  </si>
  <si>
    <t>DRDRF</t>
  </si>
  <si>
    <t>CAN FORNACA</t>
  </si>
  <si>
    <t>DRDS</t>
  </si>
  <si>
    <t>RIUDELLOTS DE LA SELVA</t>
  </si>
  <si>
    <t>DRIA</t>
  </si>
  <si>
    <t>RIALP</t>
  </si>
  <si>
    <t>DRIAI</t>
  </si>
  <si>
    <t>RONÍ</t>
  </si>
  <si>
    <t>DRIE</t>
  </si>
  <si>
    <t>RIELLS I VIABREA</t>
  </si>
  <si>
    <t>DROS</t>
  </si>
  <si>
    <t>ROSSELLÓ</t>
  </si>
  <si>
    <t>DRQR</t>
  </si>
  <si>
    <t>RASQUERA</t>
  </si>
  <si>
    <t>DSAN</t>
  </si>
  <si>
    <t>SANT ANDREU DE LLAVANERES</t>
  </si>
  <si>
    <t>DSCF</t>
  </si>
  <si>
    <t>SANTA COLOMA DE FARNERS</t>
  </si>
  <si>
    <t>DSDBX</t>
  </si>
  <si>
    <t>XERALLO</t>
  </si>
  <si>
    <t>DSDP</t>
  </si>
  <si>
    <t>SALÀS DE PALLARS</t>
  </si>
  <si>
    <t>DSER</t>
  </si>
  <si>
    <t>SANTA EULÀLIA DE RONÇANA</t>
  </si>
  <si>
    <t>DSFC</t>
  </si>
  <si>
    <t>SANT FELIU DE CODINES</t>
  </si>
  <si>
    <t>DSGP</t>
  </si>
  <si>
    <t>SANT GENÍS DE PALAFOLLS</t>
  </si>
  <si>
    <t>DALPE</t>
  </si>
  <si>
    <t>ALPENS</t>
  </si>
  <si>
    <t>DALT</t>
  </si>
  <si>
    <t>ALTAFULLA</t>
  </si>
  <si>
    <t>DFOL</t>
  </si>
  <si>
    <t>FOLGUEROLES</t>
  </si>
  <si>
    <t>DGRBS</t>
  </si>
  <si>
    <t>SERRABONICA</t>
  </si>
  <si>
    <t>DOLS</t>
  </si>
  <si>
    <t>OLOST</t>
  </si>
  <si>
    <t>DPAL</t>
  </si>
  <si>
    <t>PALS</t>
  </si>
  <si>
    <t>DPDP</t>
  </si>
  <si>
    <t>PLA DEL PENEDÈS</t>
  </si>
  <si>
    <t>DPDS</t>
  </si>
  <si>
    <t>PORT DE LA SELVA, EL</t>
  </si>
  <si>
    <t>DPLL</t>
  </si>
  <si>
    <t>PRATS DEL LLUÇANÈS</t>
  </si>
  <si>
    <t>DPOB</t>
  </si>
  <si>
    <t>PORTBOU</t>
  </si>
  <si>
    <t>DPSV</t>
  </si>
  <si>
    <t>PALAU-SAVERDERA</t>
  </si>
  <si>
    <t>DRBT</t>
  </si>
  <si>
    <t>RIUDEBITLLES</t>
  </si>
  <si>
    <t>DRSS</t>
  </si>
  <si>
    <t>ROSES</t>
  </si>
  <si>
    <t>DSBGB</t>
  </si>
  <si>
    <t>BINGRAU</t>
  </si>
  <si>
    <t>DSBL</t>
  </si>
  <si>
    <t>SANT BOI DEL LLUÇANÈS</t>
  </si>
  <si>
    <t>DSEC</t>
  </si>
  <si>
    <t>SECUITA, LA</t>
  </si>
  <si>
    <t>DSEF</t>
  </si>
  <si>
    <t>SENTFORES-LA GUIXA</t>
  </si>
  <si>
    <t>DSEP</t>
  </si>
  <si>
    <t>SANTA EULÀLIA DE RIUPRIMER</t>
  </si>
  <si>
    <t>DSITR</t>
  </si>
  <si>
    <t>SITGES-SANT PERE DE RIBES</t>
  </si>
  <si>
    <t>DSJDC</t>
  </si>
  <si>
    <t>SANT JAUME DELS DOMENYS (CORNUDELLA)</t>
  </si>
  <si>
    <t>DSLH</t>
  </si>
  <si>
    <t>SANT LLORENÇ D'HORTONS</t>
  </si>
  <si>
    <t>DSLS</t>
  </si>
  <si>
    <t>SANT LLORENÇ SAVALL</t>
  </si>
  <si>
    <t>DSNT</t>
  </si>
  <si>
    <t>SENTERADA</t>
  </si>
  <si>
    <t>DSOR</t>
  </si>
  <si>
    <t>SORT</t>
  </si>
  <si>
    <t>DSORA</t>
  </si>
  <si>
    <t>ALTRON</t>
  </si>
  <si>
    <t>DSORS</t>
  </si>
  <si>
    <t>SAURÍ</t>
  </si>
  <si>
    <t>DSRR</t>
  </si>
  <si>
    <t>SABADELL/RIU RIPOLL</t>
  </si>
  <si>
    <t>DSRS</t>
  </si>
  <si>
    <t>SABADELL/RIU SEC</t>
  </si>
  <si>
    <t>DSUBC</t>
  </si>
  <si>
    <t>CASOTS, ELS</t>
  </si>
  <si>
    <t>DTDSU</t>
  </si>
  <si>
    <t>TORRES DE SEGRE</t>
  </si>
  <si>
    <t>DTOE</t>
  </si>
  <si>
    <t>CORBINS</t>
  </si>
  <si>
    <t>DVDCO</t>
  </si>
  <si>
    <t>VILADECAVALLS (OEST)</t>
  </si>
  <si>
    <t>DVGG</t>
  </si>
  <si>
    <t>VALLGORGUINA</t>
  </si>
  <si>
    <t>DVLBA</t>
  </si>
  <si>
    <t>VILALBA SASSERRA</t>
  </si>
  <si>
    <t>DPDB</t>
  </si>
  <si>
    <t>PINELL DEL BRAI</t>
  </si>
  <si>
    <t>DARÇG</t>
  </si>
  <si>
    <t>ARBOÇ, L' (GORNAL)</t>
  </si>
  <si>
    <t>DARS</t>
  </si>
  <si>
    <t>ARTESA DE SEGRE</t>
  </si>
  <si>
    <t>DBLV</t>
  </si>
  <si>
    <t>BELLVEI</t>
  </si>
  <si>
    <t>DBNTV</t>
  </si>
  <si>
    <t>BONASTRE</t>
  </si>
  <si>
    <t>DCUB</t>
  </si>
  <si>
    <t>CUBELLES I CUNIT</t>
  </si>
  <si>
    <t>DGCA</t>
  </si>
  <si>
    <t>GARCIA</t>
  </si>
  <si>
    <t>DSSD</t>
  </si>
  <si>
    <t>SANT SADURNÍ D'ANOIA</t>
  </si>
  <si>
    <t>DLPH</t>
  </si>
  <si>
    <t>PLANES D'HOSTOLES, LES</t>
  </si>
  <si>
    <t>DSAEL</t>
  </si>
  <si>
    <t>SANT ANIOL DE FINESTRES</t>
  </si>
  <si>
    <t>DBSC</t>
  </si>
  <si>
    <t>BESCANÓ</t>
  </si>
  <si>
    <t>DOLO</t>
  </si>
  <si>
    <t>OLOT</t>
  </si>
  <si>
    <t>DTLC</t>
  </si>
  <si>
    <t>TALAMANCA</t>
  </si>
  <si>
    <t>DULL</t>
  </si>
  <si>
    <t>ULLDECONA</t>
  </si>
  <si>
    <t>DULLT</t>
  </si>
  <si>
    <t>VALENTINS, ELS</t>
  </si>
  <si>
    <t>DVVR</t>
  </si>
  <si>
    <t>VALLVIDRERA</t>
  </si>
  <si>
    <t>DPOBL</t>
  </si>
  <si>
    <t>POBLA DE LILLET</t>
  </si>
  <si>
    <t>DPSU</t>
  </si>
  <si>
    <t>PONT DE SUERT, EL</t>
  </si>
  <si>
    <t>DSEV</t>
  </si>
  <si>
    <t>SEVA</t>
  </si>
  <si>
    <t>DSHS</t>
  </si>
  <si>
    <t>SANT HILARI SACALM</t>
  </si>
  <si>
    <t>DSQS</t>
  </si>
  <si>
    <t>SANT QUIRZE SAFAJA</t>
  </si>
  <si>
    <t>DSUBL</t>
  </si>
  <si>
    <t>LAVERN</t>
  </si>
  <si>
    <t>DTFB</t>
  </si>
  <si>
    <t>TORRE DE FONTAUBELLA</t>
  </si>
  <si>
    <t>DTOP</t>
  </si>
  <si>
    <t>TORROJA DEL PRIORAT</t>
  </si>
  <si>
    <t>DVAL</t>
  </si>
  <si>
    <t>VALLS POBLE</t>
  </si>
  <si>
    <t>DVDCE</t>
  </si>
  <si>
    <t>VILADECAVALLS (EST)</t>
  </si>
  <si>
    <t>DASC</t>
  </si>
  <si>
    <t>ASCÓ</t>
  </si>
  <si>
    <t>DFLX</t>
  </si>
  <si>
    <t>FLIX</t>
  </si>
  <si>
    <t>DGIN</t>
  </si>
  <si>
    <t>GINESTAR</t>
  </si>
  <si>
    <t>DLDP</t>
  </si>
  <si>
    <t>LLORENÇ DEL PENEDÈS</t>
  </si>
  <si>
    <t>DLLI</t>
  </si>
  <si>
    <t>LLIMIANA</t>
  </si>
  <si>
    <t>DLPE</t>
  </si>
  <si>
    <t>PALMA D'EBRE, LA</t>
  </si>
  <si>
    <t>DLTE</t>
  </si>
  <si>
    <t>TORRE DE L'ESPANYOL, LA</t>
  </si>
  <si>
    <t>DMOL</t>
  </si>
  <si>
    <t>MOLAR, EL</t>
  </si>
  <si>
    <t>DRIF</t>
  </si>
  <si>
    <t>RIBES DE FRESER</t>
  </si>
  <si>
    <t>DRIP</t>
  </si>
  <si>
    <t>RIPOLL</t>
  </si>
  <si>
    <t>DSJA</t>
  </si>
  <si>
    <t>SANT JOAN DE LES ABADESSES</t>
  </si>
  <si>
    <t>DSMB</t>
  </si>
  <si>
    <t>SANTA MARIA DE BESORA</t>
  </si>
  <si>
    <t>DSPM</t>
  </si>
  <si>
    <t>SANT POL DE MAR</t>
  </si>
  <si>
    <t>DSPS</t>
  </si>
  <si>
    <t>SANT PAU DE SEGÚRIES</t>
  </si>
  <si>
    <t>DSQB</t>
  </si>
  <si>
    <t>SANT QUIRZE DE BESORA</t>
  </si>
  <si>
    <t>DTEI</t>
  </si>
  <si>
    <t>TEIÀ-MARESME SUD</t>
  </si>
  <si>
    <t>DTOR</t>
  </si>
  <si>
    <t>TORDERA</t>
  </si>
  <si>
    <t>DTORS</t>
  </si>
  <si>
    <t>SANT DANIEL</t>
  </si>
  <si>
    <t>DTRS</t>
  </si>
  <si>
    <t>TERRASSA</t>
  </si>
  <si>
    <t>DULD</t>
  </si>
  <si>
    <t>ULLDEMOLINS</t>
  </si>
  <si>
    <t>DVDO</t>
  </si>
  <si>
    <t>VILOBÍ D'ONYAR</t>
  </si>
  <si>
    <t>DTMN</t>
  </si>
  <si>
    <t>TORROELLA DE MONTGRÍ</t>
  </si>
  <si>
    <t>DBES</t>
  </si>
  <si>
    <t>BESALÚ</t>
  </si>
  <si>
    <t>DCDR</t>
  </si>
  <si>
    <t>CASTELLFOLLIT DE LA ROCA</t>
  </si>
  <si>
    <t>DMDM</t>
  </si>
  <si>
    <t>MAIÀ DE MONTCAL</t>
  </si>
  <si>
    <t>DMTG</t>
  </si>
  <si>
    <t>MONTAGUT</t>
  </si>
  <si>
    <t>DSJF</t>
  </si>
  <si>
    <t>SANT JOAN LES FONTS</t>
  </si>
  <si>
    <t>DSJL</t>
  </si>
  <si>
    <t>SANT JAUME DE LLIERCA</t>
  </si>
  <si>
    <t>DMOI</t>
  </si>
  <si>
    <t>MOIÀ</t>
  </si>
  <si>
    <t>DBOR</t>
  </si>
  <si>
    <t>BORREDÀ</t>
  </si>
  <si>
    <t>DSMOR</t>
  </si>
  <si>
    <t>ROVIROLA, LA</t>
  </si>
  <si>
    <t>DSPP</t>
  </si>
  <si>
    <t>CAN PERE LA PLANA</t>
  </si>
  <si>
    <t>DALN</t>
  </si>
  <si>
    <t>ALINS</t>
  </si>
  <si>
    <t>DAREU</t>
  </si>
  <si>
    <t>ÀREU</t>
  </si>
  <si>
    <t>DLDRT</t>
  </si>
  <si>
    <t>TAVASCAN</t>
  </si>
  <si>
    <t>DLSOR</t>
  </si>
  <si>
    <t>LLESSUÍ</t>
  </si>
  <si>
    <t>DMAR</t>
  </si>
  <si>
    <t>MARTINET/MONTELLÀ</t>
  </si>
  <si>
    <t>DMSP</t>
  </si>
  <si>
    <t>MASIA PERAFITA</t>
  </si>
  <si>
    <t>DMUN</t>
  </si>
  <si>
    <t>MUNTANYÀ (Seva)</t>
  </si>
  <si>
    <t>DMÇA1</t>
  </si>
  <si>
    <t>MARÇÀ</t>
  </si>
  <si>
    <t>DPGR</t>
  </si>
  <si>
    <t>PUIG-REIG</t>
  </si>
  <si>
    <t>DJONL</t>
  </si>
  <si>
    <t>JONQUERA ELS LÍMITS</t>
  </si>
  <si>
    <t>DGTL</t>
  </si>
  <si>
    <t>GRATALLOPS</t>
  </si>
  <si>
    <t>NOM EDAR</t>
  </si>
  <si>
    <t>CODI EDAR</t>
  </si>
  <si>
    <t>COMARCA</t>
  </si>
  <si>
    <t>PROVÍNCIA</t>
  </si>
  <si>
    <t>UTM X</t>
  </si>
  <si>
    <t>UTM Y</t>
  </si>
  <si>
    <t>POBLACIÓ SANEJADA</t>
  </si>
  <si>
    <t>Baix Llobregat</t>
  </si>
  <si>
    <t>Barcelona</t>
  </si>
  <si>
    <t>413889</t>
  </si>
  <si>
    <t>4621009</t>
  </si>
  <si>
    <t/>
  </si>
  <si>
    <t>Noguera</t>
  </si>
  <si>
    <t>Lleida</t>
  </si>
  <si>
    <t>315128,237727774</t>
  </si>
  <si>
    <t>4651899,63572711</t>
  </si>
  <si>
    <t>Urgell</t>
  </si>
  <si>
    <t>340871,091994644</t>
  </si>
  <si>
    <t>4627432,40246814</t>
  </si>
  <si>
    <t>Alt Empordà</t>
  </si>
  <si>
    <t>Girona</t>
  </si>
  <si>
    <t>487671,820935831</t>
  </si>
  <si>
    <t>4693506,39105807</t>
  </si>
  <si>
    <t>Vallès Oriental</t>
  </si>
  <si>
    <t>438635,202615183</t>
  </si>
  <si>
    <t>4622034,65231254</t>
  </si>
  <si>
    <t>Selva</t>
  </si>
  <si>
    <t>483262,276576162</t>
  </si>
  <si>
    <t>4622663,31467859</t>
  </si>
  <si>
    <t>Segrià</t>
  </si>
  <si>
    <t>285224,747169681</t>
  </si>
  <si>
    <t>4593356,77185393</t>
  </si>
  <si>
    <t>305142,006850687</t>
  </si>
  <si>
    <t>4623511,66748434</t>
  </si>
  <si>
    <t>Montsià</t>
  </si>
  <si>
    <t>Tarragona</t>
  </si>
  <si>
    <t>287321,968829885</t>
  </si>
  <si>
    <t>4490346,59623153</t>
  </si>
  <si>
    <t>292283,00997474</t>
  </si>
  <si>
    <t>4494755,56542533</t>
  </si>
  <si>
    <t>294250,837182893</t>
  </si>
  <si>
    <t>4603375,71890196</t>
  </si>
  <si>
    <t>Alt Camp</t>
  </si>
  <si>
    <t>346992,655346264</t>
  </si>
  <si>
    <t>4568633,26485694</t>
  </si>
  <si>
    <t>Baix Ebre</t>
  </si>
  <si>
    <t>300116,15025717</t>
  </si>
  <si>
    <t>4511643,5321748</t>
  </si>
  <si>
    <t>Baix Camp</t>
  </si>
  <si>
    <t>336142</t>
  </si>
  <si>
    <t>4562483</t>
  </si>
  <si>
    <t>281175</t>
  </si>
  <si>
    <t>4527986</t>
  </si>
  <si>
    <t>300143,040035159</t>
  </si>
  <si>
    <t>4628906,71377871</t>
  </si>
  <si>
    <t>300901,817409817</t>
  </si>
  <si>
    <t>4599410,66229001</t>
  </si>
  <si>
    <t>331577,590831191</t>
  </si>
  <si>
    <t>4563280,37351973</t>
  </si>
  <si>
    <t>304486,062049726</t>
  </si>
  <si>
    <t>4630920,68394847</t>
  </si>
  <si>
    <t>300723</t>
  </si>
  <si>
    <t>4622769</t>
  </si>
  <si>
    <t>Pallars Sobirà</t>
  </si>
  <si>
    <t>361473,762950406</t>
  </si>
  <si>
    <t>4711651,37672036</t>
  </si>
  <si>
    <t>284068,978330099</t>
  </si>
  <si>
    <t>4624058,82822462</t>
  </si>
  <si>
    <t>Cerdanya</t>
  </si>
  <si>
    <t>408631,692112007</t>
  </si>
  <si>
    <t>4692678,98949351</t>
  </si>
  <si>
    <t>Osona</t>
  </si>
  <si>
    <t>404158,376963742</t>
  </si>
  <si>
    <t>4652057,96045495</t>
  </si>
  <si>
    <t>Maresme</t>
  </si>
  <si>
    <t>473024,16654968</t>
  </si>
  <si>
    <t>4610254,37312127</t>
  </si>
  <si>
    <t>Tarragonès</t>
  </si>
  <si>
    <t>361134,583580672</t>
  </si>
  <si>
    <t>4556285,13840997</t>
  </si>
  <si>
    <t>343866,658237352</t>
  </si>
  <si>
    <t>4701448,49449573</t>
  </si>
  <si>
    <t>Alt Penedès</t>
  </si>
  <si>
    <t>314812,304419677</t>
  </si>
  <si>
    <t>4528958,447513</t>
  </si>
  <si>
    <t>307729,238580485</t>
  </si>
  <si>
    <t>4521728,49004636</t>
  </si>
  <si>
    <t>298113,124639546</t>
  </si>
  <si>
    <t>4508676,54277269</t>
  </si>
  <si>
    <t>471893,431361658</t>
  </si>
  <si>
    <t>4645386,43617041</t>
  </si>
  <si>
    <t>Garrigues</t>
  </si>
  <si>
    <t>325974,868111249</t>
  </si>
  <si>
    <t>4600969,47446466</t>
  </si>
  <si>
    <t>Baix Penedès</t>
  </si>
  <si>
    <t>381468,706543363</t>
  </si>
  <si>
    <t>4568336,00280846</t>
  </si>
  <si>
    <t>460214,290875444</t>
  </si>
  <si>
    <t>4629257,49977936</t>
  </si>
  <si>
    <t>463587,111333076</t>
  </si>
  <si>
    <t>4604905,43643194</t>
  </si>
  <si>
    <t>362755,799878603</t>
  </si>
  <si>
    <t>4716256,37413259</t>
  </si>
  <si>
    <t>Terra Alta</t>
  </si>
  <si>
    <t>268983,263907562</t>
  </si>
  <si>
    <t>4532983,8014826</t>
  </si>
  <si>
    <t>Val d'Aran</t>
  </si>
  <si>
    <t>316131,861051333</t>
  </si>
  <si>
    <t>4733845,75516353</t>
  </si>
  <si>
    <t>337232,181303316</t>
  </si>
  <si>
    <t>4639946,44948054</t>
  </si>
  <si>
    <t>Ribera d'Ebre</t>
  </si>
  <si>
    <t>296189,533182028</t>
  </si>
  <si>
    <t>4562913,6414586</t>
  </si>
  <si>
    <t>317714,858922696</t>
  </si>
  <si>
    <t>4733241,74221603</t>
  </si>
  <si>
    <t>314700,162911189</t>
  </si>
  <si>
    <t>4642126,6238228</t>
  </si>
  <si>
    <t>Bages</t>
  </si>
  <si>
    <t>414596,25274668</t>
  </si>
  <si>
    <t>4633553,85256814</t>
  </si>
  <si>
    <t>Berguedà</t>
  </si>
  <si>
    <t>407270,558107747</t>
  </si>
  <si>
    <t>4675295,97287005</t>
  </si>
  <si>
    <t>318139,052570871</t>
  </si>
  <si>
    <t>4626881,57409384</t>
  </si>
  <si>
    <t>406956,239042897</t>
  </si>
  <si>
    <t>4633308,9101571</t>
  </si>
  <si>
    <t>Pla de l'Estany</t>
  </si>
  <si>
    <t>486087,558933069</t>
  </si>
  <si>
    <t>4659299,35004319</t>
  </si>
  <si>
    <t>Alta Ribagorça</t>
  </si>
  <si>
    <t>318665,666664446</t>
  </si>
  <si>
    <t>4707708,69541465</t>
  </si>
  <si>
    <t>492972,634374614</t>
  </si>
  <si>
    <t>4667835,31103695</t>
  </si>
  <si>
    <t>273805,429993384</t>
  </si>
  <si>
    <t>4553887,79730444</t>
  </si>
  <si>
    <t>Garrotxa</t>
  </si>
  <si>
    <t>462125,622173813</t>
  </si>
  <si>
    <t>4672530,55236878</t>
  </si>
  <si>
    <t>407291,81020012</t>
  </si>
  <si>
    <t>4576720,81987528</t>
  </si>
  <si>
    <t>Baix Empordà</t>
  </si>
  <si>
    <t>515849,498697909</t>
  </si>
  <si>
    <t>4645279,10248663</t>
  </si>
  <si>
    <t>310241,677848051</t>
  </si>
  <si>
    <t>4579108,55994676</t>
  </si>
  <si>
    <t>Pla d'Urgell</t>
  </si>
  <si>
    <t>313702,922927031</t>
  </si>
  <si>
    <t>4610701,58266716</t>
  </si>
  <si>
    <t>Priorat</t>
  </si>
  <si>
    <t>312479,53519694</t>
  </si>
  <si>
    <t>4559850,51310879</t>
  </si>
  <si>
    <t>333184,949914246</t>
  </si>
  <si>
    <t>4610277,43418935</t>
  </si>
  <si>
    <t>380011,690748301</t>
  </si>
  <si>
    <t>4566552,01109764</t>
  </si>
  <si>
    <t>398623,67018442</t>
  </si>
  <si>
    <t>4691834,06411955</t>
  </si>
  <si>
    <t>316982,973734763</t>
  </si>
  <si>
    <t>4616727,56712257</t>
  </si>
  <si>
    <t>290934</t>
  </si>
  <si>
    <t>4537689</t>
  </si>
  <si>
    <t>405318,434909967</t>
  </si>
  <si>
    <t>4659457,96312615</t>
  </si>
  <si>
    <t>476047,639888435</t>
  </si>
  <si>
    <t>4672020,44594436</t>
  </si>
  <si>
    <t>Gironès</t>
  </si>
  <si>
    <t>480043,452601454</t>
  </si>
  <si>
    <t>4646520,37609009</t>
  </si>
  <si>
    <t>Barcelonès</t>
  </si>
  <si>
    <t>435007,912610995</t>
  </si>
  <si>
    <t>4584554,62172464</t>
  </si>
  <si>
    <t>434714,130820495</t>
  </si>
  <si>
    <t>4613373,66863552</t>
  </si>
  <si>
    <t>432875,391150768</t>
  </si>
  <si>
    <t>4648059,73636519</t>
  </si>
  <si>
    <t>309204,620874038</t>
  </si>
  <si>
    <t>4571811,55650198</t>
  </si>
  <si>
    <t>502950,493738174</t>
  </si>
  <si>
    <t>4647261,20343114</t>
  </si>
  <si>
    <t>480093,201652806</t>
  </si>
  <si>
    <t>4613436,32441823</t>
  </si>
  <si>
    <t>321739,690786101</t>
  </si>
  <si>
    <t>4710259,67604555</t>
  </si>
  <si>
    <t>Vallès Occidental</t>
  </si>
  <si>
    <t>407840,717001975</t>
  </si>
  <si>
    <t>4696121,00083163</t>
  </si>
  <si>
    <t>369169</t>
  </si>
  <si>
    <t>4563050</t>
  </si>
  <si>
    <t>472706,443085328</t>
  </si>
  <si>
    <t>4646765,43213971</t>
  </si>
  <si>
    <t>321157,843912585</t>
  </si>
  <si>
    <t>4598764,50759527</t>
  </si>
  <si>
    <t>311503,899644255</t>
  </si>
  <si>
    <t>4739877,7996305</t>
  </si>
  <si>
    <t>301260,64969753</t>
  </si>
  <si>
    <t>4577233,62518351</t>
  </si>
  <si>
    <t>464149,232413778</t>
  </si>
  <si>
    <t>4620748,45673028</t>
  </si>
  <si>
    <t>522365,785972956</t>
  </si>
  <si>
    <t>4681809,10968128</t>
  </si>
  <si>
    <t>Anoia</t>
  </si>
  <si>
    <t>377017,093586176</t>
  </si>
  <si>
    <t>4620256,11708346</t>
  </si>
  <si>
    <t>380504,667778809</t>
  </si>
  <si>
    <t>4563424,00250742</t>
  </si>
  <si>
    <t>481971,332437211</t>
  </si>
  <si>
    <t>4630289,33629724</t>
  </si>
  <si>
    <t>431406,074984339</t>
  </si>
  <si>
    <t>4606690,68337397</t>
  </si>
  <si>
    <t>303199,176942192</t>
  </si>
  <si>
    <t>4514530,51325834</t>
  </si>
  <si>
    <t>338883,506274463</t>
  </si>
  <si>
    <t>4550643,29849312</t>
  </si>
  <si>
    <t>455382,204117022</t>
  </si>
  <si>
    <t>4618810,52024562</t>
  </si>
  <si>
    <t>Ripollès</t>
  </si>
  <si>
    <t>447176,680032238</t>
  </si>
  <si>
    <t>4683210,68235288</t>
  </si>
  <si>
    <t>437292</t>
  </si>
  <si>
    <t>4656837</t>
  </si>
  <si>
    <t>470225,295159063</t>
  </si>
  <si>
    <t>4627776,42152439</t>
  </si>
  <si>
    <t>451316,099645622</t>
  </si>
  <si>
    <t>4605872,53103785</t>
  </si>
  <si>
    <t>Garraf</t>
  </si>
  <si>
    <t>400593</t>
  </si>
  <si>
    <t>4570915</t>
  </si>
  <si>
    <t>452762,168581934</t>
  </si>
  <si>
    <t>4614662,53369403</t>
  </si>
  <si>
    <t>446330,159239712</t>
  </si>
  <si>
    <t>4614745,58262577</t>
  </si>
  <si>
    <t>313284</t>
  </si>
  <si>
    <t>4552215</t>
  </si>
  <si>
    <t>392128,272368713</t>
  </si>
  <si>
    <t>4640731,034172</t>
  </si>
  <si>
    <t>385390,945880067</t>
  </si>
  <si>
    <t>4599078,02071164</t>
  </si>
  <si>
    <t>443605,409743837</t>
  </si>
  <si>
    <t>4648317,65535088</t>
  </si>
  <si>
    <t>400924,864322217</t>
  </si>
  <si>
    <t>4585154,88126098</t>
  </si>
  <si>
    <t>486788,376978069</t>
  </si>
  <si>
    <t>4635175,30732317</t>
  </si>
  <si>
    <t>419236,626972466</t>
  </si>
  <si>
    <t>4681926,89235806</t>
  </si>
  <si>
    <t>423219,052503523</t>
  </si>
  <si>
    <t>4605400,74349318</t>
  </si>
  <si>
    <t>405261,048790334</t>
  </si>
  <si>
    <t>4608580,8846804</t>
  </si>
  <si>
    <t>462874,637880354</t>
  </si>
  <si>
    <t>4674447,54965777</t>
  </si>
  <si>
    <t>401682,1924657</t>
  </si>
  <si>
    <t>4628247,94232736</t>
  </si>
  <si>
    <t>403093,223698377</t>
  </si>
  <si>
    <t>4632075,93755616</t>
  </si>
  <si>
    <t>391457,005081643</t>
  </si>
  <si>
    <t>4605640,98486071</t>
  </si>
  <si>
    <t>502432,350850812</t>
  </si>
  <si>
    <t>4628535,17832923</t>
  </si>
  <si>
    <t>407215,912992094</t>
  </si>
  <si>
    <t>4590283,84147962</t>
  </si>
  <si>
    <t>489258,52987988</t>
  </si>
  <si>
    <t>4654822,31904209</t>
  </si>
  <si>
    <t>436495,236726723</t>
  </si>
  <si>
    <t>4626967,67619786</t>
  </si>
  <si>
    <t>405760,494429015</t>
  </si>
  <si>
    <t>4667211,97179404</t>
  </si>
  <si>
    <t>Segarra</t>
  </si>
  <si>
    <t>355019,010647704</t>
  </si>
  <si>
    <t>4613820,27401597</t>
  </si>
  <si>
    <t>492840,549963448</t>
  </si>
  <si>
    <t>4656737,29483248</t>
  </si>
  <si>
    <t>512842,867729865</t>
  </si>
  <si>
    <t>4694530,20165969</t>
  </si>
  <si>
    <t>Solsonès</t>
  </si>
  <si>
    <t>383541,481985182</t>
  </si>
  <si>
    <t>4670112,14487766</t>
  </si>
  <si>
    <t>288653</t>
  </si>
  <si>
    <t>4550531</t>
  </si>
  <si>
    <t>308689,968730638</t>
  </si>
  <si>
    <t>4617762,63165067</t>
  </si>
  <si>
    <t>324347,625329347</t>
  </si>
  <si>
    <t>4569304,43771708</t>
  </si>
  <si>
    <t>386469,663665116</t>
  </si>
  <si>
    <t>4561662,95451755</t>
  </si>
  <si>
    <t>406386,67464</t>
  </si>
  <si>
    <t>4690835,00366865</t>
  </si>
  <si>
    <t>311425,149853374</t>
  </si>
  <si>
    <t>4509279,44270224</t>
  </si>
  <si>
    <t>320757,665340123</t>
  </si>
  <si>
    <t>4707106,67860819</t>
  </si>
  <si>
    <t>508727,726777482</t>
  </si>
  <si>
    <t>4676794,20538503</t>
  </si>
  <si>
    <t>508593,608811114</t>
  </si>
  <si>
    <t>4661274,18234</t>
  </si>
  <si>
    <t>348782,748555573</t>
  </si>
  <si>
    <t>4712347,47409288</t>
  </si>
  <si>
    <t>321803,83816706</t>
  </si>
  <si>
    <t>4729670,7056542</t>
  </si>
  <si>
    <t>Pallars Jussà</t>
  </si>
  <si>
    <t>324416,57497744</t>
  </si>
  <si>
    <t>4694449,63122233</t>
  </si>
  <si>
    <t>Conca de Barberà</t>
  </si>
  <si>
    <t>342549,766702185</t>
  </si>
  <si>
    <t>4584217,32272937</t>
  </si>
  <si>
    <t>344058,760686071</t>
  </si>
  <si>
    <t>4714911,51391157</t>
  </si>
  <si>
    <t>345144,764099733</t>
  </si>
  <si>
    <t>4715139,50602499</t>
  </si>
  <si>
    <t>Moianès</t>
  </si>
  <si>
    <t>426530</t>
  </si>
  <si>
    <t>4636725</t>
  </si>
  <si>
    <t>346425,798583192</t>
  </si>
  <si>
    <t>4719422,50294559</t>
  </si>
  <si>
    <t>316275,520982756</t>
  </si>
  <si>
    <t>4557201,48019956</t>
  </si>
  <si>
    <t>309217,567417212</t>
  </si>
  <si>
    <t>4564763,54547632</t>
  </si>
  <si>
    <t>498067,732337853</t>
  </si>
  <si>
    <t>4679705,29078134</t>
  </si>
  <si>
    <t>333863,372931248</t>
  </si>
  <si>
    <t>4665890,51526579</t>
  </si>
  <si>
    <t>496275,549370693</t>
  </si>
  <si>
    <t>4655957,26755999</t>
  </si>
  <si>
    <t>294855,571350556</t>
  </si>
  <si>
    <t>4568216,659802</t>
  </si>
  <si>
    <t>442768,374051858</t>
  </si>
  <si>
    <t>4643784,65467382</t>
  </si>
  <si>
    <t>321858,940799673</t>
  </si>
  <si>
    <t>4611390,52185139</t>
  </si>
  <si>
    <t>419470</t>
  </si>
  <si>
    <t>4604852</t>
  </si>
  <si>
    <t>481356,600583419</t>
  </si>
  <si>
    <t>4665755,39594904</t>
  </si>
  <si>
    <t>452293,704779476</t>
  </si>
  <si>
    <t>4685426,64696306</t>
  </si>
  <si>
    <t>444003,388326669</t>
  </si>
  <si>
    <t>4645413,64782876</t>
  </si>
  <si>
    <t>285594,41110694</t>
  </si>
  <si>
    <t>4548989,70026122</t>
  </si>
  <si>
    <t>440714,133794715</t>
  </si>
  <si>
    <t>4612539,62181727</t>
  </si>
  <si>
    <t>419862,775894179</t>
  </si>
  <si>
    <t>4569630,71350019</t>
  </si>
  <si>
    <t>404177,894563794</t>
  </si>
  <si>
    <t>4588475,8617275</t>
  </si>
  <si>
    <t>340560,544640355</t>
  </si>
  <si>
    <t>4687152,49741603</t>
  </si>
  <si>
    <t>302190,420440228</t>
  </si>
  <si>
    <t>4546828,57098806</t>
  </si>
  <si>
    <t>485946,508651879</t>
  </si>
  <si>
    <t>4652701,34088368</t>
  </si>
  <si>
    <t>407689,382794717</t>
  </si>
  <si>
    <t>4652104,93373621</t>
  </si>
  <si>
    <t>285651,071387342</t>
  </si>
  <si>
    <t>4504204,63039536</t>
  </si>
  <si>
    <t>389252,54</t>
  </si>
  <si>
    <t>4676649,112</t>
  </si>
  <si>
    <t>303120,690738958</t>
  </si>
  <si>
    <t>4582262,6188675</t>
  </si>
  <si>
    <t>439222,051524066</t>
  </si>
  <si>
    <t>4602001,61680007</t>
  </si>
  <si>
    <t>314038</t>
  </si>
  <si>
    <t>4562560</t>
  </si>
  <si>
    <t>459310,216641113</t>
  </si>
  <si>
    <t>4619658,49175648</t>
  </si>
  <si>
    <t>324667,3307443</t>
  </si>
  <si>
    <t>4662209,57933389</t>
  </si>
  <si>
    <t>311070</t>
  </si>
  <si>
    <t>4552273</t>
  </si>
  <si>
    <t>408014,74545945</t>
  </si>
  <si>
    <t>4699836,00527103</t>
  </si>
  <si>
    <t>346986,780772427</t>
  </si>
  <si>
    <t>4716960,49487197</t>
  </si>
  <si>
    <t>356382,112574946</t>
  </si>
  <si>
    <t>4626975,28406929</t>
  </si>
  <si>
    <t>407816,36647354</t>
  </si>
  <si>
    <t>4649927,92939744</t>
  </si>
  <si>
    <t>273211</t>
  </si>
  <si>
    <t>4536456</t>
  </si>
  <si>
    <t>322065,387776497</t>
  </si>
  <si>
    <t>4538462,4072153</t>
  </si>
  <si>
    <t>398232,961480212</t>
  </si>
  <si>
    <t>4598509,92239184</t>
  </si>
  <si>
    <t>469055,236491693</t>
  </si>
  <si>
    <t>4620283,41878488</t>
  </si>
  <si>
    <t>387412,974873253</t>
  </si>
  <si>
    <t>4602486,0106533</t>
  </si>
  <si>
    <t>337340,362517043</t>
  </si>
  <si>
    <t>4663807,48565449</t>
  </si>
  <si>
    <t>299227,091075269</t>
  </si>
  <si>
    <t>4635820,73144816</t>
  </si>
  <si>
    <t>331357,996066874</t>
  </si>
  <si>
    <t>4616733,45806098</t>
  </si>
  <si>
    <t>489038,879369908</t>
  </si>
  <si>
    <t>4700928,39219276</t>
  </si>
  <si>
    <t>489859,833091651</t>
  </si>
  <si>
    <t>4694661,37624722</t>
  </si>
  <si>
    <t>378941,98912349</t>
  </si>
  <si>
    <t>4606095,08052264</t>
  </si>
  <si>
    <t>319310,89875229</t>
  </si>
  <si>
    <t>4606369,53340003</t>
  </si>
  <si>
    <t>397384,844941117</t>
  </si>
  <si>
    <t>4583323,90528214</t>
  </si>
  <si>
    <t>313193,929420187</t>
  </si>
  <si>
    <t>4743456,79235634</t>
  </si>
  <si>
    <t>323623,997900801</t>
  </si>
  <si>
    <t>4618555,51956779</t>
  </si>
  <si>
    <t>433367,988971213</t>
  </si>
  <si>
    <t>4594953,65029051</t>
  </si>
  <si>
    <t>487266,418767737</t>
  </si>
  <si>
    <t>4640585,31208383</t>
  </si>
  <si>
    <t>512139,844279474</t>
  </si>
  <si>
    <t>4691583,20242479</t>
  </si>
  <si>
    <t>406051,84596497</t>
  </si>
  <si>
    <t>4581687,83698453</t>
  </si>
  <si>
    <t>301391,881077791</t>
  </si>
  <si>
    <t>4607701,67142625</t>
  </si>
  <si>
    <t>341797,655386248</t>
  </si>
  <si>
    <t>4701495,51026722</t>
  </si>
  <si>
    <t>327633,317033968</t>
  </si>
  <si>
    <t>4659796,5530882</t>
  </si>
  <si>
    <t>379479,72222366</t>
  </si>
  <si>
    <t>4570809,02173415</t>
  </si>
  <si>
    <t>485341,245169852</t>
  </si>
  <si>
    <t>4618099,2918282</t>
  </si>
  <si>
    <t>478051,296206873</t>
  </si>
  <si>
    <t>4626315,35987922</t>
  </si>
  <si>
    <t>474722,272152713</t>
  </si>
  <si>
    <t>4623825,38127771</t>
  </si>
  <si>
    <t>479544,659149756</t>
  </si>
  <si>
    <t>4673844,42223861</t>
  </si>
  <si>
    <t>292097,667579184</t>
  </si>
  <si>
    <t>4581462,70126465</t>
  </si>
  <si>
    <t>440802,411642691</t>
  </si>
  <si>
    <t>4649140,67789471</t>
  </si>
  <si>
    <t>403701,115107278</t>
  </si>
  <si>
    <t>4617639,91056178</t>
  </si>
  <si>
    <t>317282,331876693</t>
  </si>
  <si>
    <t>4532072,43359963</t>
  </si>
  <si>
    <t>391819,648322673</t>
  </si>
  <si>
    <t>4690343,11343357</t>
  </si>
  <si>
    <t>410514,934526205</t>
  </si>
  <si>
    <t>4592447,81980333</t>
  </si>
  <si>
    <t>497346,568619057</t>
  </si>
  <si>
    <t>4658275,2630275</t>
  </si>
  <si>
    <t>291410,126956537</t>
  </si>
  <si>
    <t>4510351,59622885</t>
  </si>
  <si>
    <t>409590,672065375</t>
  </si>
  <si>
    <t>4689840,97781711</t>
  </si>
  <si>
    <t>437254,238859484</t>
  </si>
  <si>
    <t>4627093,67063427</t>
  </si>
  <si>
    <t>401074,927303727</t>
  </si>
  <si>
    <t>4593424,89294442</t>
  </si>
  <si>
    <t>471286,262834592</t>
  </si>
  <si>
    <t>4623299,406533</t>
  </si>
  <si>
    <t>419835,050496947</t>
  </si>
  <si>
    <t>4605827,76983143</t>
  </si>
  <si>
    <t>451863,033199785</t>
  </si>
  <si>
    <t>4597003,51313723</t>
  </si>
  <si>
    <t>425351,226945875</t>
  </si>
  <si>
    <t>4627955,76228517</t>
  </si>
  <si>
    <t>307556,519263694</t>
  </si>
  <si>
    <t>4558756,54876615</t>
  </si>
  <si>
    <t>413587,671129921</t>
  </si>
  <si>
    <t>4688900,94603236</t>
  </si>
  <si>
    <t>451365</t>
  </si>
  <si>
    <t xml:space="preserve">	4688336</t>
  </si>
  <si>
    <t>417701,186533623</t>
  </si>
  <si>
    <t>4624192,8144958</t>
  </si>
  <si>
    <t>404381,024807551</t>
  </si>
  <si>
    <t>4605599,88673578</t>
  </si>
  <si>
    <t>466578,64945016</t>
  </si>
  <si>
    <t>4675215,52274421</t>
  </si>
  <si>
    <t>347638,753005473</t>
  </si>
  <si>
    <t>4581372,27970557</t>
  </si>
  <si>
    <t>331737,514126422</t>
  </si>
  <si>
    <t>4553138,35658186</t>
  </si>
  <si>
    <t>432462,963993641</t>
  </si>
  <si>
    <t>4591846,65234023</t>
  </si>
  <si>
    <t>Alt Urgell</t>
  </si>
  <si>
    <t>370342,598659027</t>
  </si>
  <si>
    <t>4688186,27304701</t>
  </si>
  <si>
    <t>395760,365423295</t>
  </si>
  <si>
    <t>4652253,02447743</t>
  </si>
  <si>
    <t>436511,02693329</t>
  </si>
  <si>
    <t>4599314,63320404</t>
  </si>
  <si>
    <t>326244,441366533</t>
  </si>
  <si>
    <t>4544671,38513322</t>
  </si>
  <si>
    <t>424425,248948142</t>
  </si>
  <si>
    <t>4631044,77410033</t>
  </si>
  <si>
    <t>302755,443836005</t>
  </si>
  <si>
    <t>4549796,5713026</t>
  </si>
  <si>
    <t>319223,623880179</t>
  </si>
  <si>
    <t>4570160,47792275</t>
  </si>
  <si>
    <t>438161,245683174</t>
  </si>
  <si>
    <t>4627807,66485933</t>
  </si>
  <si>
    <t>311287,110851919</t>
  </si>
  <si>
    <t>4504167,43582382</t>
  </si>
  <si>
    <t>324327,841898096</t>
  </si>
  <si>
    <t>4729646,68646604</t>
  </si>
  <si>
    <t>406316,150133836</t>
  </si>
  <si>
    <t>4621721,89704898</t>
  </si>
  <si>
    <t>407670,277214994</t>
  </si>
  <si>
    <t>4638193,91231316</t>
  </si>
  <si>
    <t>489662,687537954</t>
  </si>
  <si>
    <t>4675518,34806321</t>
  </si>
  <si>
    <t>407739,506829873</t>
  </si>
  <si>
    <t>4668441,95868525</t>
  </si>
  <si>
    <t>440966,638271202</t>
  </si>
  <si>
    <t>4678975,72290568</t>
  </si>
  <si>
    <t>359697,356790218</t>
  </si>
  <si>
    <t>4658484,30776724</t>
  </si>
  <si>
    <t>425171,381687834</t>
  </si>
  <si>
    <t>4648386,79532656</t>
  </si>
  <si>
    <t>458048,613386999</t>
  </si>
  <si>
    <t>4672205,58279931</t>
  </si>
  <si>
    <t>446259,059277612</t>
  </si>
  <si>
    <t>4601585,5627616</t>
  </si>
  <si>
    <t>464163</t>
  </si>
  <si>
    <t>4643303</t>
  </si>
  <si>
    <t>512183,423967636</t>
  </si>
  <si>
    <t>4636179,11619417</t>
  </si>
  <si>
    <t>510695,778578555</t>
  </si>
  <si>
    <t>4683219,20041389</t>
  </si>
  <si>
    <t>304593,619476631</t>
  </si>
  <si>
    <t>4572569,5926633</t>
  </si>
  <si>
    <t>513500,523516949</t>
  </si>
  <si>
    <t>4649030,1261252</t>
  </si>
  <si>
    <t>480699,272283884</t>
  </si>
  <si>
    <t>4622621,33406034</t>
  </si>
  <si>
    <t>435296,67197082</t>
  </si>
  <si>
    <t>4684575,77460911</t>
  </si>
  <si>
    <t>503236,534350016</t>
  </si>
  <si>
    <t>4652555,20946877</t>
  </si>
  <si>
    <t>497456,52523712</t>
  </si>
  <si>
    <t>4652535,25329374</t>
  </si>
  <si>
    <t>501789,759004419</t>
  </si>
  <si>
    <t>4682459,26681024</t>
  </si>
  <si>
    <t>508029</t>
  </si>
  <si>
    <t>4648139</t>
  </si>
  <si>
    <t>308100,292162226</t>
  </si>
  <si>
    <t>4528714,49806227</t>
  </si>
  <si>
    <t>455597,19412371</t>
  </si>
  <si>
    <t>4617449,51650424</t>
  </si>
  <si>
    <t>393617,926410689</t>
  </si>
  <si>
    <t>4594830,95170453</t>
  </si>
  <si>
    <t>290972,37246279</t>
  </si>
  <si>
    <t>4542797,64985553</t>
  </si>
  <si>
    <t>357121,745286463</t>
  </si>
  <si>
    <t>4578417,20317158</t>
  </si>
  <si>
    <t>392754,856329609</t>
  </si>
  <si>
    <t>4585770,94420621</t>
  </si>
  <si>
    <t>462869,496069071</t>
  </si>
  <si>
    <t>4655758,52072082</t>
  </si>
  <si>
    <t>414636,582343136</t>
  </si>
  <si>
    <t>4676984,91959881</t>
  </si>
  <si>
    <t>350410,601265346</t>
  </si>
  <si>
    <t>4560807,22678953</t>
  </si>
  <si>
    <t>332186,46123759</t>
  </si>
  <si>
    <t>4677871,5465651</t>
  </si>
  <si>
    <t>331678,551606704</t>
  </si>
  <si>
    <t>4689885,56904573</t>
  </si>
  <si>
    <t>318895,598173438</t>
  </si>
  <si>
    <t>4566839,47526268</t>
  </si>
  <si>
    <t>314238,574350079</t>
  </si>
  <si>
    <t>4696446,7115444</t>
  </si>
  <si>
    <t>406078,107365675</t>
  </si>
  <si>
    <t>4616133,89019134</t>
  </si>
  <si>
    <t>349286,218315399</t>
  </si>
  <si>
    <t>4642361,36176448</t>
  </si>
  <si>
    <t>319520</t>
  </si>
  <si>
    <t>4561841</t>
  </si>
  <si>
    <t>516689,815535651</t>
  </si>
  <si>
    <t>4686865,16058683</t>
  </si>
  <si>
    <t>512538,885332072</t>
  </si>
  <si>
    <t>4696912,20765929</t>
  </si>
  <si>
    <t>304636,003774763</t>
  </si>
  <si>
    <t>4623209,67085543</t>
  </si>
  <si>
    <t>321540,535845259</t>
  </si>
  <si>
    <t>4558084,44162014</t>
  </si>
  <si>
    <t>330677,683202674</t>
  </si>
  <si>
    <t>4575638,39950801</t>
  </si>
  <si>
    <t>427099,814361071</t>
  </si>
  <si>
    <t>4573221,66415655</t>
  </si>
  <si>
    <t>403898,67342314</t>
  </si>
  <si>
    <t>4691183,02308598</t>
  </si>
  <si>
    <t>378671,077211991</t>
  </si>
  <si>
    <t>4617760,10066394</t>
  </si>
  <si>
    <t>419756,387246059</t>
  </si>
  <si>
    <t>4650225,83926422</t>
  </si>
  <si>
    <t>412601,736068104</t>
  </si>
  <si>
    <t>4697660,96709493</t>
  </si>
  <si>
    <t>407579,329481048</t>
  </si>
  <si>
    <t>4645100,92371204</t>
  </si>
  <si>
    <t>487138,460361458</t>
  </si>
  <si>
    <t>4646093,32159448</t>
  </si>
  <si>
    <t>431226,695707467</t>
  </si>
  <si>
    <t>4688535,81162986</t>
  </si>
  <si>
    <t>4542373,45</t>
  </si>
  <si>
    <t>297957,51</t>
  </si>
  <si>
    <t>342030,540289634</t>
  </si>
  <si>
    <t>4554483,28056856</t>
  </si>
  <si>
    <t>346400,651733125</t>
  </si>
  <si>
    <t>4700073,47313715</t>
  </si>
  <si>
    <t>431266,65497128</t>
  </si>
  <si>
    <t>4683158,80299002</t>
  </si>
  <si>
    <t>463352,222884951</t>
  </si>
  <si>
    <t>4619655,46108299</t>
  </si>
  <si>
    <t>377939,697634947</t>
  </si>
  <si>
    <t>4567883,02888257</t>
  </si>
  <si>
    <t>433901,54644983</t>
  </si>
  <si>
    <t>4668317,75998779</t>
  </si>
  <si>
    <t>469378,283064005</t>
  </si>
  <si>
    <t>4626355,42574796</t>
  </si>
  <si>
    <t>476720,320381041</t>
  </si>
  <si>
    <t>4629773,37533941</t>
  </si>
  <si>
    <t>395555,880764004</t>
  </si>
  <si>
    <t>4588418,92705889</t>
  </si>
  <si>
    <t>329253,524623338</t>
  </si>
  <si>
    <t>4555029,37836106</t>
  </si>
  <si>
    <t>331466,555035601</t>
  </si>
  <si>
    <t>4558585,36708296</t>
  </si>
  <si>
    <t>484349,406627414</t>
  </si>
  <si>
    <t>4639581,33266011</t>
  </si>
  <si>
    <t>337114,5357789</t>
  </si>
  <si>
    <t>4554893,31850456</t>
  </si>
  <si>
    <t>446690,102739546</t>
  </si>
  <si>
    <t>4607225,56823546</t>
  </si>
  <si>
    <t>442831,401100473</t>
  </si>
  <si>
    <t>4647336,65970272</t>
  </si>
  <si>
    <t>350062,673078854</t>
  </si>
  <si>
    <t>4702138,44855309</t>
  </si>
  <si>
    <t>514503,762964106</t>
  </si>
  <si>
    <t>4680383,16712368</t>
  </si>
  <si>
    <t>301088,960125446</t>
  </si>
  <si>
    <t>4618181,68997316</t>
  </si>
  <si>
    <t>416594,926159681</t>
  </si>
  <si>
    <t>4590102,77003547</t>
  </si>
  <si>
    <t>501386,530798951</t>
  </si>
  <si>
    <t>4652465,22336618</t>
  </si>
  <si>
    <t>428021,009119477</t>
  </si>
  <si>
    <t>4598701,69667188</t>
  </si>
  <si>
    <t>424964,987112302</t>
  </si>
  <si>
    <t>4596425,71633076</t>
  </si>
  <si>
    <t>330167,436308389</t>
  </si>
  <si>
    <t>4674998,55743012</t>
  </si>
  <si>
    <t>409336,193057158</t>
  </si>
  <si>
    <t>4626761,88194848</t>
  </si>
  <si>
    <t>458756,078113886</t>
  </si>
  <si>
    <t>4601514,46783004</t>
  </si>
  <si>
    <t>468908,51006775</t>
  </si>
  <si>
    <t>4656369,47584695</t>
  </si>
  <si>
    <t>450160,151952552</t>
  </si>
  <si>
    <t>4613002,5508632</t>
  </si>
  <si>
    <t>429914,441099355</t>
  </si>
  <si>
    <t>4655247,76997596</t>
  </si>
  <si>
    <t>298927,059715438</t>
  </si>
  <si>
    <t>4499953,52307255</t>
  </si>
  <si>
    <t>458932,185818727</t>
  </si>
  <si>
    <t>4615673,48844634</t>
  </si>
  <si>
    <t>405490,522752015</t>
  </si>
  <si>
    <t>4670999,97971548</t>
  </si>
  <si>
    <t>480301</t>
  </si>
  <si>
    <t>4617019</t>
  </si>
  <si>
    <t>431239,139515429</t>
  </si>
  <si>
    <t>4615229,69787971</t>
  </si>
  <si>
    <t>419211,862536147</t>
  </si>
  <si>
    <t>4581182,73634957</t>
  </si>
  <si>
    <t>419306</t>
  </si>
  <si>
    <t>4643801</t>
  </si>
  <si>
    <t>477843,185083552</t>
  </si>
  <si>
    <t>4611712,33881735</t>
  </si>
  <si>
    <t>458795,353518582</t>
  </si>
  <si>
    <t>4637803,52379555</t>
  </si>
  <si>
    <t>468928,637061061</t>
  </si>
  <si>
    <t>4673102,50163756</t>
  </si>
  <si>
    <t>380197,734187009</t>
  </si>
  <si>
    <t>4572239,01850332</t>
  </si>
  <si>
    <t>310222</t>
  </si>
  <si>
    <t>4507758</t>
  </si>
  <si>
    <t>440216,609945031</t>
  </si>
  <si>
    <t>4675395,723046</t>
  </si>
  <si>
    <t>460695,628910079</t>
  </si>
  <si>
    <t>4673710,5650484</t>
  </si>
  <si>
    <t>384161,449781276</t>
  </si>
  <si>
    <t>4665741,13339671</t>
  </si>
  <si>
    <t>402105,916572407</t>
  </si>
  <si>
    <t>4591799,88260231</t>
  </si>
  <si>
    <t>421361,113828696</t>
  </si>
  <si>
    <t>4613862,77071007</t>
  </si>
  <si>
    <t>410752,730523066</t>
  </si>
  <si>
    <t>4697307,98057701</t>
  </si>
  <si>
    <t>377616,95881325</t>
  </si>
  <si>
    <t>4602371,08480255</t>
  </si>
  <si>
    <t>499519,65033695</t>
  </si>
  <si>
    <t>4668601,26254891</t>
  </si>
  <si>
    <t>447511,645876556</t>
  </si>
  <si>
    <t>4678640,67272585</t>
  </si>
  <si>
    <t>387936,910182417</t>
  </si>
  <si>
    <t>4593852,99329308</t>
  </si>
  <si>
    <t>381581,110897662</t>
  </si>
  <si>
    <t>4621605,08454538</t>
  </si>
  <si>
    <t>467420,12365677</t>
  </si>
  <si>
    <t>4605746,40865277</t>
  </si>
  <si>
    <t>436057</t>
  </si>
  <si>
    <t>4660692</t>
  </si>
  <si>
    <t>431162,165906915</t>
  </si>
  <si>
    <t>4618723,70388095</t>
  </si>
  <si>
    <t>400545,874417882</t>
  </si>
  <si>
    <t>4586562,88631958</t>
  </si>
  <si>
    <t>399447,099581464</t>
  </si>
  <si>
    <t>4616462,94101439</t>
  </si>
  <si>
    <t>289770,12761587</t>
  </si>
  <si>
    <t>4510773,60932667</t>
  </si>
  <si>
    <t>472550,341200786</t>
  </si>
  <si>
    <t>4633369,41255459</t>
  </si>
  <si>
    <t>365857,909094145</t>
  </si>
  <si>
    <t>4598221,16759039</t>
  </si>
  <si>
    <t>433118,332966876</t>
  </si>
  <si>
    <t>4640341,72255565</t>
  </si>
  <si>
    <t>436860,100466503</t>
  </si>
  <si>
    <t>4608934,64547057</t>
  </si>
  <si>
    <t>438490,519177753</t>
  </si>
  <si>
    <t>4663785,71814229</t>
  </si>
  <si>
    <t>447304,454774528</t>
  </si>
  <si>
    <t>4653496,63531394</t>
  </si>
  <si>
    <t>454993,174074273</t>
  </si>
  <si>
    <t>4614930,51718173</t>
  </si>
  <si>
    <t>465462,57742139</t>
  </si>
  <si>
    <t>4665950,51684772</t>
  </si>
  <si>
    <t>341449,649967931</t>
  </si>
  <si>
    <t>4700852,5119108</t>
  </si>
  <si>
    <t>498175,620020015</t>
  </si>
  <si>
    <t>4664880,26697763</t>
  </si>
  <si>
    <t>355277,619577722</t>
  </si>
  <si>
    <t>4562226,19206095</t>
  </si>
  <si>
    <t>339935,826953914</t>
  </si>
  <si>
    <t>4592692,35570259</t>
  </si>
  <si>
    <t>315208,708635886</t>
  </si>
  <si>
    <t>4713946,73131599</t>
  </si>
  <si>
    <t>271965,022337865</t>
  </si>
  <si>
    <t>4500536,72855166</t>
  </si>
  <si>
    <t>329877,164</t>
  </si>
  <si>
    <t>4686979,215</t>
  </si>
  <si>
    <t>436165,341901942</t>
  </si>
  <si>
    <t>4640896,70029687</t>
  </si>
  <si>
    <t>479088,619966373</t>
  </si>
  <si>
    <t>4668773,4178366</t>
  </si>
  <si>
    <t>506146,545614507</t>
  </si>
  <si>
    <t>4653445,18876886</t>
  </si>
  <si>
    <t>434061,386942239</t>
  </si>
  <si>
    <t>4647262,72613072</t>
  </si>
  <si>
    <t>439945,2820239</t>
  </si>
  <si>
    <t>4632232,65818355</t>
  </si>
  <si>
    <t>479337,307852001</t>
  </si>
  <si>
    <t>4627587,35209371</t>
  </si>
  <si>
    <t>397221,713628832</t>
  </si>
  <si>
    <t>4566050,87973935</t>
  </si>
  <si>
    <t>348137,818303547</t>
  </si>
  <si>
    <t>4589876,28910375</t>
  </si>
  <si>
    <t>378152,318366405</t>
  </si>
  <si>
    <t>4649649,15404166</t>
  </si>
  <si>
    <t>346197,622411235</t>
  </si>
  <si>
    <t>4696250,46875035</t>
  </si>
  <si>
    <t>412109,660803268</t>
  </si>
  <si>
    <t>4687841,9556049</t>
  </si>
  <si>
    <t>396262,196984269</t>
  </si>
  <si>
    <t>4629950,98609211</t>
  </si>
  <si>
    <t>439906,31710892</t>
  </si>
  <si>
    <t>4636864,66566079</t>
  </si>
  <si>
    <t>350888,537421285</t>
  </si>
  <si>
    <t>4552295,20996592</t>
  </si>
  <si>
    <t>343109,983640764</t>
  </si>
  <si>
    <t>4612694,36263027</t>
  </si>
  <si>
    <t>357002,839337471</t>
  </si>
  <si>
    <t>4722632,42766887</t>
  </si>
  <si>
    <t>446125,406973737</t>
  </si>
  <si>
    <t>4647437,63486595</t>
  </si>
  <si>
    <t>451434,431525456</t>
  </si>
  <si>
    <t>4649588,59791855</t>
  </si>
  <si>
    <t>444625,990089319</t>
  </si>
  <si>
    <t>4592800,56153204</t>
  </si>
  <si>
    <t>313557</t>
  </si>
  <si>
    <t>4621277</t>
  </si>
  <si>
    <t>481698,282368687</t>
  </si>
  <si>
    <t>4623746,32822455</t>
  </si>
  <si>
    <t>419199,9741</t>
  </si>
  <si>
    <t>4595882,759</t>
  </si>
  <si>
    <t>355489,731949858</t>
  </si>
  <si>
    <t>4708788,41768548</t>
  </si>
  <si>
    <t>436820,296155427</t>
  </si>
  <si>
    <t>4634733,68577209</t>
  </si>
  <si>
    <t>477799,214083201</t>
  </si>
  <si>
    <t>4615543,34509068</t>
  </si>
  <si>
    <t>320329</t>
  </si>
  <si>
    <t>4554530</t>
  </si>
  <si>
    <t>300384,540042449</t>
  </si>
  <si>
    <t>4562960,60970174</t>
  </si>
  <si>
    <t>367719,604829737</t>
  </si>
  <si>
    <t>4557740,09070181</t>
  </si>
  <si>
    <t>308697,977908789</t>
  </si>
  <si>
    <t>4618970,63346282</t>
  </si>
  <si>
    <t>291345,807192518</t>
  </si>
  <si>
    <t>4600016,73573607</t>
  </si>
  <si>
    <t>513014,553090865</t>
  </si>
  <si>
    <t>4653027,13600958</t>
  </si>
  <si>
    <t>316510,580180877</t>
  </si>
  <si>
    <t>4564955,49043807</t>
  </si>
  <si>
    <t>289747,191065157</t>
  </si>
  <si>
    <t>4519140,62247314</t>
  </si>
  <si>
    <t>493536,27229147</t>
  </si>
  <si>
    <t>4619999,23259402</t>
  </si>
  <si>
    <t>326873,391776609</t>
  </si>
  <si>
    <t>4669802,57436775</t>
  </si>
  <si>
    <t>504965,516316624</t>
  </si>
  <si>
    <t>4649825,1921174</t>
  </si>
  <si>
    <t>284440,008650185</t>
  </si>
  <si>
    <t>4496183,62714834</t>
  </si>
  <si>
    <t>322302</t>
  </si>
  <si>
    <t>4577191</t>
  </si>
  <si>
    <t>410179,023432024</t>
  </si>
  <si>
    <t>4604233,84062542</t>
  </si>
  <si>
    <t>277492</t>
  </si>
  <si>
    <t>4500808</t>
  </si>
  <si>
    <t>354740,762314858</t>
  </si>
  <si>
    <t>4712943,42981034</t>
  </si>
  <si>
    <t>437656,453087154</t>
  </si>
  <si>
    <t>4655245,71123012</t>
  </si>
  <si>
    <t>391182,940549717</t>
  </si>
  <si>
    <t>4597191,97384061</t>
  </si>
  <si>
    <t>442346,583504166</t>
  </si>
  <si>
    <t>4671475,70080709</t>
  </si>
  <si>
    <t>458452,147759028</t>
  </si>
  <si>
    <t>4610755,48446363</t>
  </si>
  <si>
    <t>352078,675227352</t>
  </si>
  <si>
    <t>4570214,22871785</t>
  </si>
  <si>
    <t>354859,702847857</t>
  </si>
  <si>
    <t>4573286,21237965</t>
  </si>
  <si>
    <t>423913,912278278</t>
  </si>
  <si>
    <t>4586777,70934728</t>
  </si>
  <si>
    <t>317946,418341837</t>
  </si>
  <si>
    <t>4543332,44601868</t>
  </si>
  <si>
    <t>502246,642113659</t>
  </si>
  <si>
    <t>4666960,23931353</t>
  </si>
  <si>
    <t>344051,958347548</t>
  </si>
  <si>
    <t>4609168,3500162</t>
  </si>
  <si>
    <t>439610,377896631</t>
  </si>
  <si>
    <t>4644936,68042129</t>
  </si>
  <si>
    <t>443288,281</t>
  </si>
  <si>
    <t>4663396,638</t>
  </si>
  <si>
    <t>319353,852487695</t>
  </si>
  <si>
    <t>4732058,72794596</t>
  </si>
  <si>
    <t>413323,996690663</t>
  </si>
  <si>
    <t>4600066,81030221</t>
  </si>
  <si>
    <t>411684,995659525</t>
  </si>
  <si>
    <t>4600265,82304671</t>
  </si>
  <si>
    <t>447996,300409045</t>
  </si>
  <si>
    <t>4633010,59830246</t>
  </si>
  <si>
    <t>388903,776198515</t>
  </si>
  <si>
    <t>4575996,9582725</t>
  </si>
  <si>
    <t>507006,791190732</t>
  </si>
  <si>
    <t>4685635,23215002</t>
  </si>
  <si>
    <t>282861,460885472</t>
  </si>
  <si>
    <t>4556108,73203506</t>
  </si>
  <si>
    <t>455683,161129843</t>
  </si>
  <si>
    <t>4613083,50908279</t>
  </si>
  <si>
    <t>312098,632946609</t>
  </si>
  <si>
    <t>4704606,74043277</t>
  </si>
  <si>
    <t>443584</t>
  </si>
  <si>
    <t>4686396</t>
  </si>
  <si>
    <t>497083,693777506</t>
  </si>
  <si>
    <t>4674824,29068012</t>
  </si>
  <si>
    <t>327734,378133675</t>
  </si>
  <si>
    <t>4667828,56477445</t>
  </si>
  <si>
    <t>442220,05533745</t>
  </si>
  <si>
    <t>4601891,59388209</t>
  </si>
  <si>
    <t>394358,693483912</t>
  </si>
  <si>
    <t>4563980,89825321</t>
  </si>
  <si>
    <t>409291,699159758</t>
  </si>
  <si>
    <t>4693472,98571673</t>
  </si>
  <si>
    <t>348146,524307921</t>
  </si>
  <si>
    <t>4551127,22896012</t>
  </si>
  <si>
    <t>479052,379673874</t>
  </si>
  <si>
    <t>4637111,3690219</t>
  </si>
  <si>
    <t>298495,524510894</t>
  </si>
  <si>
    <t>4561299,62145944</t>
  </si>
  <si>
    <t>324359,561368073</t>
  </si>
  <si>
    <t>4692667,62889206</t>
  </si>
  <si>
    <t>CABAL TRACTAT</t>
  </si>
  <si>
    <t>EDAR selec</t>
  </si>
  <si>
    <t>Si</t>
  </si>
  <si>
    <t>No</t>
  </si>
  <si>
    <t>SALUT</t>
  </si>
  <si>
    <t>Estiu_1</t>
  </si>
  <si>
    <t>Estiu_2</t>
  </si>
  <si>
    <t>Hivern_1</t>
  </si>
  <si>
    <t>Hivern_2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</si>
</sst>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wrapText="1"/>
    </xf>
    <xf numFmtId="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3" fillId="2" borderId="1" xfId="3" applyFont="1" applyFill="1" applyBorder="1" applyAlignment="1">
      <alignment horizontal="center"/>
    </xf>
    <xf numFmtId="0" fontId="3" fillId="0" borderId="2" xfId="3" applyFont="1" applyFill="1" applyBorder="1" applyAlignment="1">
      <alignment wrapText="1"/>
    </xf>
    <xf numFmtId="4" fontId="2" fillId="0" borderId="0" xfId="0" applyNumberFormat="1" applyFont="1"/>
    <xf numFmtId="0" fontId="5" fillId="0" borderId="2" xfId="3" applyFont="1" applyFill="1" applyBorder="1" applyAlignment="1">
      <alignment wrapText="1"/>
    </xf>
    <xf numFmtId="4" fontId="6" fillId="0" borderId="0" xfId="0" applyNumberFormat="1" applyFont="1"/>
    <xf numFmtId="10" fontId="6" fillId="0" borderId="0" xfId="1" applyNumberFormat="1" applyFont="1"/>
    <xf numFmtId="10" fontId="6" fillId="0" borderId="0" xfId="0" applyNumberFormat="1" applyFont="1"/>
    <xf numFmtId="0" fontId="5" fillId="3" borderId="2" xfId="3" applyFont="1" applyFill="1" applyBorder="1" applyAlignment="1">
      <alignment wrapText="1"/>
    </xf>
    <xf numFmtId="0" fontId="5" fillId="4" borderId="2" xfId="3" applyFont="1" applyFill="1" applyBorder="1" applyAlignment="1">
      <alignment wrapText="1"/>
    </xf>
    <xf numFmtId="0" fontId="5" fillId="5" borderId="2" xfId="3" applyFont="1" applyFill="1" applyBorder="1" applyAlignment="1">
      <alignment wrapText="1"/>
    </xf>
    <xf numFmtId="0" fontId="3" fillId="6" borderId="2" xfId="3" applyFont="1" applyFill="1" applyBorder="1" applyAlignment="1">
      <alignment wrapText="1"/>
    </xf>
    <xf numFmtId="0" fontId="5" fillId="7" borderId="2" xfId="3" applyFont="1" applyFill="1" applyBorder="1" applyAlignment="1">
      <alignment wrapText="1"/>
    </xf>
    <xf numFmtId="0" fontId="2" fillId="8" borderId="0" xfId="0" applyFont="1" applyFill="1"/>
    <xf numFmtId="0" fontId="0" fillId="0" borderId="2" xfId="0" applyBorder="1"/>
    <xf numFmtId="0" fontId="3" fillId="0" borderId="0" xfId="3" applyFont="1" applyFill="1" applyBorder="1" applyAlignment="1">
      <alignment wrapText="1"/>
    </xf>
  </cellXfs>
  <cellStyles count="4">
    <cellStyle name="Normal" xfId="0" builtinId="0"/>
    <cellStyle name="Normal_Full1" xfId="2" xr:uid="{00000000-0005-0000-0000-000001000000}"/>
    <cellStyle name="Normal_Full2" xfId="3" xr:uid="{00000000-0005-0000-0000-000002000000}"/>
    <cellStyle name="Per cent" xfId="1" builtinId="5"/>
  </cellStyles>
  <dxfs count="12">
    <dxf>
      <font>
        <color rgb="FFFF0000"/>
      </font>
    </dxf>
    <dxf>
      <font>
        <color theme="8"/>
      </font>
    </dxf>
    <dxf>
      <font>
        <color rgb="FF92D050"/>
      </font>
    </dxf>
    <dxf>
      <font>
        <color auto="1"/>
      </font>
    </dxf>
    <dxf>
      <font>
        <color rgb="FFFF0000"/>
      </font>
    </dxf>
    <dxf>
      <font>
        <color theme="8"/>
      </font>
    </dxf>
    <dxf>
      <font>
        <color rgb="FF92D050"/>
      </font>
    </dxf>
    <dxf>
      <font>
        <color auto="1"/>
      </font>
    </dxf>
    <dxf>
      <font>
        <color rgb="FFFF0000"/>
      </font>
    </dxf>
    <dxf>
      <font>
        <color theme="8"/>
      </font>
    </dxf>
    <dxf>
      <font>
        <color rgb="FF92D05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18"/>
  <sheetViews>
    <sheetView workbookViewId="0">
      <selection sqref="A1:A1048576"/>
    </sheetView>
  </sheetViews>
  <sheetFormatPr baseColWidth="10" defaultColWidth="8.83203125" defaultRowHeight="15" x14ac:dyDescent="0.2"/>
  <cols>
    <col min="1" max="1" width="20.83203125" customWidth="1"/>
    <col min="2" max="2" width="25" customWidth="1"/>
    <col min="3" max="3" width="14.5" customWidth="1"/>
  </cols>
  <sheetData>
    <row r="1" spans="1:4" x14ac:dyDescent="0.2">
      <c r="A1" s="1" t="s">
        <v>856</v>
      </c>
    </row>
    <row r="2" spans="1:4" ht="16" x14ac:dyDescent="0.2">
      <c r="A2" s="2" t="s">
        <v>275</v>
      </c>
      <c r="B2" s="3">
        <v>120409885</v>
      </c>
      <c r="C2" s="4">
        <f>B2/$B$430</f>
        <v>0.1859540990978383</v>
      </c>
      <c r="D2" s="5">
        <f>C2</f>
        <v>0.1859540990978383</v>
      </c>
    </row>
    <row r="3" spans="1:4" ht="16" x14ac:dyDescent="0.2">
      <c r="A3" s="2" t="s">
        <v>309</v>
      </c>
      <c r="B3" s="3">
        <v>92085161</v>
      </c>
      <c r="C3" s="4">
        <f t="shared" ref="C3:C66" si="0">B3/$B$430</f>
        <v>0.1422110249007745</v>
      </c>
      <c r="D3" s="5">
        <f>C3+D2</f>
        <v>0.32816512399861281</v>
      </c>
    </row>
    <row r="4" spans="1:4" ht="16" x14ac:dyDescent="0.2">
      <c r="A4" s="2" t="s">
        <v>389</v>
      </c>
      <c r="B4" s="3">
        <v>19315290</v>
      </c>
      <c r="C4" s="4">
        <f t="shared" si="0"/>
        <v>2.9829422648842203E-2</v>
      </c>
      <c r="D4" s="5">
        <f t="shared" ref="D4:D67" si="1">C4+D3</f>
        <v>0.357994546647455</v>
      </c>
    </row>
    <row r="5" spans="1:4" ht="16" x14ac:dyDescent="0.2">
      <c r="A5" s="2" t="s">
        <v>299</v>
      </c>
      <c r="B5" s="3">
        <v>18813219</v>
      </c>
      <c r="C5" s="4">
        <f t="shared" si="0"/>
        <v>2.9054053081068339E-2</v>
      </c>
      <c r="D5" s="5">
        <f t="shared" si="1"/>
        <v>0.38704859972852335</v>
      </c>
    </row>
    <row r="6" spans="1:4" ht="32" x14ac:dyDescent="0.2">
      <c r="A6" s="2" t="s">
        <v>317</v>
      </c>
      <c r="B6" s="3">
        <v>18564831</v>
      </c>
      <c r="C6" s="4">
        <f t="shared" si="0"/>
        <v>2.8670456943868192E-2</v>
      </c>
      <c r="D6" s="5">
        <f t="shared" si="1"/>
        <v>0.41571905667239156</v>
      </c>
    </row>
    <row r="7" spans="1:4" ht="16" x14ac:dyDescent="0.2">
      <c r="A7" s="2" t="s">
        <v>379</v>
      </c>
      <c r="B7" s="3">
        <v>16441978</v>
      </c>
      <c r="C7" s="4">
        <f t="shared" si="0"/>
        <v>2.5392044900437179E-2</v>
      </c>
      <c r="D7" s="5">
        <f t="shared" si="1"/>
        <v>0.44111110157282873</v>
      </c>
    </row>
    <row r="8" spans="1:4" ht="16" x14ac:dyDescent="0.2">
      <c r="A8" s="2" t="s">
        <v>289</v>
      </c>
      <c r="B8" s="3">
        <v>14859624</v>
      </c>
      <c r="C8" s="4">
        <f t="shared" si="0"/>
        <v>2.2948348417180336E-2</v>
      </c>
      <c r="D8" s="5">
        <f t="shared" si="1"/>
        <v>0.46405944999000909</v>
      </c>
    </row>
    <row r="9" spans="1:4" ht="16" x14ac:dyDescent="0.2">
      <c r="A9" s="2" t="s">
        <v>807</v>
      </c>
      <c r="B9" s="3">
        <v>14619227</v>
      </c>
      <c r="C9" s="4">
        <f t="shared" si="0"/>
        <v>2.2577093120650298E-2</v>
      </c>
      <c r="D9" s="5">
        <f t="shared" si="1"/>
        <v>0.4866365431106594</v>
      </c>
    </row>
    <row r="10" spans="1:4" ht="16" x14ac:dyDescent="0.2">
      <c r="A10" s="2" t="s">
        <v>215</v>
      </c>
      <c r="B10" s="3">
        <v>10567843.133333333</v>
      </c>
      <c r="C10" s="4">
        <f t="shared" si="0"/>
        <v>1.6320368956969578E-2</v>
      </c>
      <c r="D10" s="5">
        <f t="shared" si="1"/>
        <v>0.50295691206762894</v>
      </c>
    </row>
    <row r="11" spans="1:4" ht="16" x14ac:dyDescent="0.2">
      <c r="A11" s="2" t="s">
        <v>453</v>
      </c>
      <c r="B11" s="3">
        <v>10394640</v>
      </c>
      <c r="C11" s="4">
        <f t="shared" si="0"/>
        <v>1.6052884002391948E-2</v>
      </c>
      <c r="D11" s="5">
        <f t="shared" si="1"/>
        <v>0.51900979607002085</v>
      </c>
    </row>
    <row r="12" spans="1:4" ht="16" x14ac:dyDescent="0.2">
      <c r="A12" s="2" t="s">
        <v>297</v>
      </c>
      <c r="B12" s="3">
        <v>10187011</v>
      </c>
      <c r="C12" s="4">
        <f t="shared" si="0"/>
        <v>1.573223371988744E-2</v>
      </c>
      <c r="D12" s="5">
        <f t="shared" si="1"/>
        <v>0.53474202978990826</v>
      </c>
    </row>
    <row r="13" spans="1:4" ht="16" x14ac:dyDescent="0.2">
      <c r="A13" s="2" t="s">
        <v>593</v>
      </c>
      <c r="B13" s="3">
        <v>8670037</v>
      </c>
      <c r="C13" s="4">
        <f t="shared" si="0"/>
        <v>1.3389506347256497E-2</v>
      </c>
      <c r="D13" s="5">
        <f t="shared" si="1"/>
        <v>0.54813153613716481</v>
      </c>
    </row>
    <row r="14" spans="1:4" ht="16" x14ac:dyDescent="0.2">
      <c r="A14" s="2" t="s">
        <v>509</v>
      </c>
      <c r="B14" s="3">
        <v>8571487</v>
      </c>
      <c r="C14" s="4">
        <f t="shared" si="0"/>
        <v>1.3237311396932509E-2</v>
      </c>
      <c r="D14" s="5">
        <f t="shared" si="1"/>
        <v>0.56136884753409733</v>
      </c>
    </row>
    <row r="15" spans="1:4" ht="16" x14ac:dyDescent="0.2">
      <c r="A15" s="2" t="s">
        <v>27</v>
      </c>
      <c r="B15" s="3">
        <v>8441298</v>
      </c>
      <c r="C15" s="4">
        <f t="shared" si="0"/>
        <v>1.3036254995230536E-2</v>
      </c>
      <c r="D15" s="5">
        <f t="shared" si="1"/>
        <v>0.57440510252932786</v>
      </c>
    </row>
    <row r="16" spans="1:4" ht="16" x14ac:dyDescent="0.2">
      <c r="A16" s="2" t="s">
        <v>397</v>
      </c>
      <c r="B16" s="3">
        <v>8354657</v>
      </c>
      <c r="C16" s="4">
        <f t="shared" si="0"/>
        <v>1.2902451619370358E-2</v>
      </c>
      <c r="D16" s="5">
        <f t="shared" si="1"/>
        <v>0.58730755414869817</v>
      </c>
    </row>
    <row r="17" spans="1:4" ht="16" x14ac:dyDescent="0.2">
      <c r="A17" s="2" t="s">
        <v>609</v>
      </c>
      <c r="B17" s="3">
        <v>8339726</v>
      </c>
      <c r="C17" s="4">
        <f t="shared" si="0"/>
        <v>1.2879393041965106E-2</v>
      </c>
      <c r="D17" s="5">
        <f t="shared" si="1"/>
        <v>0.60018694719066323</v>
      </c>
    </row>
    <row r="18" spans="1:4" ht="16" x14ac:dyDescent="0.2">
      <c r="A18" s="2" t="s">
        <v>23</v>
      </c>
      <c r="B18" s="3">
        <v>8338756</v>
      </c>
      <c r="C18" s="4">
        <f t="shared" si="0"/>
        <v>1.2877895029770136E-2</v>
      </c>
      <c r="D18" s="5">
        <f t="shared" si="1"/>
        <v>0.61306484222043334</v>
      </c>
    </row>
    <row r="19" spans="1:4" ht="16" x14ac:dyDescent="0.2">
      <c r="A19" s="2" t="s">
        <v>705</v>
      </c>
      <c r="B19" s="3">
        <v>8263054</v>
      </c>
      <c r="C19" s="4">
        <f t="shared" si="0"/>
        <v>1.2760985216178798E-2</v>
      </c>
      <c r="D19" s="5">
        <f t="shared" si="1"/>
        <v>0.62582582743661208</v>
      </c>
    </row>
    <row r="20" spans="1:4" ht="16" x14ac:dyDescent="0.2">
      <c r="A20" s="2" t="s">
        <v>231</v>
      </c>
      <c r="B20" s="3">
        <v>7797357</v>
      </c>
      <c r="C20" s="4">
        <f t="shared" si="0"/>
        <v>1.204178956137383E-2</v>
      </c>
      <c r="D20" s="5">
        <f t="shared" si="1"/>
        <v>0.63786761699798589</v>
      </c>
    </row>
    <row r="21" spans="1:4" ht="16" x14ac:dyDescent="0.2">
      <c r="A21" s="2" t="s">
        <v>213</v>
      </c>
      <c r="B21" s="3">
        <v>7605461</v>
      </c>
      <c r="C21" s="4">
        <f t="shared" si="0"/>
        <v>1.1745436418934744E-2</v>
      </c>
      <c r="D21" s="5">
        <f t="shared" si="1"/>
        <v>0.64961305341692066</v>
      </c>
    </row>
    <row r="22" spans="1:4" ht="16" x14ac:dyDescent="0.2">
      <c r="A22" s="2" t="s">
        <v>589</v>
      </c>
      <c r="B22" s="3">
        <v>7459142</v>
      </c>
      <c r="C22" s="4">
        <f t="shared" si="0"/>
        <v>1.151946977320714E-2</v>
      </c>
      <c r="D22" s="5">
        <f t="shared" si="1"/>
        <v>0.66113252319012783</v>
      </c>
    </row>
    <row r="23" spans="1:4" ht="16" x14ac:dyDescent="0.2">
      <c r="A23" s="2" t="s">
        <v>313</v>
      </c>
      <c r="B23" s="3">
        <v>6437987</v>
      </c>
      <c r="C23" s="4">
        <f t="shared" si="0"/>
        <v>9.9424567392336159E-3</v>
      </c>
      <c r="D23" s="5">
        <f t="shared" si="1"/>
        <v>0.67107497992936149</v>
      </c>
    </row>
    <row r="24" spans="1:4" ht="16" x14ac:dyDescent="0.2">
      <c r="A24" s="2" t="s">
        <v>69</v>
      </c>
      <c r="B24" s="3">
        <v>6407005</v>
      </c>
      <c r="C24" s="4">
        <f t="shared" si="0"/>
        <v>9.8946099208577897E-3</v>
      </c>
      <c r="D24" s="5">
        <f t="shared" si="1"/>
        <v>0.68096958985021927</v>
      </c>
    </row>
    <row r="25" spans="1:4" ht="16" x14ac:dyDescent="0.2">
      <c r="A25" s="2" t="s">
        <v>607</v>
      </c>
      <c r="B25" s="3">
        <v>5880539</v>
      </c>
      <c r="C25" s="4">
        <f t="shared" si="0"/>
        <v>9.0815661185516695E-3</v>
      </c>
      <c r="D25" s="5">
        <f t="shared" si="1"/>
        <v>0.69005115596877098</v>
      </c>
    </row>
    <row r="26" spans="1:4" ht="16" x14ac:dyDescent="0.2">
      <c r="A26" s="2" t="s">
        <v>563</v>
      </c>
      <c r="B26" s="3">
        <v>5813198</v>
      </c>
      <c r="C26" s="4">
        <f t="shared" si="0"/>
        <v>8.9775685523439831E-3</v>
      </c>
      <c r="D26" s="5">
        <f t="shared" si="1"/>
        <v>0.69902872452111497</v>
      </c>
    </row>
    <row r="27" spans="1:4" ht="16" x14ac:dyDescent="0.2">
      <c r="A27" s="2" t="s">
        <v>703</v>
      </c>
      <c r="B27" s="3">
        <v>5519162</v>
      </c>
      <c r="C27" s="4">
        <f t="shared" si="0"/>
        <v>8.523476270117054E-3</v>
      </c>
      <c r="D27" s="5">
        <f t="shared" si="1"/>
        <v>0.70755220079123204</v>
      </c>
    </row>
    <row r="28" spans="1:4" ht="16" x14ac:dyDescent="0.2">
      <c r="A28" s="2" t="s">
        <v>801</v>
      </c>
      <c r="B28" s="3">
        <v>5354176.25</v>
      </c>
      <c r="C28" s="4">
        <f t="shared" si="0"/>
        <v>8.26868176960548E-3</v>
      </c>
      <c r="D28" s="5">
        <f t="shared" si="1"/>
        <v>0.71582088256083753</v>
      </c>
    </row>
    <row r="29" spans="1:4" ht="16" x14ac:dyDescent="0.2">
      <c r="A29" s="2" t="s">
        <v>741</v>
      </c>
      <c r="B29" s="3">
        <v>4869170.4266666668</v>
      </c>
      <c r="C29" s="4">
        <f t="shared" si="0"/>
        <v>7.5196666788996348E-3</v>
      </c>
      <c r="D29" s="5">
        <f t="shared" si="1"/>
        <v>0.72334054923973712</v>
      </c>
    </row>
    <row r="30" spans="1:4" ht="16" x14ac:dyDescent="0.2">
      <c r="A30" s="2" t="s">
        <v>369</v>
      </c>
      <c r="B30" s="3">
        <v>4605729</v>
      </c>
      <c r="C30" s="4">
        <f t="shared" si="0"/>
        <v>7.1128228955935615E-3</v>
      </c>
      <c r="D30" s="5">
        <f t="shared" si="1"/>
        <v>0.73045337213533068</v>
      </c>
    </row>
    <row r="31" spans="1:4" ht="16" x14ac:dyDescent="0.2">
      <c r="A31" s="2" t="s">
        <v>211</v>
      </c>
      <c r="B31" s="3">
        <v>4570542</v>
      </c>
      <c r="C31" s="4">
        <f t="shared" si="0"/>
        <v>7.0584821171354173E-3</v>
      </c>
      <c r="D31" s="5">
        <f t="shared" si="1"/>
        <v>0.73751185425246613</v>
      </c>
    </row>
    <row r="32" spans="1:4" ht="16" x14ac:dyDescent="0.2">
      <c r="A32" s="2" t="s">
        <v>413</v>
      </c>
      <c r="B32" s="3">
        <v>4387173</v>
      </c>
      <c r="C32" s="4">
        <f t="shared" si="0"/>
        <v>6.7752975829298446E-3</v>
      </c>
      <c r="D32" s="5">
        <f t="shared" si="1"/>
        <v>0.74428715183539595</v>
      </c>
    </row>
    <row r="33" spans="1:4" ht="16" x14ac:dyDescent="0.2">
      <c r="A33" s="2" t="s">
        <v>209</v>
      </c>
      <c r="B33" s="3">
        <v>4260610</v>
      </c>
      <c r="C33" s="4">
        <f t="shared" si="0"/>
        <v>6.5798409670206138E-3</v>
      </c>
      <c r="D33" s="5">
        <f t="shared" si="1"/>
        <v>0.75086699280241653</v>
      </c>
    </row>
    <row r="34" spans="1:4" ht="16" x14ac:dyDescent="0.2">
      <c r="A34" s="2" t="s">
        <v>219</v>
      </c>
      <c r="B34" s="3">
        <v>4186067.5768880001</v>
      </c>
      <c r="C34" s="4">
        <f t="shared" si="0"/>
        <v>6.4647219372635312E-3</v>
      </c>
      <c r="D34" s="5">
        <f t="shared" si="1"/>
        <v>0.75733171473968008</v>
      </c>
    </row>
    <row r="35" spans="1:4" ht="16" x14ac:dyDescent="0.2">
      <c r="A35" s="2" t="s">
        <v>367</v>
      </c>
      <c r="B35" s="3">
        <v>4084653</v>
      </c>
      <c r="C35" s="4">
        <f t="shared" si="0"/>
        <v>6.3081030991955726E-3</v>
      </c>
      <c r="D35" s="5">
        <f t="shared" si="1"/>
        <v>0.76363981783887569</v>
      </c>
    </row>
    <row r="36" spans="1:4" ht="32" x14ac:dyDescent="0.2">
      <c r="A36" s="2" t="s">
        <v>687</v>
      </c>
      <c r="B36" s="3">
        <v>3569895.04</v>
      </c>
      <c r="C36" s="4">
        <f t="shared" si="0"/>
        <v>5.5131405202906844E-3</v>
      </c>
      <c r="D36" s="5">
        <f t="shared" si="1"/>
        <v>0.76915295835916642</v>
      </c>
    </row>
    <row r="37" spans="1:4" ht="16" x14ac:dyDescent="0.2">
      <c r="A37" s="2" t="s">
        <v>111</v>
      </c>
      <c r="B37" s="3">
        <v>3468127</v>
      </c>
      <c r="C37" s="4">
        <f t="shared" si="0"/>
        <v>5.3559758141276245E-3</v>
      </c>
      <c r="D37" s="5">
        <f t="shared" si="1"/>
        <v>0.77450893417329403</v>
      </c>
    </row>
    <row r="38" spans="1:4" ht="16" x14ac:dyDescent="0.2">
      <c r="A38" s="2" t="s">
        <v>575</v>
      </c>
      <c r="B38" s="3">
        <v>3189643</v>
      </c>
      <c r="C38" s="4">
        <f t="shared" si="0"/>
        <v>4.9259011459792217E-3</v>
      </c>
      <c r="D38" s="5">
        <f t="shared" si="1"/>
        <v>0.77943483531927327</v>
      </c>
    </row>
    <row r="39" spans="1:4" ht="16" x14ac:dyDescent="0.2">
      <c r="A39" s="2" t="s">
        <v>767</v>
      </c>
      <c r="B39" s="3">
        <v>3154512</v>
      </c>
      <c r="C39" s="4">
        <f t="shared" si="0"/>
        <v>4.8716468506993437E-3</v>
      </c>
      <c r="D39" s="5">
        <f t="shared" si="1"/>
        <v>0.78430648216997256</v>
      </c>
    </row>
    <row r="40" spans="1:4" ht="16" x14ac:dyDescent="0.2">
      <c r="A40" s="2" t="s">
        <v>579</v>
      </c>
      <c r="B40" s="3">
        <v>3132118</v>
      </c>
      <c r="C40" s="4">
        <f t="shared" si="0"/>
        <v>4.8370628454476403E-3</v>
      </c>
      <c r="D40" s="5">
        <f t="shared" si="1"/>
        <v>0.78914354501542017</v>
      </c>
    </row>
    <row r="41" spans="1:4" ht="16" x14ac:dyDescent="0.2">
      <c r="A41" s="2" t="s">
        <v>619</v>
      </c>
      <c r="B41" s="3">
        <v>3050824</v>
      </c>
      <c r="C41" s="4">
        <f t="shared" si="0"/>
        <v>4.7115170687694243E-3</v>
      </c>
      <c r="D41" s="5">
        <f t="shared" si="1"/>
        <v>0.79385506208418954</v>
      </c>
    </row>
    <row r="42" spans="1:4" ht="16" x14ac:dyDescent="0.2">
      <c r="A42" s="2" t="s">
        <v>675</v>
      </c>
      <c r="B42" s="3">
        <v>2942980</v>
      </c>
      <c r="C42" s="4">
        <f t="shared" si="0"/>
        <v>4.5449689995381709E-3</v>
      </c>
      <c r="D42" s="5">
        <f t="shared" si="1"/>
        <v>0.7984000310837277</v>
      </c>
    </row>
    <row r="43" spans="1:4" ht="16" x14ac:dyDescent="0.2">
      <c r="A43" s="2" t="s">
        <v>789</v>
      </c>
      <c r="B43" s="3">
        <v>2746258</v>
      </c>
      <c r="C43" s="4">
        <f t="shared" si="0"/>
        <v>4.2411628603434949E-3</v>
      </c>
      <c r="D43" s="5">
        <f t="shared" si="1"/>
        <v>0.80264119394407119</v>
      </c>
    </row>
    <row r="44" spans="1:4" ht="16" x14ac:dyDescent="0.2">
      <c r="A44" s="2" t="s">
        <v>57</v>
      </c>
      <c r="B44" s="3">
        <v>2728812</v>
      </c>
      <c r="C44" s="4">
        <f t="shared" si="0"/>
        <v>4.2142202616286062E-3</v>
      </c>
      <c r="D44" s="5">
        <f t="shared" si="1"/>
        <v>0.80685541420569984</v>
      </c>
    </row>
    <row r="45" spans="1:4" ht="16" x14ac:dyDescent="0.2">
      <c r="A45" s="2" t="s">
        <v>501</v>
      </c>
      <c r="B45" s="3">
        <v>2698090</v>
      </c>
      <c r="C45" s="4">
        <f t="shared" si="0"/>
        <v>4.1667749722947298E-3</v>
      </c>
      <c r="D45" s="5">
        <f t="shared" si="1"/>
        <v>0.81102218917799462</v>
      </c>
    </row>
    <row r="46" spans="1:4" ht="16" x14ac:dyDescent="0.2">
      <c r="A46" s="2" t="s">
        <v>605</v>
      </c>
      <c r="B46" s="3">
        <v>2682552</v>
      </c>
      <c r="C46" s="4">
        <f t="shared" si="0"/>
        <v>4.1427789790107706E-3</v>
      </c>
      <c r="D46" s="5">
        <f t="shared" si="1"/>
        <v>0.81516496815700534</v>
      </c>
    </row>
    <row r="47" spans="1:4" ht="16" x14ac:dyDescent="0.2">
      <c r="A47" s="2" t="s">
        <v>91</v>
      </c>
      <c r="B47" s="3">
        <v>2503660</v>
      </c>
      <c r="C47" s="4">
        <f t="shared" si="0"/>
        <v>3.8665084660390952E-3</v>
      </c>
      <c r="D47" s="5">
        <f t="shared" si="1"/>
        <v>0.81903147662304443</v>
      </c>
    </row>
    <row r="48" spans="1:4" ht="16" x14ac:dyDescent="0.2">
      <c r="A48" s="2" t="s">
        <v>61</v>
      </c>
      <c r="B48" s="3">
        <v>2463284</v>
      </c>
      <c r="C48" s="4">
        <f t="shared" si="0"/>
        <v>3.8041540945090973E-3</v>
      </c>
      <c r="D48" s="5">
        <f t="shared" si="1"/>
        <v>0.8228356307175535</v>
      </c>
    </row>
    <row r="49" spans="1:4" ht="16" x14ac:dyDescent="0.2">
      <c r="A49" s="2" t="s">
        <v>729</v>
      </c>
      <c r="B49" s="3">
        <v>2419996</v>
      </c>
      <c r="C49" s="4">
        <f t="shared" si="0"/>
        <v>3.737302597709252E-3</v>
      </c>
      <c r="D49" s="5">
        <f t="shared" si="1"/>
        <v>0.82657293331526271</v>
      </c>
    </row>
    <row r="50" spans="1:4" ht="16" x14ac:dyDescent="0.2">
      <c r="A50" s="2" t="s">
        <v>345</v>
      </c>
      <c r="B50" s="3">
        <v>2191462</v>
      </c>
      <c r="C50" s="4">
        <f t="shared" si="0"/>
        <v>3.384367835889445E-3</v>
      </c>
      <c r="D50" s="5">
        <f t="shared" si="1"/>
        <v>0.82995730115115218</v>
      </c>
    </row>
    <row r="51" spans="1:4" ht="16" x14ac:dyDescent="0.2">
      <c r="A51" s="2" t="s">
        <v>229</v>
      </c>
      <c r="B51" s="3">
        <v>2161711.9933333332</v>
      </c>
      <c r="C51" s="4">
        <f t="shared" si="0"/>
        <v>3.3384236371398596E-3</v>
      </c>
      <c r="D51" s="5">
        <f t="shared" si="1"/>
        <v>0.83329572478829206</v>
      </c>
    </row>
    <row r="52" spans="1:4" ht="16" x14ac:dyDescent="0.2">
      <c r="A52" s="2" t="s">
        <v>813</v>
      </c>
      <c r="B52" s="3">
        <v>2147294</v>
      </c>
      <c r="C52" s="4">
        <f t="shared" si="0"/>
        <v>3.3161573177168439E-3</v>
      </c>
      <c r="D52" s="5">
        <f t="shared" si="1"/>
        <v>0.8366118821060089</v>
      </c>
    </row>
    <row r="53" spans="1:4" ht="16" x14ac:dyDescent="0.2">
      <c r="A53" s="2" t="s">
        <v>123</v>
      </c>
      <c r="B53" s="3">
        <v>2144686</v>
      </c>
      <c r="C53" s="4">
        <f t="shared" si="0"/>
        <v>3.3121296725575847E-3</v>
      </c>
      <c r="D53" s="5">
        <f t="shared" si="1"/>
        <v>0.83992401177856646</v>
      </c>
    </row>
    <row r="54" spans="1:4" ht="32" x14ac:dyDescent="0.2">
      <c r="A54" s="2" t="s">
        <v>239</v>
      </c>
      <c r="B54" s="3">
        <v>2058622</v>
      </c>
      <c r="C54" s="4">
        <f t="shared" si="0"/>
        <v>3.1792173823020436E-3</v>
      </c>
      <c r="D54" s="5">
        <f t="shared" si="1"/>
        <v>0.84310322916086855</v>
      </c>
    </row>
    <row r="55" spans="1:4" ht="16" x14ac:dyDescent="0.2">
      <c r="A55" s="2" t="s">
        <v>373</v>
      </c>
      <c r="B55" s="3">
        <v>2047337</v>
      </c>
      <c r="C55" s="4">
        <f t="shared" si="0"/>
        <v>3.1617894775389163E-3</v>
      </c>
      <c r="D55" s="5">
        <f t="shared" si="1"/>
        <v>0.84626501863840742</v>
      </c>
    </row>
    <row r="56" spans="1:4" ht="16" x14ac:dyDescent="0.2">
      <c r="A56" s="2" t="s">
        <v>427</v>
      </c>
      <c r="B56" s="3">
        <v>1811758</v>
      </c>
      <c r="C56" s="4">
        <f t="shared" si="0"/>
        <v>2.7979748230247156E-3</v>
      </c>
      <c r="D56" s="5">
        <f t="shared" si="1"/>
        <v>0.8490629934614321</v>
      </c>
    </row>
    <row r="57" spans="1:4" ht="16" x14ac:dyDescent="0.2">
      <c r="A57" s="2" t="s">
        <v>415</v>
      </c>
      <c r="B57" s="3">
        <v>1785133</v>
      </c>
      <c r="C57" s="4">
        <f t="shared" si="0"/>
        <v>2.7568567047864998E-3</v>
      </c>
      <c r="D57" s="5">
        <f t="shared" si="1"/>
        <v>0.85181985016621864</v>
      </c>
    </row>
    <row r="58" spans="1:4" ht="16" x14ac:dyDescent="0.2">
      <c r="A58" s="2" t="s">
        <v>285</v>
      </c>
      <c r="B58" s="3">
        <v>1742620</v>
      </c>
      <c r="C58" s="4">
        <f t="shared" si="0"/>
        <v>2.6912020734001616E-3</v>
      </c>
      <c r="D58" s="5">
        <f t="shared" si="1"/>
        <v>0.85451105223961876</v>
      </c>
    </row>
    <row r="59" spans="1:4" ht="16" x14ac:dyDescent="0.2">
      <c r="A59" s="2" t="s">
        <v>653</v>
      </c>
      <c r="B59" s="3">
        <v>1723365</v>
      </c>
      <c r="C59" s="4">
        <f t="shared" si="0"/>
        <v>2.6614657591587775E-3</v>
      </c>
      <c r="D59" s="5">
        <f t="shared" si="1"/>
        <v>0.85717251799877758</v>
      </c>
    </row>
    <row r="60" spans="1:4" ht="32" x14ac:dyDescent="0.2">
      <c r="A60" s="2" t="s">
        <v>637</v>
      </c>
      <c r="B60" s="3">
        <v>1691756</v>
      </c>
      <c r="C60" s="4">
        <f t="shared" si="0"/>
        <v>2.6126506380548618E-3</v>
      </c>
      <c r="D60" s="5">
        <f t="shared" si="1"/>
        <v>0.85978516863683241</v>
      </c>
    </row>
    <row r="61" spans="1:4" ht="16" x14ac:dyDescent="0.2">
      <c r="A61" s="2" t="s">
        <v>277</v>
      </c>
      <c r="B61" s="3">
        <v>1678525</v>
      </c>
      <c r="C61" s="4">
        <f t="shared" si="0"/>
        <v>2.5922174428469808E-3</v>
      </c>
      <c r="D61" s="5">
        <f t="shared" si="1"/>
        <v>0.8623773860796794</v>
      </c>
    </row>
    <row r="62" spans="1:4" ht="16" x14ac:dyDescent="0.2">
      <c r="A62" s="2" t="s">
        <v>107</v>
      </c>
      <c r="B62" s="3">
        <v>1579856</v>
      </c>
      <c r="C62" s="4">
        <f t="shared" si="0"/>
        <v>2.439838715769178E-3</v>
      </c>
      <c r="D62" s="5">
        <f t="shared" si="1"/>
        <v>0.86481722479544854</v>
      </c>
    </row>
    <row r="63" spans="1:4" ht="16" x14ac:dyDescent="0.2">
      <c r="A63" s="2" t="s">
        <v>513</v>
      </c>
      <c r="B63" s="3">
        <v>1546127</v>
      </c>
      <c r="C63" s="4">
        <f t="shared" si="0"/>
        <v>2.3877495886308955E-3</v>
      </c>
      <c r="D63" s="5">
        <f t="shared" si="1"/>
        <v>0.8672049743840794</v>
      </c>
    </row>
    <row r="64" spans="1:4" ht="16" x14ac:dyDescent="0.2">
      <c r="A64" s="2" t="s">
        <v>135</v>
      </c>
      <c r="B64" s="3">
        <v>1481970</v>
      </c>
      <c r="C64" s="4">
        <f t="shared" si="0"/>
        <v>2.2886692088446344E-3</v>
      </c>
      <c r="D64" s="5">
        <f t="shared" si="1"/>
        <v>0.86949364359292403</v>
      </c>
    </row>
    <row r="65" spans="1:4" ht="16" x14ac:dyDescent="0.2">
      <c r="A65" s="2" t="s">
        <v>163</v>
      </c>
      <c r="B65" s="3">
        <v>1447961</v>
      </c>
      <c r="C65" s="4">
        <f t="shared" si="0"/>
        <v>2.2361476658150207E-3</v>
      </c>
      <c r="D65" s="5">
        <f t="shared" si="1"/>
        <v>0.87172979125873906</v>
      </c>
    </row>
    <row r="66" spans="1:4" ht="16" x14ac:dyDescent="0.2">
      <c r="A66" s="2" t="s">
        <v>131</v>
      </c>
      <c r="B66" s="3">
        <v>1425780</v>
      </c>
      <c r="C66" s="4">
        <f t="shared" si="0"/>
        <v>2.2018926055092231E-3</v>
      </c>
      <c r="D66" s="5">
        <f t="shared" si="1"/>
        <v>0.87393168386424824</v>
      </c>
    </row>
    <row r="67" spans="1:4" ht="16" x14ac:dyDescent="0.2">
      <c r="A67" s="2" t="s">
        <v>433</v>
      </c>
      <c r="B67" s="3">
        <v>1407919</v>
      </c>
      <c r="C67" s="4">
        <f t="shared" ref="C67:C130" si="2">B67/$B$430</f>
        <v>2.1743091046696823E-3</v>
      </c>
      <c r="D67" s="5">
        <f t="shared" si="1"/>
        <v>0.87610599296891789</v>
      </c>
    </row>
    <row r="68" spans="1:4" ht="16" x14ac:dyDescent="0.2">
      <c r="A68" s="2" t="s">
        <v>3</v>
      </c>
      <c r="B68" s="3">
        <v>1311581</v>
      </c>
      <c r="C68" s="4">
        <f t="shared" si="2"/>
        <v>2.025530239887214E-3</v>
      </c>
      <c r="D68" s="5">
        <f t="shared" ref="D68:D131" si="3">C68+D67</f>
        <v>0.87813152320880505</v>
      </c>
    </row>
    <row r="69" spans="1:4" ht="16" x14ac:dyDescent="0.2">
      <c r="A69" s="2" t="s">
        <v>381</v>
      </c>
      <c r="B69" s="3">
        <v>1309020</v>
      </c>
      <c r="C69" s="4">
        <f t="shared" si="2"/>
        <v>2.0215751788240002E-3</v>
      </c>
      <c r="D69" s="5">
        <f t="shared" si="3"/>
        <v>0.88015309838762901</v>
      </c>
    </row>
    <row r="70" spans="1:4" ht="16" x14ac:dyDescent="0.2">
      <c r="A70" s="2" t="s">
        <v>573</v>
      </c>
      <c r="B70" s="3">
        <v>1296259</v>
      </c>
      <c r="C70" s="4">
        <f t="shared" si="2"/>
        <v>2.0018678245765685E-3</v>
      </c>
      <c r="D70" s="5">
        <f t="shared" si="3"/>
        <v>0.88215496621220557</v>
      </c>
    </row>
    <row r="71" spans="1:4" ht="16" x14ac:dyDescent="0.2">
      <c r="A71" s="2" t="s">
        <v>585</v>
      </c>
      <c r="B71" s="3">
        <v>1288254</v>
      </c>
      <c r="C71" s="4">
        <f t="shared" si="2"/>
        <v>1.9895053631118955E-3</v>
      </c>
      <c r="D71" s="5">
        <f t="shared" si="3"/>
        <v>0.8841444715753175</v>
      </c>
    </row>
    <row r="72" spans="1:4" ht="16" x14ac:dyDescent="0.2">
      <c r="A72" s="2" t="s">
        <v>245</v>
      </c>
      <c r="B72" s="3">
        <v>1275288</v>
      </c>
      <c r="C72" s="4">
        <f t="shared" si="2"/>
        <v>1.9694814186583106E-3</v>
      </c>
      <c r="D72" s="5">
        <f t="shared" si="3"/>
        <v>0.88611395299397577</v>
      </c>
    </row>
    <row r="73" spans="1:4" ht="16" x14ac:dyDescent="0.2">
      <c r="A73" s="2" t="s">
        <v>301</v>
      </c>
      <c r="B73" s="3">
        <v>1273065</v>
      </c>
      <c r="C73" s="4">
        <f t="shared" si="2"/>
        <v>1.9660483453496323E-3</v>
      </c>
      <c r="D73" s="5">
        <f t="shared" si="3"/>
        <v>0.88808000133932541</v>
      </c>
    </row>
    <row r="74" spans="1:4" ht="16" x14ac:dyDescent="0.2">
      <c r="A74" s="2" t="s">
        <v>539</v>
      </c>
      <c r="B74" s="3">
        <v>1267958</v>
      </c>
      <c r="C74" s="4">
        <f t="shared" si="2"/>
        <v>1.9581613883602402E-3</v>
      </c>
      <c r="D74" s="5">
        <f t="shared" si="3"/>
        <v>0.89003816272768566</v>
      </c>
    </row>
    <row r="75" spans="1:4" ht="16" x14ac:dyDescent="0.2">
      <c r="A75" s="2" t="s">
        <v>363</v>
      </c>
      <c r="B75" s="3">
        <v>1254650</v>
      </c>
      <c r="C75" s="4">
        <f t="shared" si="2"/>
        <v>1.937609278782243E-3</v>
      </c>
      <c r="D75" s="5">
        <f t="shared" si="3"/>
        <v>0.89197577200646794</v>
      </c>
    </row>
    <row r="76" spans="1:4" ht="16" x14ac:dyDescent="0.2">
      <c r="A76" s="2" t="s">
        <v>157</v>
      </c>
      <c r="B76" s="3">
        <v>1237481</v>
      </c>
      <c r="C76" s="4">
        <f t="shared" si="2"/>
        <v>1.9110944629312789E-3</v>
      </c>
      <c r="D76" s="5">
        <f t="shared" si="3"/>
        <v>0.89388686646939919</v>
      </c>
    </row>
    <row r="77" spans="1:4" ht="16" x14ac:dyDescent="0.2">
      <c r="A77" s="2" t="s">
        <v>795</v>
      </c>
      <c r="B77" s="3">
        <v>1117357</v>
      </c>
      <c r="C77" s="4">
        <f t="shared" si="2"/>
        <v>1.7255818681802023E-3</v>
      </c>
      <c r="D77" s="5">
        <f t="shared" si="3"/>
        <v>0.89561244833757936</v>
      </c>
    </row>
    <row r="78" spans="1:4" ht="32" x14ac:dyDescent="0.2">
      <c r="A78" s="2" t="s">
        <v>645</v>
      </c>
      <c r="B78" s="3">
        <v>1098330.01</v>
      </c>
      <c r="C78" s="4">
        <f t="shared" si="2"/>
        <v>1.6961976794651846E-3</v>
      </c>
      <c r="D78" s="5">
        <f t="shared" si="3"/>
        <v>0.89730864601704452</v>
      </c>
    </row>
    <row r="79" spans="1:4" ht="32" x14ac:dyDescent="0.2">
      <c r="A79" s="2" t="s">
        <v>445</v>
      </c>
      <c r="B79" s="3">
        <v>1039109</v>
      </c>
      <c r="C79" s="4">
        <f t="shared" si="2"/>
        <v>1.6047401586626851E-3</v>
      </c>
      <c r="D79" s="5">
        <f t="shared" si="3"/>
        <v>0.89891338617570715</v>
      </c>
    </row>
    <row r="80" spans="1:4" ht="16" x14ac:dyDescent="0.2">
      <c r="A80" s="2" t="s">
        <v>483</v>
      </c>
      <c r="B80" s="3">
        <v>1037630</v>
      </c>
      <c r="C80" s="4">
        <f t="shared" si="2"/>
        <v>1.6024560761509735E-3</v>
      </c>
      <c r="D80" s="5">
        <f t="shared" si="3"/>
        <v>0.9005158422518581</v>
      </c>
    </row>
    <row r="81" spans="1:4" ht="16" x14ac:dyDescent="0.2">
      <c r="A81" s="2" t="s">
        <v>803</v>
      </c>
      <c r="B81" s="3">
        <v>920652</v>
      </c>
      <c r="C81" s="4">
        <f t="shared" si="2"/>
        <v>1.4218019828074998E-3</v>
      </c>
      <c r="D81" s="5">
        <f t="shared" si="3"/>
        <v>0.9019376442346656</v>
      </c>
    </row>
    <row r="82" spans="1:4" ht="16" x14ac:dyDescent="0.2">
      <c r="A82" s="2" t="s">
        <v>55</v>
      </c>
      <c r="B82" s="3">
        <v>909348</v>
      </c>
      <c r="C82" s="4">
        <f t="shared" si="2"/>
        <v>1.4043447355374609E-3</v>
      </c>
      <c r="D82" s="5">
        <f t="shared" si="3"/>
        <v>0.90334198897020301</v>
      </c>
    </row>
    <row r="83" spans="1:4" ht="16" x14ac:dyDescent="0.2">
      <c r="A83" s="2" t="s">
        <v>733</v>
      </c>
      <c r="B83" s="3">
        <v>903341</v>
      </c>
      <c r="C83" s="4">
        <f t="shared" si="2"/>
        <v>1.3950678703259318E-3</v>
      </c>
      <c r="D83" s="5">
        <f t="shared" si="3"/>
        <v>0.90473705684052896</v>
      </c>
    </row>
    <row r="84" spans="1:4" ht="32" x14ac:dyDescent="0.2">
      <c r="A84" s="2" t="s">
        <v>639</v>
      </c>
      <c r="B84" s="3">
        <v>865978</v>
      </c>
      <c r="C84" s="4">
        <f t="shared" si="2"/>
        <v>1.3373666026551543E-3</v>
      </c>
      <c r="D84" s="5">
        <f t="shared" si="3"/>
        <v>0.90607442344318412</v>
      </c>
    </row>
    <row r="85" spans="1:4" ht="16" x14ac:dyDescent="0.2">
      <c r="A85" s="2" t="s">
        <v>337</v>
      </c>
      <c r="B85" s="3">
        <v>865341</v>
      </c>
      <c r="C85" s="4">
        <f t="shared" si="2"/>
        <v>1.3363828565023752E-3</v>
      </c>
      <c r="D85" s="5">
        <f t="shared" si="3"/>
        <v>0.90741080629968651</v>
      </c>
    </row>
    <row r="86" spans="1:4" ht="16" x14ac:dyDescent="0.2">
      <c r="A86" s="2" t="s">
        <v>321</v>
      </c>
      <c r="B86" s="3">
        <v>845419</v>
      </c>
      <c r="C86" s="4">
        <f t="shared" si="2"/>
        <v>1.3056164658341411E-3</v>
      </c>
      <c r="D86" s="5">
        <f t="shared" si="3"/>
        <v>0.90871642276552067</v>
      </c>
    </row>
    <row r="87" spans="1:4" ht="32" x14ac:dyDescent="0.2">
      <c r="A87" s="2" t="s">
        <v>599</v>
      </c>
      <c r="B87" s="3">
        <v>843167</v>
      </c>
      <c r="C87" s="4">
        <f t="shared" si="2"/>
        <v>1.3021386065938609E-3</v>
      </c>
      <c r="D87" s="5">
        <f t="shared" si="3"/>
        <v>0.91001856137211456</v>
      </c>
    </row>
    <row r="88" spans="1:4" ht="16" x14ac:dyDescent="0.2">
      <c r="A88" s="2" t="s">
        <v>31</v>
      </c>
      <c r="B88" s="3">
        <v>833189</v>
      </c>
      <c r="C88" s="4">
        <f t="shared" si="2"/>
        <v>1.2867291574377702E-3</v>
      </c>
      <c r="D88" s="5">
        <f t="shared" si="3"/>
        <v>0.91130529052955234</v>
      </c>
    </row>
    <row r="89" spans="1:4" ht="16" x14ac:dyDescent="0.2">
      <c r="A89" s="2" t="s">
        <v>439</v>
      </c>
      <c r="B89" s="3">
        <v>828233</v>
      </c>
      <c r="C89" s="4">
        <f t="shared" si="2"/>
        <v>1.2790753961612032E-3</v>
      </c>
      <c r="D89" s="5">
        <f t="shared" si="3"/>
        <v>0.91258436592571357</v>
      </c>
    </row>
    <row r="90" spans="1:4" ht="16" x14ac:dyDescent="0.2">
      <c r="A90" s="2" t="s">
        <v>137</v>
      </c>
      <c r="B90" s="3">
        <v>811747</v>
      </c>
      <c r="C90" s="4">
        <f t="shared" si="2"/>
        <v>1.253615366216594E-3</v>
      </c>
      <c r="D90" s="5">
        <f t="shared" si="3"/>
        <v>0.91383798129193017</v>
      </c>
    </row>
    <row r="91" spans="1:4" ht="16" x14ac:dyDescent="0.2">
      <c r="A91" s="2" t="s">
        <v>591</v>
      </c>
      <c r="B91" s="3">
        <v>778590</v>
      </c>
      <c r="C91" s="4">
        <f t="shared" si="2"/>
        <v>1.2024096029706027E-3</v>
      </c>
      <c r="D91" s="5">
        <f t="shared" si="3"/>
        <v>0.91504039089490075</v>
      </c>
    </row>
    <row r="92" spans="1:4" ht="16" x14ac:dyDescent="0.2">
      <c r="A92" s="2" t="s">
        <v>709</v>
      </c>
      <c r="B92" s="3">
        <v>776508</v>
      </c>
      <c r="C92" s="4">
        <f t="shared" si="2"/>
        <v>1.1991942819500594E-3</v>
      </c>
      <c r="D92" s="5">
        <f t="shared" si="3"/>
        <v>0.91623958517685078</v>
      </c>
    </row>
    <row r="93" spans="1:4" ht="16" x14ac:dyDescent="0.2">
      <c r="A93" s="2" t="s">
        <v>787</v>
      </c>
      <c r="B93" s="3">
        <v>772349</v>
      </c>
      <c r="C93" s="4">
        <f t="shared" si="2"/>
        <v>1.192771361621318E-3</v>
      </c>
      <c r="D93" s="5">
        <f t="shared" si="3"/>
        <v>0.9174323565384721</v>
      </c>
    </row>
    <row r="94" spans="1:4" ht="16" x14ac:dyDescent="0.2">
      <c r="A94" s="2" t="s">
        <v>405</v>
      </c>
      <c r="B94" s="3">
        <v>751160</v>
      </c>
      <c r="C94" s="4">
        <f t="shared" si="2"/>
        <v>1.160048289044809E-3</v>
      </c>
      <c r="D94" s="5">
        <f t="shared" si="3"/>
        <v>0.91859240482751692</v>
      </c>
    </row>
    <row r="95" spans="1:4" ht="16" x14ac:dyDescent="0.2">
      <c r="A95" s="2" t="s">
        <v>351</v>
      </c>
      <c r="B95" s="3">
        <v>746235</v>
      </c>
      <c r="C95" s="4">
        <f t="shared" si="2"/>
        <v>1.1524424023847824E-3</v>
      </c>
      <c r="D95" s="5">
        <f t="shared" si="3"/>
        <v>0.91974484722990169</v>
      </c>
    </row>
    <row r="96" spans="1:4" ht="16" x14ac:dyDescent="0.2">
      <c r="A96" s="2" t="s">
        <v>139</v>
      </c>
      <c r="B96" s="3">
        <v>745682.06250000012</v>
      </c>
      <c r="C96" s="4">
        <f t="shared" si="2"/>
        <v>1.1515884775208072E-3</v>
      </c>
      <c r="D96" s="5">
        <f t="shared" si="3"/>
        <v>0.92089643570742252</v>
      </c>
    </row>
    <row r="97" spans="1:4" ht="16" x14ac:dyDescent="0.2">
      <c r="A97" s="2" t="s">
        <v>827</v>
      </c>
      <c r="B97" s="3">
        <v>745232</v>
      </c>
      <c r="C97" s="4">
        <f t="shared" si="2"/>
        <v>1.1508934268883342E-3</v>
      </c>
      <c r="D97" s="5">
        <f t="shared" si="3"/>
        <v>0.92204732913431087</v>
      </c>
    </row>
    <row r="98" spans="1:4" ht="16" x14ac:dyDescent="0.2">
      <c r="A98" s="2" t="s">
        <v>359</v>
      </c>
      <c r="B98" s="3">
        <v>710148</v>
      </c>
      <c r="C98" s="4">
        <f t="shared" si="2"/>
        <v>1.0967117157045011E-3</v>
      </c>
      <c r="D98" s="5">
        <f t="shared" si="3"/>
        <v>0.92314404085001533</v>
      </c>
    </row>
    <row r="99" spans="1:4" ht="16" x14ac:dyDescent="0.2">
      <c r="A99" s="2" t="s">
        <v>101</v>
      </c>
      <c r="B99" s="3">
        <v>692829</v>
      </c>
      <c r="C99" s="4">
        <f t="shared" si="2"/>
        <v>1.0699652484831808E-3</v>
      </c>
      <c r="D99" s="5">
        <f t="shared" si="3"/>
        <v>0.92421400609849846</v>
      </c>
    </row>
    <row r="100" spans="1:4" ht="32" x14ac:dyDescent="0.2">
      <c r="A100" s="2" t="s">
        <v>461</v>
      </c>
      <c r="B100" s="3">
        <v>670050</v>
      </c>
      <c r="C100" s="4">
        <f t="shared" si="2"/>
        <v>1.0347866713808966E-3</v>
      </c>
      <c r="D100" s="5">
        <f t="shared" si="3"/>
        <v>0.92524879276987937</v>
      </c>
    </row>
    <row r="101" spans="1:4" ht="16" x14ac:dyDescent="0.2">
      <c r="A101" s="2" t="s">
        <v>407</v>
      </c>
      <c r="B101" s="3">
        <v>670000</v>
      </c>
      <c r="C101" s="4">
        <f t="shared" si="2"/>
        <v>1.0347094542574446E-3</v>
      </c>
      <c r="D101" s="5">
        <f t="shared" si="3"/>
        <v>0.9262835022241368</v>
      </c>
    </row>
    <row r="102" spans="1:4" ht="32" x14ac:dyDescent="0.2">
      <c r="A102" s="2" t="s">
        <v>529</v>
      </c>
      <c r="B102" s="3">
        <v>646613</v>
      </c>
      <c r="C102" s="4">
        <f t="shared" si="2"/>
        <v>9.9859191693398366E-4</v>
      </c>
      <c r="D102" s="5">
        <f t="shared" si="3"/>
        <v>0.92728209414107077</v>
      </c>
    </row>
    <row r="103" spans="1:4" ht="16" x14ac:dyDescent="0.2">
      <c r="A103" s="2" t="s">
        <v>325</v>
      </c>
      <c r="B103" s="3">
        <v>637757</v>
      </c>
      <c r="C103" s="4">
        <f t="shared" si="2"/>
        <v>9.8491522002815677E-4</v>
      </c>
      <c r="D103" s="5">
        <f t="shared" si="3"/>
        <v>0.92826700936109896</v>
      </c>
    </row>
    <row r="104" spans="1:4" ht="16" x14ac:dyDescent="0.2">
      <c r="A104" s="2" t="s">
        <v>571</v>
      </c>
      <c r="B104" s="3">
        <v>629552</v>
      </c>
      <c r="C104" s="4">
        <f t="shared" si="2"/>
        <v>9.7224389006967575E-4</v>
      </c>
      <c r="D104" s="5">
        <f t="shared" si="3"/>
        <v>0.92923925325116863</v>
      </c>
    </row>
    <row r="105" spans="1:4" ht="16" x14ac:dyDescent="0.2">
      <c r="A105" s="2" t="s">
        <v>11</v>
      </c>
      <c r="B105" s="3">
        <v>620462</v>
      </c>
      <c r="C105" s="4">
        <f t="shared" si="2"/>
        <v>9.5820581702609343E-4</v>
      </c>
      <c r="D105" s="5">
        <f t="shared" si="3"/>
        <v>0.93019745906819473</v>
      </c>
    </row>
    <row r="106" spans="1:4" ht="16" x14ac:dyDescent="0.2">
      <c r="A106" s="2" t="s">
        <v>757</v>
      </c>
      <c r="B106" s="3">
        <v>619601</v>
      </c>
      <c r="C106" s="4">
        <f t="shared" si="2"/>
        <v>9.5687613816024914E-4</v>
      </c>
      <c r="D106" s="5">
        <f t="shared" si="3"/>
        <v>0.93115433520635493</v>
      </c>
    </row>
    <row r="107" spans="1:4" ht="16" x14ac:dyDescent="0.2">
      <c r="A107" s="2" t="s">
        <v>77</v>
      </c>
      <c r="B107" s="3">
        <v>598000</v>
      </c>
      <c r="C107" s="4">
        <f t="shared" si="2"/>
        <v>9.2351679648649534E-4</v>
      </c>
      <c r="D107" s="5">
        <f t="shared" si="3"/>
        <v>0.93207785200284143</v>
      </c>
    </row>
    <row r="108" spans="1:4" ht="16" x14ac:dyDescent="0.2">
      <c r="A108" s="2" t="s">
        <v>581</v>
      </c>
      <c r="B108" s="3">
        <v>578946</v>
      </c>
      <c r="C108" s="4">
        <f t="shared" si="2"/>
        <v>8.9409089508138884E-4</v>
      </c>
      <c r="D108" s="5">
        <f t="shared" si="3"/>
        <v>0.93297194289792285</v>
      </c>
    </row>
    <row r="109" spans="1:4" ht="16" x14ac:dyDescent="0.2">
      <c r="A109" s="2" t="s">
        <v>403</v>
      </c>
      <c r="B109" s="3">
        <v>573028</v>
      </c>
      <c r="C109" s="4">
        <f t="shared" si="2"/>
        <v>8.8495147634960443E-4</v>
      </c>
      <c r="D109" s="5">
        <f t="shared" si="3"/>
        <v>0.93385689437427244</v>
      </c>
    </row>
    <row r="110" spans="1:4" ht="16" x14ac:dyDescent="0.2">
      <c r="A110" s="2" t="s">
        <v>435</v>
      </c>
      <c r="B110" s="3">
        <v>572540</v>
      </c>
      <c r="C110" s="4">
        <f t="shared" si="2"/>
        <v>8.841978372247125E-4</v>
      </c>
      <c r="D110" s="5">
        <f t="shared" si="3"/>
        <v>0.93474109221149715</v>
      </c>
    </row>
    <row r="111" spans="1:4" ht="16" x14ac:dyDescent="0.2">
      <c r="A111" s="2" t="s">
        <v>35</v>
      </c>
      <c r="B111" s="3">
        <v>569040</v>
      </c>
      <c r="C111" s="4">
        <f t="shared" si="2"/>
        <v>8.7879263858306911E-4</v>
      </c>
      <c r="D111" s="5">
        <f t="shared" si="3"/>
        <v>0.93561988485008019</v>
      </c>
    </row>
    <row r="112" spans="1:4" ht="16" x14ac:dyDescent="0.2">
      <c r="A112" s="2" t="s">
        <v>769</v>
      </c>
      <c r="B112" s="3">
        <v>567906</v>
      </c>
      <c r="C112" s="4">
        <f t="shared" si="2"/>
        <v>8.7704135422317668E-4</v>
      </c>
      <c r="D112" s="5">
        <f t="shared" si="3"/>
        <v>0.93649692620430336</v>
      </c>
    </row>
    <row r="113" spans="1:4" ht="16" x14ac:dyDescent="0.2">
      <c r="A113" s="2" t="s">
        <v>113</v>
      </c>
      <c r="B113" s="3">
        <v>562029</v>
      </c>
      <c r="C113" s="4">
        <f t="shared" si="2"/>
        <v>8.679652535326229E-4</v>
      </c>
      <c r="D113" s="5">
        <f t="shared" si="3"/>
        <v>0.93736489145783597</v>
      </c>
    </row>
    <row r="114" spans="1:4" ht="32" x14ac:dyDescent="0.2">
      <c r="A114" s="2" t="s">
        <v>315</v>
      </c>
      <c r="B114" s="3">
        <v>561718</v>
      </c>
      <c r="C114" s="4">
        <f t="shared" si="2"/>
        <v>8.6748496302475116E-4</v>
      </c>
      <c r="D114" s="5">
        <f t="shared" si="3"/>
        <v>0.93823237642086077</v>
      </c>
    </row>
    <row r="115" spans="1:4" ht="16" x14ac:dyDescent="0.2">
      <c r="A115" s="2" t="s">
        <v>71</v>
      </c>
      <c r="B115" s="3">
        <v>558092</v>
      </c>
      <c r="C115" s="4">
        <f t="shared" si="2"/>
        <v>8.6188517723200864E-4</v>
      </c>
      <c r="D115" s="5">
        <f t="shared" si="3"/>
        <v>0.93909426159809273</v>
      </c>
    </row>
    <row r="116" spans="1:4" ht="16" x14ac:dyDescent="0.2">
      <c r="A116" s="2" t="s">
        <v>343</v>
      </c>
      <c r="B116" s="3">
        <v>538717</v>
      </c>
      <c r="C116" s="4">
        <f t="shared" si="2"/>
        <v>8.3196354189433996E-4</v>
      </c>
      <c r="D116" s="5">
        <f t="shared" si="3"/>
        <v>0.93992622513998703</v>
      </c>
    </row>
    <row r="117" spans="1:4" ht="16" x14ac:dyDescent="0.2">
      <c r="A117" s="2" t="s">
        <v>205</v>
      </c>
      <c r="B117" s="3">
        <v>530279</v>
      </c>
      <c r="C117" s="4">
        <f t="shared" si="2"/>
        <v>8.1893238014057231E-4</v>
      </c>
      <c r="D117" s="5">
        <f t="shared" si="3"/>
        <v>0.94074515752012755</v>
      </c>
    </row>
    <row r="118" spans="1:4" ht="16" x14ac:dyDescent="0.2">
      <c r="A118" s="2" t="s">
        <v>463</v>
      </c>
      <c r="B118" s="3">
        <v>526231</v>
      </c>
      <c r="C118" s="4">
        <f t="shared" si="2"/>
        <v>8.1268088182589451E-4</v>
      </c>
      <c r="D118" s="5">
        <f t="shared" si="3"/>
        <v>0.9415578384019534</v>
      </c>
    </row>
    <row r="119" spans="1:4" ht="16" x14ac:dyDescent="0.2">
      <c r="A119" s="2" t="s">
        <v>673</v>
      </c>
      <c r="B119" s="3">
        <v>506804</v>
      </c>
      <c r="C119" s="4">
        <f t="shared" si="2"/>
        <v>7.8267894067983576E-4</v>
      </c>
      <c r="D119" s="5">
        <f t="shared" si="3"/>
        <v>0.94234051734263324</v>
      </c>
    </row>
    <row r="120" spans="1:4" ht="16" x14ac:dyDescent="0.2">
      <c r="A120" s="2" t="s">
        <v>395</v>
      </c>
      <c r="B120" s="3">
        <v>500781</v>
      </c>
      <c r="C120" s="4">
        <f t="shared" si="2"/>
        <v>7.733773659888021E-4</v>
      </c>
      <c r="D120" s="5">
        <f t="shared" si="3"/>
        <v>0.94311389470862206</v>
      </c>
    </row>
    <row r="121" spans="1:4" ht="32" x14ac:dyDescent="0.2">
      <c r="A121" s="2" t="s">
        <v>603</v>
      </c>
      <c r="B121" s="3">
        <v>487597</v>
      </c>
      <c r="C121" s="4">
        <f t="shared" si="2"/>
        <v>7.5301675487696596E-4</v>
      </c>
      <c r="D121" s="5">
        <f t="shared" si="3"/>
        <v>0.94386691146349899</v>
      </c>
    </row>
    <row r="122" spans="1:4" ht="16" x14ac:dyDescent="0.2">
      <c r="A122" s="2" t="s">
        <v>661</v>
      </c>
      <c r="B122" s="3">
        <v>487341</v>
      </c>
      <c r="C122" s="4">
        <f t="shared" si="2"/>
        <v>7.5262140320489154E-4</v>
      </c>
      <c r="D122" s="5">
        <f t="shared" si="3"/>
        <v>0.94461953286670386</v>
      </c>
    </row>
    <row r="123" spans="1:4" ht="16" x14ac:dyDescent="0.2">
      <c r="A123" s="2" t="s">
        <v>329</v>
      </c>
      <c r="B123" s="3">
        <v>486475</v>
      </c>
      <c r="C123" s="4">
        <f t="shared" si="2"/>
        <v>7.5128400262670209E-4</v>
      </c>
      <c r="D123" s="5">
        <f t="shared" si="3"/>
        <v>0.94537081686933055</v>
      </c>
    </row>
    <row r="124" spans="1:4" ht="16" x14ac:dyDescent="0.2">
      <c r="A124" s="2" t="s">
        <v>293</v>
      </c>
      <c r="B124" s="3">
        <v>475563</v>
      </c>
      <c r="C124" s="4">
        <f t="shared" si="2"/>
        <v>7.3443213760452709E-4</v>
      </c>
      <c r="D124" s="5">
        <f t="shared" si="3"/>
        <v>0.94610524900693505</v>
      </c>
    </row>
    <row r="125" spans="1:4" ht="16" x14ac:dyDescent="0.2">
      <c r="A125" s="2" t="s">
        <v>823</v>
      </c>
      <c r="B125" s="3">
        <v>466974</v>
      </c>
      <c r="C125" s="4">
        <f t="shared" si="2"/>
        <v>7.2116778013793428E-4</v>
      </c>
      <c r="D125" s="5">
        <f t="shared" si="3"/>
        <v>0.94682641678707302</v>
      </c>
    </row>
    <row r="126" spans="1:4" ht="16" x14ac:dyDescent="0.2">
      <c r="A126" s="2" t="s">
        <v>95</v>
      </c>
      <c r="B126" s="3">
        <v>458018</v>
      </c>
      <c r="C126" s="4">
        <f t="shared" si="2"/>
        <v>7.0733664898520339E-4</v>
      </c>
      <c r="D126" s="5">
        <f t="shared" si="3"/>
        <v>0.94753375343605828</v>
      </c>
    </row>
    <row r="127" spans="1:4" ht="16" x14ac:dyDescent="0.2">
      <c r="A127" s="2" t="s">
        <v>121</v>
      </c>
      <c r="B127" s="3">
        <v>453023</v>
      </c>
      <c r="C127" s="4">
        <f t="shared" si="2"/>
        <v>6.9962265835234378E-4</v>
      </c>
      <c r="D127" s="5">
        <f t="shared" si="3"/>
        <v>0.94823337609441061</v>
      </c>
    </row>
    <row r="128" spans="1:4" ht="16" x14ac:dyDescent="0.2">
      <c r="A128" s="2" t="s">
        <v>79</v>
      </c>
      <c r="B128" s="3">
        <v>435507</v>
      </c>
      <c r="C128" s="4">
        <f t="shared" si="2"/>
        <v>6.7257195566462226E-4</v>
      </c>
      <c r="D128" s="5">
        <f t="shared" si="3"/>
        <v>0.94890594805007522</v>
      </c>
    </row>
    <row r="129" spans="1:4" ht="16" x14ac:dyDescent="0.2">
      <c r="A129" s="2" t="s">
        <v>647</v>
      </c>
      <c r="B129" s="3">
        <v>415610</v>
      </c>
      <c r="C129" s="4">
        <f t="shared" si="2"/>
        <v>6.4184417355811431E-4</v>
      </c>
      <c r="D129" s="5">
        <f t="shared" si="3"/>
        <v>0.94954779222363328</v>
      </c>
    </row>
    <row r="130" spans="1:4" ht="16" x14ac:dyDescent="0.2">
      <c r="A130" s="2" t="s">
        <v>7</v>
      </c>
      <c r="B130" s="3">
        <v>411446</v>
      </c>
      <c r="C130" s="4">
        <f t="shared" si="2"/>
        <v>6.3541353151702769E-4</v>
      </c>
      <c r="D130" s="5">
        <f t="shared" si="3"/>
        <v>0.95018320575515036</v>
      </c>
    </row>
    <row r="131" spans="1:4" ht="16" x14ac:dyDescent="0.2">
      <c r="A131" s="2" t="s">
        <v>745</v>
      </c>
      <c r="B131" s="3">
        <v>392158</v>
      </c>
      <c r="C131" s="4">
        <f t="shared" ref="C131:C194" si="4">B131/$B$430</f>
        <v>6.0562625397416565E-4</v>
      </c>
      <c r="D131" s="5">
        <f t="shared" si="3"/>
        <v>0.95078883200912456</v>
      </c>
    </row>
    <row r="132" spans="1:4" ht="16" x14ac:dyDescent="0.2">
      <c r="A132" s="2" t="s">
        <v>187</v>
      </c>
      <c r="B132" s="3">
        <v>388871</v>
      </c>
      <c r="C132" s="4">
        <f t="shared" si="4"/>
        <v>6.0055000027842793E-4</v>
      </c>
      <c r="D132" s="5">
        <f t="shared" ref="D132:D195" si="5">C132+D131</f>
        <v>0.95138938200940304</v>
      </c>
    </row>
    <row r="133" spans="1:4" ht="16" x14ac:dyDescent="0.2">
      <c r="A133" s="2" t="s">
        <v>171</v>
      </c>
      <c r="B133" s="3">
        <v>380296</v>
      </c>
      <c r="C133" s="4">
        <f t="shared" si="4"/>
        <v>5.873072636064017E-4</v>
      </c>
      <c r="D133" s="5">
        <f t="shared" si="5"/>
        <v>0.95197668927300949</v>
      </c>
    </row>
    <row r="134" spans="1:4" ht="16" x14ac:dyDescent="0.2">
      <c r="A134" s="2" t="s">
        <v>457</v>
      </c>
      <c r="B134" s="3">
        <v>380122.64</v>
      </c>
      <c r="C134" s="4">
        <f t="shared" si="4"/>
        <v>5.8703953639596879E-4</v>
      </c>
      <c r="D134" s="5">
        <f t="shared" si="5"/>
        <v>0.95256372880940543</v>
      </c>
    </row>
    <row r="135" spans="1:4" ht="16" x14ac:dyDescent="0.2">
      <c r="A135" s="2" t="s">
        <v>753</v>
      </c>
      <c r="B135" s="3">
        <v>374535</v>
      </c>
      <c r="C135" s="4">
        <f t="shared" si="4"/>
        <v>5.7841030664225674E-4</v>
      </c>
      <c r="D135" s="5">
        <f t="shared" si="5"/>
        <v>0.95314213911604773</v>
      </c>
    </row>
    <row r="136" spans="1:4" ht="16" x14ac:dyDescent="0.2">
      <c r="A136" s="2" t="s">
        <v>631</v>
      </c>
      <c r="B136" s="3">
        <v>372149</v>
      </c>
      <c r="C136" s="4">
        <f t="shared" si="4"/>
        <v>5.7472550551112504E-4</v>
      </c>
      <c r="D136" s="5">
        <f t="shared" si="5"/>
        <v>0.9537168646215588</v>
      </c>
    </row>
    <row r="137" spans="1:4" ht="32" x14ac:dyDescent="0.2">
      <c r="A137" s="2" t="s">
        <v>555</v>
      </c>
      <c r="B137" s="3">
        <v>369665</v>
      </c>
      <c r="C137" s="4">
        <f t="shared" si="4"/>
        <v>5.7088935881802725E-4</v>
      </c>
      <c r="D137" s="5">
        <f t="shared" si="5"/>
        <v>0.9542877539803768</v>
      </c>
    </row>
    <row r="138" spans="1:4" ht="16" x14ac:dyDescent="0.2">
      <c r="A138" s="2" t="s">
        <v>115</v>
      </c>
      <c r="B138" s="3">
        <v>367048</v>
      </c>
      <c r="C138" s="4">
        <f t="shared" si="4"/>
        <v>5.6684781457654705E-4</v>
      </c>
      <c r="D138" s="5">
        <f t="shared" si="5"/>
        <v>0.95485460179495329</v>
      </c>
    </row>
    <row r="139" spans="1:4" ht="16" x14ac:dyDescent="0.2">
      <c r="A139" s="2" t="s">
        <v>103</v>
      </c>
      <c r="B139" s="3">
        <v>366580</v>
      </c>
      <c r="C139" s="4">
        <f t="shared" si="4"/>
        <v>5.6612506230103586E-4</v>
      </c>
      <c r="D139" s="5">
        <f t="shared" si="5"/>
        <v>0.95542072685725432</v>
      </c>
    </row>
    <row r="140" spans="1:4" ht="16" x14ac:dyDescent="0.2">
      <c r="A140" s="2" t="s">
        <v>535</v>
      </c>
      <c r="B140" s="3">
        <v>366368</v>
      </c>
      <c r="C140" s="4">
        <f t="shared" si="4"/>
        <v>5.6579766169759921E-4</v>
      </c>
      <c r="D140" s="5">
        <f t="shared" si="5"/>
        <v>0.95598652451895194</v>
      </c>
    </row>
    <row r="141" spans="1:4" ht="16" x14ac:dyDescent="0.2">
      <c r="A141" s="2" t="s">
        <v>193</v>
      </c>
      <c r="B141" s="3">
        <v>364946</v>
      </c>
      <c r="C141" s="4">
        <f t="shared" si="4"/>
        <v>5.6360160670662293E-4</v>
      </c>
      <c r="D141" s="5">
        <f t="shared" si="5"/>
        <v>0.9565501261256586</v>
      </c>
    </row>
    <row r="142" spans="1:4" ht="16" x14ac:dyDescent="0.2">
      <c r="A142" s="2" t="s">
        <v>233</v>
      </c>
      <c r="B142" s="3">
        <v>358441</v>
      </c>
      <c r="C142" s="4">
        <f t="shared" si="4"/>
        <v>5.535556589455115E-4</v>
      </c>
      <c r="D142" s="5">
        <f t="shared" si="5"/>
        <v>0.95710368178460414</v>
      </c>
    </row>
    <row r="143" spans="1:4" ht="16" x14ac:dyDescent="0.2">
      <c r="A143" s="2" t="s">
        <v>617</v>
      </c>
      <c r="B143" s="3">
        <v>357601</v>
      </c>
      <c r="C143" s="4">
        <f t="shared" si="4"/>
        <v>5.5225841127151708E-4</v>
      </c>
      <c r="D143" s="5">
        <f t="shared" si="5"/>
        <v>0.95765594019587563</v>
      </c>
    </row>
    <row r="144" spans="1:4" ht="16" x14ac:dyDescent="0.2">
      <c r="A144" s="2" t="s">
        <v>281</v>
      </c>
      <c r="B144" s="3">
        <v>357237</v>
      </c>
      <c r="C144" s="4">
        <f t="shared" si="4"/>
        <v>5.5169627061278615E-4</v>
      </c>
      <c r="D144" s="5">
        <f t="shared" si="5"/>
        <v>0.95820763646648843</v>
      </c>
    </row>
    <row r="145" spans="1:4" ht="16" x14ac:dyDescent="0.2">
      <c r="A145" s="2" t="s">
        <v>505</v>
      </c>
      <c r="B145" s="3">
        <v>356756</v>
      </c>
      <c r="C145" s="4">
        <f t="shared" si="4"/>
        <v>5.5095344188517751E-4</v>
      </c>
      <c r="D145" s="5">
        <f t="shared" si="5"/>
        <v>0.95875858990837359</v>
      </c>
    </row>
    <row r="146" spans="1:4" ht="16" x14ac:dyDescent="0.2">
      <c r="A146" s="2" t="s">
        <v>291</v>
      </c>
      <c r="B146" s="3">
        <v>349753</v>
      </c>
      <c r="C146" s="4">
        <f t="shared" si="4"/>
        <v>5.401384115744836E-4</v>
      </c>
      <c r="D146" s="5">
        <f t="shared" si="5"/>
        <v>0.95929872831994811</v>
      </c>
    </row>
    <row r="147" spans="1:4" ht="16" x14ac:dyDescent="0.2">
      <c r="A147" s="2" t="s">
        <v>269</v>
      </c>
      <c r="B147" s="3">
        <v>348826</v>
      </c>
      <c r="C147" s="4">
        <f t="shared" si="4"/>
        <v>5.3870680610568265E-4</v>
      </c>
      <c r="D147" s="5">
        <f t="shared" si="5"/>
        <v>0.9598374351260538</v>
      </c>
    </row>
    <row r="148" spans="1:4" ht="16" x14ac:dyDescent="0.2">
      <c r="A148" s="2" t="s">
        <v>721</v>
      </c>
      <c r="B148" s="3">
        <v>343703</v>
      </c>
      <c r="C148" s="4">
        <f t="shared" si="4"/>
        <v>5.3079513963678578E-4</v>
      </c>
      <c r="D148" s="5">
        <f t="shared" si="5"/>
        <v>0.96036823026569063</v>
      </c>
    </row>
    <row r="149" spans="1:4" ht="32" x14ac:dyDescent="0.2">
      <c r="A149" s="2" t="s">
        <v>791</v>
      </c>
      <c r="B149" s="3">
        <v>342003</v>
      </c>
      <c r="C149" s="4">
        <f t="shared" si="4"/>
        <v>5.2816975743941619E-4</v>
      </c>
      <c r="D149" s="5">
        <f t="shared" si="5"/>
        <v>0.96089640002313004</v>
      </c>
    </row>
    <row r="150" spans="1:4" ht="16" x14ac:dyDescent="0.2">
      <c r="A150" s="2" t="s">
        <v>825</v>
      </c>
      <c r="B150" s="3">
        <v>339773</v>
      </c>
      <c r="C150" s="4">
        <f t="shared" si="4"/>
        <v>5.2472587373345481E-4</v>
      </c>
      <c r="D150" s="5">
        <f t="shared" si="5"/>
        <v>0.96142112589686346</v>
      </c>
    </row>
    <row r="151" spans="1:4" ht="16" x14ac:dyDescent="0.2">
      <c r="A151" s="2" t="s">
        <v>243</v>
      </c>
      <c r="B151" s="3">
        <v>335239.00666666665</v>
      </c>
      <c r="C151" s="4">
        <f t="shared" si="4"/>
        <v>5.1772383527443956E-4</v>
      </c>
      <c r="D151" s="5">
        <f t="shared" si="5"/>
        <v>0.96193884973213795</v>
      </c>
    </row>
    <row r="152" spans="1:4" ht="32" x14ac:dyDescent="0.2">
      <c r="A152" s="2" t="s">
        <v>59</v>
      </c>
      <c r="B152" s="3">
        <v>333029</v>
      </c>
      <c r="C152" s="4">
        <f t="shared" si="4"/>
        <v>5.1431082812224257E-4</v>
      </c>
      <c r="D152" s="5">
        <f t="shared" si="5"/>
        <v>0.9624531605602602</v>
      </c>
    </row>
    <row r="153" spans="1:4" ht="32" x14ac:dyDescent="0.2">
      <c r="A153" s="2" t="s">
        <v>515</v>
      </c>
      <c r="B153" s="3">
        <v>331460</v>
      </c>
      <c r="C153" s="4">
        <f t="shared" si="4"/>
        <v>5.1188775478831728E-4</v>
      </c>
      <c r="D153" s="5">
        <f t="shared" si="5"/>
        <v>0.96296504831504848</v>
      </c>
    </row>
    <row r="154" spans="1:4" ht="16" x14ac:dyDescent="0.2">
      <c r="A154" s="2" t="s">
        <v>237</v>
      </c>
      <c r="B154" s="3">
        <v>324230</v>
      </c>
      <c r="C154" s="4">
        <f t="shared" si="4"/>
        <v>5.0072215873715113E-4</v>
      </c>
      <c r="D154" s="5">
        <f t="shared" si="5"/>
        <v>0.96346577047378568</v>
      </c>
    </row>
    <row r="155" spans="1:4" ht="16" x14ac:dyDescent="0.2">
      <c r="A155" s="2" t="s">
        <v>319</v>
      </c>
      <c r="B155" s="3">
        <v>322963</v>
      </c>
      <c r="C155" s="4">
        <f t="shared" si="4"/>
        <v>4.9876547682887627E-4</v>
      </c>
      <c r="D155" s="5">
        <f t="shared" si="5"/>
        <v>0.9639645359506146</v>
      </c>
    </row>
    <row r="156" spans="1:4" ht="16" x14ac:dyDescent="0.2">
      <c r="A156" s="2" t="s">
        <v>759</v>
      </c>
      <c r="B156" s="3">
        <v>322160</v>
      </c>
      <c r="C156" s="4">
        <f t="shared" si="4"/>
        <v>4.9752536982623633E-4</v>
      </c>
      <c r="D156" s="5">
        <f t="shared" si="5"/>
        <v>0.96446206132044088</v>
      </c>
    </row>
    <row r="157" spans="1:4" ht="16" x14ac:dyDescent="0.2">
      <c r="A157" s="2" t="s">
        <v>773</v>
      </c>
      <c r="B157" s="3">
        <v>321110.48000000004</v>
      </c>
      <c r="C157" s="4">
        <f t="shared" si="4"/>
        <v>4.959045515181285E-4</v>
      </c>
      <c r="D157" s="5">
        <f t="shared" si="5"/>
        <v>0.96495796587195903</v>
      </c>
    </row>
    <row r="158" spans="1:4" ht="16" x14ac:dyDescent="0.2">
      <c r="A158" s="2" t="s">
        <v>331</v>
      </c>
      <c r="B158" s="3">
        <v>316859</v>
      </c>
      <c r="C158" s="4">
        <f t="shared" si="4"/>
        <v>4.8933881039785025E-4</v>
      </c>
      <c r="D158" s="5">
        <f t="shared" si="5"/>
        <v>0.96544730468235684</v>
      </c>
    </row>
    <row r="159" spans="1:4" ht="16" x14ac:dyDescent="0.2">
      <c r="A159" s="2" t="s">
        <v>447</v>
      </c>
      <c r="B159" s="3">
        <v>315250</v>
      </c>
      <c r="C159" s="4">
        <f t="shared" si="4"/>
        <v>4.8685396336516329E-4</v>
      </c>
      <c r="D159" s="5">
        <f t="shared" si="5"/>
        <v>0.96593415864572196</v>
      </c>
    </row>
    <row r="160" spans="1:4" ht="16" x14ac:dyDescent="0.2">
      <c r="A160" s="2" t="s">
        <v>577</v>
      </c>
      <c r="B160" s="3">
        <v>310239</v>
      </c>
      <c r="C160" s="4">
        <f t="shared" si="4"/>
        <v>4.7911526325279902E-4</v>
      </c>
      <c r="D160" s="5">
        <f t="shared" si="5"/>
        <v>0.9664132739089748</v>
      </c>
    </row>
    <row r="161" spans="1:4" ht="16" x14ac:dyDescent="0.2">
      <c r="A161" s="2" t="s">
        <v>227</v>
      </c>
      <c r="B161" s="3">
        <v>309092</v>
      </c>
      <c r="C161" s="4">
        <f t="shared" si="4"/>
        <v>4.7734390244080907E-4</v>
      </c>
      <c r="D161" s="5">
        <f t="shared" si="5"/>
        <v>0.96689061781141561</v>
      </c>
    </row>
    <row r="162" spans="1:4" ht="16" x14ac:dyDescent="0.2">
      <c r="A162" s="2" t="s">
        <v>429</v>
      </c>
      <c r="B162" s="3">
        <v>306714</v>
      </c>
      <c r="C162" s="4">
        <f t="shared" si="4"/>
        <v>4.7367145604942966E-4</v>
      </c>
      <c r="D162" s="5">
        <f t="shared" si="5"/>
        <v>0.96736428926746509</v>
      </c>
    </row>
    <row r="163" spans="1:4" ht="16" x14ac:dyDescent="0.2">
      <c r="A163" s="2" t="s">
        <v>633</v>
      </c>
      <c r="B163" s="3">
        <v>300430</v>
      </c>
      <c r="C163" s="4">
        <f t="shared" si="4"/>
        <v>4.6396680797397625E-4</v>
      </c>
      <c r="D163" s="5">
        <f t="shared" si="5"/>
        <v>0.9678282560754391</v>
      </c>
    </row>
    <row r="164" spans="1:4" ht="16" x14ac:dyDescent="0.2">
      <c r="A164" s="2" t="s">
        <v>235</v>
      </c>
      <c r="B164" s="3">
        <v>300412</v>
      </c>
      <c r="C164" s="4">
        <f t="shared" si="4"/>
        <v>4.6393900980953352E-4</v>
      </c>
      <c r="D164" s="5">
        <f t="shared" si="5"/>
        <v>0.96829219508524866</v>
      </c>
    </row>
    <row r="165" spans="1:4" ht="16" x14ac:dyDescent="0.2">
      <c r="A165" s="2" t="s">
        <v>13</v>
      </c>
      <c r="B165" s="3">
        <v>300307</v>
      </c>
      <c r="C165" s="4">
        <f t="shared" si="4"/>
        <v>4.637768538502842E-4</v>
      </c>
      <c r="D165" s="5">
        <f t="shared" si="5"/>
        <v>0.9687559719390989</v>
      </c>
    </row>
    <row r="166" spans="1:4" ht="16" x14ac:dyDescent="0.2">
      <c r="A166" s="2" t="s">
        <v>625</v>
      </c>
      <c r="B166" s="3">
        <v>293210</v>
      </c>
      <c r="C166" s="4">
        <f t="shared" si="4"/>
        <v>4.5281665534750048E-4</v>
      </c>
      <c r="D166" s="5">
        <f t="shared" si="5"/>
        <v>0.96920878859444637</v>
      </c>
    </row>
    <row r="167" spans="1:4" ht="16" x14ac:dyDescent="0.2">
      <c r="A167" s="2" t="s">
        <v>449</v>
      </c>
      <c r="B167" s="3">
        <v>292903</v>
      </c>
      <c r="C167" s="4">
        <f t="shared" si="4"/>
        <v>4.5234254220950494E-4</v>
      </c>
      <c r="D167" s="5">
        <f t="shared" si="5"/>
        <v>0.96966113113665586</v>
      </c>
    </row>
    <row r="168" spans="1:4" ht="16" x14ac:dyDescent="0.2">
      <c r="A168" s="2" t="s">
        <v>613</v>
      </c>
      <c r="B168" s="3">
        <v>291063</v>
      </c>
      <c r="C168" s="4">
        <f t="shared" si="4"/>
        <v>4.4950095206646953E-4</v>
      </c>
      <c r="D168" s="5">
        <f t="shared" si="5"/>
        <v>0.97011063208872228</v>
      </c>
    </row>
    <row r="169" spans="1:4" ht="16" x14ac:dyDescent="0.2">
      <c r="A169" s="2" t="s">
        <v>109</v>
      </c>
      <c r="B169" s="3">
        <v>290810</v>
      </c>
      <c r="C169" s="4">
        <f t="shared" si="4"/>
        <v>4.4911023342180219E-4</v>
      </c>
      <c r="D169" s="5">
        <f t="shared" si="5"/>
        <v>0.97055974232214404</v>
      </c>
    </row>
    <row r="170" spans="1:4" ht="16" x14ac:dyDescent="0.2">
      <c r="A170" s="2" t="s">
        <v>85</v>
      </c>
      <c r="B170" s="3">
        <v>272589</v>
      </c>
      <c r="C170" s="4">
        <f t="shared" si="4"/>
        <v>4.2097076929340681E-4</v>
      </c>
      <c r="D170" s="5">
        <f t="shared" si="5"/>
        <v>0.97098071309143741</v>
      </c>
    </row>
    <row r="171" spans="1:4" ht="16" x14ac:dyDescent="0.2">
      <c r="A171" s="2" t="s">
        <v>33</v>
      </c>
      <c r="B171" s="3">
        <v>266969</v>
      </c>
      <c r="C171" s="4">
        <f t="shared" si="4"/>
        <v>4.1229156461739663E-4</v>
      </c>
      <c r="D171" s="5">
        <f t="shared" si="5"/>
        <v>0.97139300465605483</v>
      </c>
    </row>
    <row r="172" spans="1:4" ht="16" x14ac:dyDescent="0.2">
      <c r="A172" s="2" t="s">
        <v>9</v>
      </c>
      <c r="B172" s="3">
        <v>263365</v>
      </c>
      <c r="C172" s="4">
        <f t="shared" si="4"/>
        <v>4.06725754358973E-4</v>
      </c>
      <c r="D172" s="5">
        <f t="shared" si="5"/>
        <v>0.97179973041041379</v>
      </c>
    </row>
    <row r="173" spans="1:4" ht="16" x14ac:dyDescent="0.2">
      <c r="A173" s="2" t="s">
        <v>487</v>
      </c>
      <c r="B173" s="3">
        <v>261521</v>
      </c>
      <c r="C173" s="4">
        <f t="shared" si="4"/>
        <v>4.0387798684606143E-4</v>
      </c>
      <c r="D173" s="5">
        <f t="shared" si="5"/>
        <v>0.97220360839725983</v>
      </c>
    </row>
    <row r="174" spans="1:4" ht="16" x14ac:dyDescent="0.2">
      <c r="A174" s="2" t="s">
        <v>749</v>
      </c>
      <c r="B174" s="3">
        <v>253889</v>
      </c>
      <c r="C174" s="4">
        <f t="shared" si="4"/>
        <v>3.9209156512234081E-4</v>
      </c>
      <c r="D174" s="5">
        <f t="shared" si="5"/>
        <v>0.97259569996238215</v>
      </c>
    </row>
    <row r="175" spans="1:4" ht="16" x14ac:dyDescent="0.2">
      <c r="A175" s="2" t="s">
        <v>271</v>
      </c>
      <c r="B175" s="3">
        <v>246527</v>
      </c>
      <c r="C175" s="4">
        <f t="shared" si="4"/>
        <v>3.8072211586526129E-4</v>
      </c>
      <c r="D175" s="5">
        <f t="shared" si="5"/>
        <v>0.97297642207824742</v>
      </c>
    </row>
    <row r="176" spans="1:4" ht="16" x14ac:dyDescent="0.2">
      <c r="A176" s="2" t="s">
        <v>497</v>
      </c>
      <c r="B176" s="3">
        <v>244761</v>
      </c>
      <c r="C176" s="4">
        <f t="shared" si="4"/>
        <v>3.7799480706493494E-4</v>
      </c>
      <c r="D176" s="5">
        <f t="shared" si="5"/>
        <v>0.97335441688531232</v>
      </c>
    </row>
    <row r="177" spans="1:4" ht="16" x14ac:dyDescent="0.2">
      <c r="A177" s="2" t="s">
        <v>265</v>
      </c>
      <c r="B177" s="3">
        <v>242591</v>
      </c>
      <c r="C177" s="4">
        <f t="shared" si="4"/>
        <v>3.7464358390711604E-4</v>
      </c>
      <c r="D177" s="5">
        <f t="shared" si="5"/>
        <v>0.97372906046921948</v>
      </c>
    </row>
    <row r="178" spans="1:4" ht="16" x14ac:dyDescent="0.2">
      <c r="A178" s="2" t="s">
        <v>735</v>
      </c>
      <c r="B178" s="3">
        <v>237235</v>
      </c>
      <c r="C178" s="4">
        <f t="shared" si="4"/>
        <v>3.6637208564293264E-4</v>
      </c>
      <c r="D178" s="5">
        <f t="shared" si="5"/>
        <v>0.97409543255486242</v>
      </c>
    </row>
    <row r="179" spans="1:4" ht="16" x14ac:dyDescent="0.2">
      <c r="A179" s="2" t="s">
        <v>15</v>
      </c>
      <c r="B179" s="3">
        <v>235669</v>
      </c>
      <c r="C179" s="4">
        <f t="shared" si="4"/>
        <v>3.6395364533641449E-4</v>
      </c>
      <c r="D179" s="5">
        <f t="shared" si="5"/>
        <v>0.97445938620019878</v>
      </c>
    </row>
    <row r="180" spans="1:4" ht="16" x14ac:dyDescent="0.2">
      <c r="A180" s="2" t="s">
        <v>851</v>
      </c>
      <c r="B180" s="3">
        <v>233562</v>
      </c>
      <c r="C180" s="4">
        <f t="shared" si="4"/>
        <v>3.6069971575414521E-4</v>
      </c>
      <c r="D180" s="5">
        <f t="shared" si="5"/>
        <v>0.97482008591595293</v>
      </c>
    </row>
    <row r="181" spans="1:4" ht="16" x14ac:dyDescent="0.2">
      <c r="A181" s="2" t="s">
        <v>671</v>
      </c>
      <c r="B181" s="3">
        <v>220921</v>
      </c>
      <c r="C181" s="4">
        <f t="shared" si="4"/>
        <v>3.4117768260299839E-4</v>
      </c>
      <c r="D181" s="5">
        <f t="shared" si="5"/>
        <v>0.97516126359855593</v>
      </c>
    </row>
    <row r="182" spans="1:4" ht="16" x14ac:dyDescent="0.2">
      <c r="A182" s="2" t="s">
        <v>467</v>
      </c>
      <c r="B182" s="3">
        <v>220862</v>
      </c>
      <c r="C182" s="4">
        <f t="shared" si="4"/>
        <v>3.4108656639732498E-4</v>
      </c>
      <c r="D182" s="5">
        <f t="shared" si="5"/>
        <v>0.97550235016495324</v>
      </c>
    </row>
    <row r="183" spans="1:4" ht="16" x14ac:dyDescent="0.2">
      <c r="A183" s="2" t="s">
        <v>815</v>
      </c>
      <c r="B183" s="3">
        <v>219039</v>
      </c>
      <c r="C183" s="4">
        <f t="shared" si="4"/>
        <v>3.3827123007626329E-4</v>
      </c>
      <c r="D183" s="5">
        <f t="shared" si="5"/>
        <v>0.97584062139502947</v>
      </c>
    </row>
    <row r="184" spans="1:4" ht="16" x14ac:dyDescent="0.2">
      <c r="A184" s="2" t="s">
        <v>261</v>
      </c>
      <c r="B184" s="3">
        <v>218609</v>
      </c>
      <c r="C184" s="4">
        <f t="shared" si="4"/>
        <v>3.376071628145757E-4</v>
      </c>
      <c r="D184" s="5">
        <f t="shared" si="5"/>
        <v>0.97617822855784409</v>
      </c>
    </row>
    <row r="185" spans="1:4" ht="16" x14ac:dyDescent="0.2">
      <c r="A185" s="2" t="s">
        <v>697</v>
      </c>
      <c r="B185" s="3">
        <v>218173</v>
      </c>
      <c r="C185" s="4">
        <f t="shared" si="4"/>
        <v>3.3693382949807383E-4</v>
      </c>
      <c r="D185" s="5">
        <f t="shared" si="5"/>
        <v>0.97651516238734215</v>
      </c>
    </row>
    <row r="186" spans="1:4" ht="16" x14ac:dyDescent="0.2">
      <c r="A186" s="2" t="s">
        <v>217</v>
      </c>
      <c r="B186" s="3">
        <v>214349</v>
      </c>
      <c r="C186" s="4">
        <f t="shared" si="4"/>
        <v>3.3102826389646119E-4</v>
      </c>
      <c r="D186" s="5">
        <f t="shared" si="5"/>
        <v>0.97684619065123857</v>
      </c>
    </row>
    <row r="187" spans="1:4" ht="16" x14ac:dyDescent="0.2">
      <c r="A187" s="2" t="s">
        <v>717</v>
      </c>
      <c r="B187" s="3">
        <v>211868</v>
      </c>
      <c r="C187" s="4">
        <f t="shared" si="4"/>
        <v>3.2719675023077055E-4</v>
      </c>
      <c r="D187" s="5">
        <f t="shared" si="5"/>
        <v>0.97717338740146931</v>
      </c>
    </row>
    <row r="188" spans="1:4" ht="16" x14ac:dyDescent="0.2">
      <c r="A188" s="2" t="s">
        <v>665</v>
      </c>
      <c r="B188" s="3">
        <v>210718</v>
      </c>
      <c r="C188" s="4">
        <f t="shared" si="4"/>
        <v>3.2542075639137346E-4</v>
      </c>
      <c r="D188" s="5">
        <f t="shared" si="5"/>
        <v>0.97749880815786072</v>
      </c>
    </row>
    <row r="189" spans="1:4" ht="16" x14ac:dyDescent="0.2">
      <c r="A189" s="2" t="s">
        <v>473</v>
      </c>
      <c r="B189" s="3">
        <v>209317</v>
      </c>
      <c r="C189" s="4">
        <f t="shared" si="4"/>
        <v>3.2325713259224705E-4</v>
      </c>
      <c r="D189" s="5">
        <f t="shared" si="5"/>
        <v>0.97782206529045301</v>
      </c>
    </row>
    <row r="190" spans="1:4" ht="16" x14ac:dyDescent="0.2">
      <c r="A190" s="2" t="s">
        <v>161</v>
      </c>
      <c r="B190" s="3">
        <v>204842</v>
      </c>
      <c r="C190" s="4">
        <f t="shared" si="4"/>
        <v>3.1634620004328875E-4</v>
      </c>
      <c r="D190" s="5">
        <f t="shared" si="5"/>
        <v>0.9781384114904963</v>
      </c>
    </row>
    <row r="191" spans="1:4" ht="16" x14ac:dyDescent="0.2">
      <c r="A191" s="2" t="s">
        <v>431</v>
      </c>
      <c r="B191" s="3">
        <v>202998</v>
      </c>
      <c r="C191" s="4">
        <f t="shared" si="4"/>
        <v>3.1349843253037724E-4</v>
      </c>
      <c r="D191" s="5">
        <f t="shared" si="5"/>
        <v>0.97845190992302666</v>
      </c>
    </row>
    <row r="192" spans="1:4" ht="16" x14ac:dyDescent="0.2">
      <c r="A192" s="2" t="s">
        <v>81</v>
      </c>
      <c r="B192" s="3">
        <v>195340</v>
      </c>
      <c r="C192" s="4">
        <f t="shared" si="4"/>
        <v>3.0167185790246152E-4</v>
      </c>
      <c r="D192" s="5">
        <f t="shared" si="5"/>
        <v>0.97875358178092908</v>
      </c>
    </row>
    <row r="193" spans="1:4" ht="16" x14ac:dyDescent="0.2">
      <c r="A193" s="2" t="s">
        <v>723</v>
      </c>
      <c r="B193" s="3">
        <v>192378</v>
      </c>
      <c r="C193" s="4">
        <f t="shared" si="4"/>
        <v>2.9709751550916223E-4</v>
      </c>
      <c r="D193" s="5">
        <f t="shared" si="5"/>
        <v>0.9790506792964383</v>
      </c>
    </row>
    <row r="194" spans="1:4" ht="16" x14ac:dyDescent="0.2">
      <c r="A194" s="2" t="s">
        <v>443</v>
      </c>
      <c r="B194" s="3">
        <v>186435</v>
      </c>
      <c r="C194" s="4">
        <f t="shared" si="4"/>
        <v>2.8791948821565175E-4</v>
      </c>
      <c r="D194" s="5">
        <f t="shared" si="5"/>
        <v>0.9793385987846539</v>
      </c>
    </row>
    <row r="195" spans="1:4" ht="16" x14ac:dyDescent="0.2">
      <c r="A195" s="2" t="s">
        <v>489</v>
      </c>
      <c r="B195" s="3">
        <v>185057</v>
      </c>
      <c r="C195" s="4">
        <f t="shared" ref="C195:C258" si="6">B195/$B$430</f>
        <v>2.8579138429331335E-4</v>
      </c>
      <c r="D195" s="5">
        <f t="shared" si="5"/>
        <v>0.9796243901689472</v>
      </c>
    </row>
    <row r="196" spans="1:4" ht="16" x14ac:dyDescent="0.2">
      <c r="A196" s="2" t="s">
        <v>17</v>
      </c>
      <c r="B196" s="3">
        <v>184998</v>
      </c>
      <c r="C196" s="4">
        <f t="shared" si="6"/>
        <v>2.8570026808763993E-4</v>
      </c>
      <c r="D196" s="5">
        <f t="shared" ref="D196:D259" si="7">C196+D195</f>
        <v>0.97991009043703481</v>
      </c>
    </row>
    <row r="197" spans="1:4" ht="16" x14ac:dyDescent="0.2">
      <c r="A197" s="2" t="s">
        <v>655</v>
      </c>
      <c r="B197" s="3">
        <v>184025.02000000002</v>
      </c>
      <c r="C197" s="4">
        <f t="shared" si="6"/>
        <v>2.8419765375211248E-4</v>
      </c>
      <c r="D197" s="5">
        <f t="shared" si="7"/>
        <v>0.9801942880907869</v>
      </c>
    </row>
    <row r="198" spans="1:4" ht="32" x14ac:dyDescent="0.2">
      <c r="A198" s="2" t="s">
        <v>185</v>
      </c>
      <c r="B198" s="3">
        <v>181595</v>
      </c>
      <c r="C198" s="4">
        <f t="shared" si="6"/>
        <v>2.8044487066549351E-4</v>
      </c>
      <c r="D198" s="5">
        <f t="shared" si="7"/>
        <v>0.98047473296145238</v>
      </c>
    </row>
    <row r="199" spans="1:4" ht="16" x14ac:dyDescent="0.2">
      <c r="A199" s="2" t="s">
        <v>811</v>
      </c>
      <c r="B199" s="3">
        <v>180081</v>
      </c>
      <c r="C199" s="4">
        <f t="shared" si="6"/>
        <v>2.7810673616736548E-4</v>
      </c>
      <c r="D199" s="5">
        <f t="shared" si="7"/>
        <v>0.98075283969761973</v>
      </c>
    </row>
    <row r="200" spans="1:4" ht="16" x14ac:dyDescent="0.2">
      <c r="A200" s="2" t="s">
        <v>335</v>
      </c>
      <c r="B200" s="3">
        <v>179060</v>
      </c>
      <c r="C200" s="4">
        <f t="shared" si="6"/>
        <v>2.7652996250647466E-4</v>
      </c>
      <c r="D200" s="5">
        <f t="shared" si="7"/>
        <v>0.98102936966012622</v>
      </c>
    </row>
    <row r="201" spans="1:4" ht="32" x14ac:dyDescent="0.2">
      <c r="A201" s="2" t="s">
        <v>817</v>
      </c>
      <c r="B201" s="3">
        <v>178123</v>
      </c>
      <c r="C201" s="4">
        <f t="shared" si="6"/>
        <v>2.7508291361298329E-4</v>
      </c>
      <c r="D201" s="5">
        <f t="shared" si="7"/>
        <v>0.98130445257373922</v>
      </c>
    </row>
    <row r="202" spans="1:4" ht="16" x14ac:dyDescent="0.2">
      <c r="A202" s="2" t="s">
        <v>739</v>
      </c>
      <c r="B202" s="3">
        <v>177546</v>
      </c>
      <c r="C202" s="4">
        <f t="shared" si="6"/>
        <v>2.7419182800834664E-4</v>
      </c>
      <c r="D202" s="5">
        <f t="shared" si="7"/>
        <v>0.98157864440174758</v>
      </c>
    </row>
    <row r="203" spans="1:4" ht="16" x14ac:dyDescent="0.2">
      <c r="A203" s="2" t="s">
        <v>569</v>
      </c>
      <c r="B203" s="3">
        <v>174122</v>
      </c>
      <c r="C203" s="4">
        <f t="shared" si="6"/>
        <v>2.6890399939435039E-4</v>
      </c>
      <c r="D203" s="5">
        <f t="shared" si="7"/>
        <v>0.98184754840114197</v>
      </c>
    </row>
    <row r="204" spans="1:4" ht="16" x14ac:dyDescent="0.2">
      <c r="A204" s="2" t="s">
        <v>255</v>
      </c>
      <c r="B204" s="3">
        <v>173080</v>
      </c>
      <c r="C204" s="4">
        <f t="shared" si="6"/>
        <v>2.672947945416097E-4</v>
      </c>
      <c r="D204" s="5">
        <f t="shared" si="7"/>
        <v>0.98211484319568354</v>
      </c>
    </row>
    <row r="205" spans="1:4" ht="16" x14ac:dyDescent="0.2">
      <c r="A205" s="2" t="s">
        <v>423</v>
      </c>
      <c r="B205" s="3">
        <v>171900</v>
      </c>
      <c r="C205" s="4">
        <f t="shared" si="6"/>
        <v>2.6547247042814137E-4</v>
      </c>
      <c r="D205" s="5">
        <f t="shared" si="7"/>
        <v>0.98238031566611173</v>
      </c>
    </row>
    <row r="206" spans="1:4" ht="32" x14ac:dyDescent="0.2">
      <c r="A206" s="2" t="s">
        <v>249</v>
      </c>
      <c r="B206" s="3">
        <v>170957</v>
      </c>
      <c r="C206" s="4">
        <f t="shared" si="6"/>
        <v>2.6401615547983577E-4</v>
      </c>
      <c r="D206" s="5">
        <f t="shared" si="7"/>
        <v>0.98264433182159161</v>
      </c>
    </row>
    <row r="207" spans="1:4" ht="16" x14ac:dyDescent="0.2">
      <c r="A207" s="2" t="s">
        <v>241</v>
      </c>
      <c r="B207" s="3">
        <v>165468</v>
      </c>
      <c r="C207" s="4">
        <f t="shared" si="6"/>
        <v>2.5553925966726994E-4</v>
      </c>
      <c r="D207" s="5">
        <f t="shared" si="7"/>
        <v>0.98289987108125887</v>
      </c>
    </row>
    <row r="208" spans="1:4" ht="16" x14ac:dyDescent="0.2">
      <c r="A208" s="2" t="s">
        <v>165</v>
      </c>
      <c r="B208" s="3">
        <v>165078</v>
      </c>
      <c r="C208" s="4">
        <f t="shared" si="6"/>
        <v>2.5493696610434392E-4</v>
      </c>
      <c r="D208" s="5">
        <f t="shared" si="7"/>
        <v>0.98315480804736322</v>
      </c>
    </row>
    <row r="209" spans="1:4" ht="16" x14ac:dyDescent="0.2">
      <c r="A209" s="2" t="s">
        <v>65</v>
      </c>
      <c r="B209" s="3">
        <v>164159</v>
      </c>
      <c r="C209" s="4">
        <f t="shared" si="6"/>
        <v>2.5351771537529528E-4</v>
      </c>
      <c r="D209" s="5">
        <f t="shared" si="7"/>
        <v>0.98340832576273851</v>
      </c>
    </row>
    <row r="210" spans="1:4" ht="32" x14ac:dyDescent="0.2">
      <c r="A210" s="2" t="s">
        <v>691</v>
      </c>
      <c r="B210" s="3">
        <v>159395</v>
      </c>
      <c r="C210" s="4">
        <f t="shared" si="6"/>
        <v>2.4616046785278417E-4</v>
      </c>
      <c r="D210" s="5">
        <f t="shared" si="7"/>
        <v>0.98365448623059126</v>
      </c>
    </row>
    <row r="211" spans="1:4" ht="16" x14ac:dyDescent="0.2">
      <c r="A211" s="2" t="s">
        <v>583</v>
      </c>
      <c r="B211" s="3">
        <v>158800</v>
      </c>
      <c r="C211" s="4">
        <f t="shared" si="6"/>
        <v>2.4524158408370479E-4</v>
      </c>
      <c r="D211" s="5">
        <f t="shared" si="7"/>
        <v>0.98389972781467494</v>
      </c>
    </row>
    <row r="212" spans="1:4" ht="16" x14ac:dyDescent="0.2">
      <c r="A212" s="2" t="s">
        <v>181</v>
      </c>
      <c r="B212" s="3">
        <v>156905.97000000003</v>
      </c>
      <c r="C212" s="4">
        <f t="shared" si="6"/>
        <v>2.4231655311706716E-4</v>
      </c>
      <c r="D212" s="5">
        <f t="shared" si="7"/>
        <v>0.98414204436779196</v>
      </c>
    </row>
    <row r="213" spans="1:4" ht="16" x14ac:dyDescent="0.2">
      <c r="A213" s="2" t="s">
        <v>551</v>
      </c>
      <c r="B213" s="3">
        <v>154919</v>
      </c>
      <c r="C213" s="4">
        <f t="shared" si="6"/>
        <v>2.392479909613568E-4</v>
      </c>
      <c r="D213" s="5">
        <f t="shared" si="7"/>
        <v>0.98438129235875327</v>
      </c>
    </row>
    <row r="214" spans="1:4" ht="16" x14ac:dyDescent="0.2">
      <c r="A214" s="2" t="s">
        <v>469</v>
      </c>
      <c r="B214" s="3">
        <v>154237</v>
      </c>
      <c r="C214" s="4">
        <f t="shared" si="6"/>
        <v>2.3819474939747087E-4</v>
      </c>
      <c r="D214" s="5">
        <f t="shared" si="7"/>
        <v>0.98461948710815073</v>
      </c>
    </row>
    <row r="215" spans="1:4" ht="16" x14ac:dyDescent="0.2">
      <c r="A215" s="2" t="s">
        <v>151</v>
      </c>
      <c r="B215" s="3">
        <v>153657</v>
      </c>
      <c r="C215" s="4">
        <f t="shared" si="6"/>
        <v>2.372990307654271E-4</v>
      </c>
      <c r="D215" s="5">
        <f t="shared" si="7"/>
        <v>0.98485678613891614</v>
      </c>
    </row>
    <row r="216" spans="1:4" ht="16" x14ac:dyDescent="0.2">
      <c r="A216" s="2" t="s">
        <v>659</v>
      </c>
      <c r="B216" s="3">
        <v>151382</v>
      </c>
      <c r="C216" s="4">
        <f t="shared" si="6"/>
        <v>2.3378565164835892E-4</v>
      </c>
      <c r="D216" s="5">
        <f t="shared" si="7"/>
        <v>0.98509057179056447</v>
      </c>
    </row>
    <row r="217" spans="1:4" ht="16" x14ac:dyDescent="0.2">
      <c r="A217" s="2" t="s">
        <v>353</v>
      </c>
      <c r="B217" s="3">
        <v>150121</v>
      </c>
      <c r="C217" s="4">
        <f t="shared" si="6"/>
        <v>2.3183823579489828E-4</v>
      </c>
      <c r="D217" s="5">
        <f t="shared" si="7"/>
        <v>0.98532241002635934</v>
      </c>
    </row>
    <row r="218" spans="1:4" ht="16" x14ac:dyDescent="0.2">
      <c r="A218" s="2" t="s">
        <v>777</v>
      </c>
      <c r="B218" s="3">
        <v>149871</v>
      </c>
      <c r="C218" s="4">
        <f t="shared" si="6"/>
        <v>2.3145215017763803E-4</v>
      </c>
      <c r="D218" s="5">
        <f t="shared" si="7"/>
        <v>0.98555386217653695</v>
      </c>
    </row>
    <row r="219" spans="1:4" ht="16" x14ac:dyDescent="0.2">
      <c r="A219" s="2" t="s">
        <v>755</v>
      </c>
      <c r="B219" s="3">
        <v>141848.6</v>
      </c>
      <c r="C219" s="4">
        <f t="shared" si="6"/>
        <v>2.1906281715400382E-4</v>
      </c>
      <c r="D219" s="5">
        <f t="shared" si="7"/>
        <v>0.98577292499369096</v>
      </c>
    </row>
    <row r="220" spans="1:4" ht="16" x14ac:dyDescent="0.2">
      <c r="A220" s="2" t="s">
        <v>667</v>
      </c>
      <c r="B220" s="3">
        <v>140563</v>
      </c>
      <c r="C220" s="4">
        <f t="shared" si="6"/>
        <v>2.1707741047580475E-4</v>
      </c>
      <c r="D220" s="5">
        <f t="shared" si="7"/>
        <v>0.98599000240416679</v>
      </c>
    </row>
    <row r="221" spans="1:4" ht="16" x14ac:dyDescent="0.2">
      <c r="A221" s="2" t="s">
        <v>283</v>
      </c>
      <c r="B221" s="3">
        <v>140073</v>
      </c>
      <c r="C221" s="4">
        <f t="shared" si="6"/>
        <v>2.1632068266597468E-4</v>
      </c>
      <c r="D221" s="5">
        <f t="shared" si="7"/>
        <v>0.98620632308683276</v>
      </c>
    </row>
    <row r="222" spans="1:4" ht="16" x14ac:dyDescent="0.2">
      <c r="A222" s="2" t="s">
        <v>771</v>
      </c>
      <c r="B222" s="3">
        <v>136316</v>
      </c>
      <c r="C222" s="4">
        <f t="shared" si="6"/>
        <v>2.1051858800978779E-4</v>
      </c>
      <c r="D222" s="5">
        <f t="shared" si="7"/>
        <v>0.98641684167484256</v>
      </c>
    </row>
    <row r="223" spans="1:4" ht="16" x14ac:dyDescent="0.2">
      <c r="A223" s="2" t="s">
        <v>465</v>
      </c>
      <c r="B223" s="3">
        <v>135222</v>
      </c>
      <c r="C223" s="4">
        <f t="shared" si="6"/>
        <v>2.0882907734865697E-4</v>
      </c>
      <c r="D223" s="5">
        <f t="shared" si="7"/>
        <v>0.98662567075219121</v>
      </c>
    </row>
    <row r="224" spans="1:4" ht="16" x14ac:dyDescent="0.2">
      <c r="A224" s="2" t="s">
        <v>45</v>
      </c>
      <c r="B224" s="3">
        <v>133437</v>
      </c>
      <c r="C224" s="4">
        <f t="shared" si="6"/>
        <v>2.0607242604141885E-4</v>
      </c>
      <c r="D224" s="5">
        <f t="shared" si="7"/>
        <v>0.98683174317823263</v>
      </c>
    </row>
    <row r="225" spans="1:4" ht="16" x14ac:dyDescent="0.2">
      <c r="A225" s="2" t="s">
        <v>375</v>
      </c>
      <c r="B225" s="3">
        <v>130257</v>
      </c>
      <c r="C225" s="4">
        <f t="shared" si="6"/>
        <v>2.011614169898686E-4</v>
      </c>
      <c r="D225" s="5">
        <f t="shared" si="7"/>
        <v>0.98703290459522253</v>
      </c>
    </row>
    <row r="226" spans="1:4" ht="16" x14ac:dyDescent="0.2">
      <c r="A226" s="2" t="s">
        <v>155</v>
      </c>
      <c r="B226" s="3">
        <v>127834</v>
      </c>
      <c r="C226" s="4">
        <f t="shared" si="6"/>
        <v>1.9741947518738234E-4</v>
      </c>
      <c r="D226" s="5">
        <f t="shared" si="7"/>
        <v>0.98723032407040989</v>
      </c>
    </row>
    <row r="227" spans="1:4" ht="16" x14ac:dyDescent="0.2">
      <c r="A227" s="2" t="s">
        <v>799</v>
      </c>
      <c r="B227" s="3">
        <v>124857</v>
      </c>
      <c r="C227" s="4">
        <f t="shared" si="6"/>
        <v>1.928219676570474E-4</v>
      </c>
      <c r="D227" s="5">
        <f t="shared" si="7"/>
        <v>0.98742314603806691</v>
      </c>
    </row>
    <row r="228" spans="1:4" ht="16" x14ac:dyDescent="0.2">
      <c r="A228" s="2" t="s">
        <v>89</v>
      </c>
      <c r="B228" s="3">
        <v>123674</v>
      </c>
      <c r="C228" s="4">
        <f t="shared" si="6"/>
        <v>1.9099501051617196E-4</v>
      </c>
      <c r="D228" s="5">
        <f t="shared" si="7"/>
        <v>0.98761414104858314</v>
      </c>
    </row>
    <row r="229" spans="1:4" ht="16" x14ac:dyDescent="0.2">
      <c r="A229" s="2" t="s">
        <v>751</v>
      </c>
      <c r="B229" s="3">
        <v>123201.2</v>
      </c>
      <c r="C229" s="4">
        <f t="shared" si="6"/>
        <v>1.9026484539680938E-4</v>
      </c>
      <c r="D229" s="5">
        <f t="shared" si="7"/>
        <v>0.98780440589398</v>
      </c>
    </row>
    <row r="230" spans="1:4" ht="16" x14ac:dyDescent="0.2">
      <c r="A230" s="2" t="s">
        <v>341</v>
      </c>
      <c r="B230" s="3">
        <v>122835</v>
      </c>
      <c r="C230" s="4">
        <f t="shared" si="6"/>
        <v>1.8969930718464658E-4</v>
      </c>
      <c r="D230" s="5">
        <f t="shared" si="7"/>
        <v>0.9879941052011646</v>
      </c>
    </row>
    <row r="231" spans="1:4" ht="16" x14ac:dyDescent="0.2">
      <c r="A231" s="2" t="s">
        <v>177</v>
      </c>
      <c r="B231" s="3">
        <v>120719</v>
      </c>
      <c r="C231" s="4">
        <f t="shared" si="6"/>
        <v>1.864314785201559E-4</v>
      </c>
      <c r="D231" s="5">
        <f t="shared" si="7"/>
        <v>0.98818053667968475</v>
      </c>
    </row>
    <row r="232" spans="1:4" ht="16" x14ac:dyDescent="0.2">
      <c r="A232" s="2" t="s">
        <v>5</v>
      </c>
      <c r="B232" s="3">
        <v>115326.03</v>
      </c>
      <c r="C232" s="4">
        <f t="shared" si="6"/>
        <v>1.7810288591489206E-4</v>
      </c>
      <c r="D232" s="5">
        <f t="shared" si="7"/>
        <v>0.98835863956559966</v>
      </c>
    </row>
    <row r="233" spans="1:4" ht="16" x14ac:dyDescent="0.2">
      <c r="A233" s="2" t="s">
        <v>357</v>
      </c>
      <c r="B233" s="3">
        <v>114477</v>
      </c>
      <c r="C233" s="4">
        <f t="shared" si="6"/>
        <v>1.7679169282840222E-4</v>
      </c>
      <c r="D233" s="5">
        <f t="shared" si="7"/>
        <v>0.98853543125842802</v>
      </c>
    </row>
    <row r="234" spans="1:4" ht="16" x14ac:dyDescent="0.2">
      <c r="A234" s="2" t="s">
        <v>693</v>
      </c>
      <c r="B234" s="3">
        <v>113054</v>
      </c>
      <c r="C234" s="4">
        <f t="shared" si="6"/>
        <v>1.7459409349495692E-4</v>
      </c>
      <c r="D234" s="5">
        <f t="shared" si="7"/>
        <v>0.98871002535192298</v>
      </c>
    </row>
    <row r="235" spans="1:4" ht="16" x14ac:dyDescent="0.2">
      <c r="A235" s="2" t="s">
        <v>627</v>
      </c>
      <c r="B235" s="3">
        <v>111908</v>
      </c>
      <c r="C235" s="4">
        <f t="shared" si="6"/>
        <v>1.7282427702543598E-4</v>
      </c>
      <c r="D235" s="5">
        <f t="shared" si="7"/>
        <v>0.98888284962894846</v>
      </c>
    </row>
    <row r="236" spans="1:4" ht="16" x14ac:dyDescent="0.2">
      <c r="A236" s="2" t="s">
        <v>621</v>
      </c>
      <c r="B236" s="3">
        <v>109743</v>
      </c>
      <c r="C236" s="4">
        <f t="shared" si="6"/>
        <v>1.694807755799623E-4</v>
      </c>
      <c r="D236" s="5">
        <f t="shared" si="7"/>
        <v>0.98905233040452845</v>
      </c>
    </row>
    <row r="237" spans="1:4" ht="16" x14ac:dyDescent="0.2">
      <c r="A237" s="2" t="s">
        <v>191</v>
      </c>
      <c r="B237" s="3">
        <v>106867</v>
      </c>
      <c r="C237" s="4">
        <f t="shared" si="6"/>
        <v>1.650392466390005E-4</v>
      </c>
      <c r="D237" s="5">
        <f t="shared" si="7"/>
        <v>0.98921736965116747</v>
      </c>
    </row>
    <row r="238" spans="1:4" ht="16" x14ac:dyDescent="0.2">
      <c r="A238" s="2" t="s">
        <v>713</v>
      </c>
      <c r="B238" s="3">
        <v>105149</v>
      </c>
      <c r="C238" s="4">
        <f t="shared" si="6"/>
        <v>1.6238606627718812E-4</v>
      </c>
      <c r="D238" s="5">
        <f t="shared" si="7"/>
        <v>0.98937975571744463</v>
      </c>
    </row>
    <row r="239" spans="1:4" ht="16" x14ac:dyDescent="0.2">
      <c r="A239" s="2" t="s">
        <v>279</v>
      </c>
      <c r="B239" s="3">
        <v>104723</v>
      </c>
      <c r="C239" s="4">
        <f t="shared" si="6"/>
        <v>1.6172817638537666E-4</v>
      </c>
      <c r="D239" s="5">
        <f t="shared" si="7"/>
        <v>0.98954148389383001</v>
      </c>
    </row>
    <row r="240" spans="1:4" ht="16" x14ac:dyDescent="0.2">
      <c r="A240" s="2" t="s">
        <v>491</v>
      </c>
      <c r="B240" s="3">
        <v>104410.6</v>
      </c>
      <c r="C240" s="4">
        <f t="shared" si="6"/>
        <v>1.6124572379804829E-4</v>
      </c>
      <c r="D240" s="5">
        <f t="shared" si="7"/>
        <v>0.98970272961762806</v>
      </c>
    </row>
    <row r="241" spans="1:4" ht="16" x14ac:dyDescent="0.2">
      <c r="A241" s="2" t="s">
        <v>311</v>
      </c>
      <c r="B241" s="3">
        <v>102295</v>
      </c>
      <c r="C241" s="4">
        <f t="shared" si="6"/>
        <v>1.5797851287054521E-4</v>
      </c>
      <c r="D241" s="5">
        <f t="shared" si="7"/>
        <v>0.98986070813049865</v>
      </c>
    </row>
    <row r="242" spans="1:4" ht="16" x14ac:dyDescent="0.2">
      <c r="A242" s="2" t="s">
        <v>99</v>
      </c>
      <c r="B242" s="3">
        <v>99787</v>
      </c>
      <c r="C242" s="4">
        <f t="shared" si="6"/>
        <v>1.541053019581905E-4</v>
      </c>
      <c r="D242" s="5">
        <f t="shared" si="7"/>
        <v>0.99001481343245679</v>
      </c>
    </row>
    <row r="243" spans="1:4" ht="16" x14ac:dyDescent="0.2">
      <c r="A243" s="2" t="s">
        <v>349</v>
      </c>
      <c r="B243" s="3">
        <v>99671</v>
      </c>
      <c r="C243" s="4">
        <f t="shared" si="6"/>
        <v>1.5392615823178174E-4</v>
      </c>
      <c r="D243" s="5">
        <f t="shared" si="7"/>
        <v>0.99016873959068852</v>
      </c>
    </row>
    <row r="244" spans="1:4" ht="32" x14ac:dyDescent="0.2">
      <c r="A244" s="2" t="s">
        <v>247</v>
      </c>
      <c r="B244" s="3">
        <v>99078.234009523803</v>
      </c>
      <c r="C244" s="4">
        <f t="shared" si="6"/>
        <v>1.530107245384862E-4</v>
      </c>
      <c r="D244" s="5">
        <f t="shared" si="7"/>
        <v>0.99032175031522696</v>
      </c>
    </row>
    <row r="245" spans="1:4" ht="32" x14ac:dyDescent="0.2">
      <c r="A245" s="2" t="s">
        <v>595</v>
      </c>
      <c r="B245" s="3">
        <v>97027</v>
      </c>
      <c r="C245" s="4">
        <f t="shared" si="6"/>
        <v>1.4984291674363743E-4</v>
      </c>
      <c r="D245" s="5">
        <f t="shared" si="7"/>
        <v>0.99047159323197065</v>
      </c>
    </row>
    <row r="246" spans="1:4" ht="16" x14ac:dyDescent="0.2">
      <c r="A246" s="2" t="s">
        <v>565</v>
      </c>
      <c r="B246" s="3">
        <v>96232</v>
      </c>
      <c r="C246" s="4">
        <f t="shared" si="6"/>
        <v>1.4861516448074987E-4</v>
      </c>
      <c r="D246" s="5">
        <f t="shared" si="7"/>
        <v>0.99062020839645137</v>
      </c>
    </row>
    <row r="247" spans="1:4" ht="16" x14ac:dyDescent="0.2">
      <c r="A247" s="2" t="s">
        <v>715</v>
      </c>
      <c r="B247" s="3">
        <v>93764</v>
      </c>
      <c r="C247" s="4">
        <f t="shared" si="6"/>
        <v>1.4480372726715678E-4</v>
      </c>
      <c r="D247" s="5">
        <f t="shared" si="7"/>
        <v>0.99076501212371848</v>
      </c>
    </row>
    <row r="248" spans="1:4" ht="16" x14ac:dyDescent="0.2">
      <c r="A248" s="2" t="s">
        <v>125</v>
      </c>
      <c r="B248" s="3">
        <v>90966</v>
      </c>
      <c r="C248" s="4">
        <f t="shared" si="6"/>
        <v>1.4048265703878017E-4</v>
      </c>
      <c r="D248" s="5">
        <f t="shared" si="7"/>
        <v>0.99090549478075729</v>
      </c>
    </row>
    <row r="249" spans="1:4" ht="16" x14ac:dyDescent="0.2">
      <c r="A249" s="2" t="s">
        <v>611</v>
      </c>
      <c r="B249" s="3">
        <v>85928</v>
      </c>
      <c r="C249" s="4">
        <f t="shared" si="6"/>
        <v>1.327022596797518E-4</v>
      </c>
      <c r="D249" s="5">
        <f t="shared" si="7"/>
        <v>0.99103819704043705</v>
      </c>
    </row>
    <row r="250" spans="1:4" ht="16" x14ac:dyDescent="0.2">
      <c r="A250" s="2" t="s">
        <v>669</v>
      </c>
      <c r="B250" s="3">
        <v>83269</v>
      </c>
      <c r="C250" s="4">
        <f t="shared" si="6"/>
        <v>1.2859585305457187E-4</v>
      </c>
      <c r="D250" s="5">
        <f t="shared" si="7"/>
        <v>0.99116679289349163</v>
      </c>
    </row>
    <row r="251" spans="1:4" ht="16" x14ac:dyDescent="0.2">
      <c r="A251" s="2" t="s">
        <v>843</v>
      </c>
      <c r="B251" s="3">
        <v>81487</v>
      </c>
      <c r="C251" s="4">
        <f t="shared" si="6"/>
        <v>1.2584383477474089E-4</v>
      </c>
      <c r="D251" s="5">
        <f t="shared" si="7"/>
        <v>0.9912926367282664</v>
      </c>
    </row>
    <row r="252" spans="1:4" ht="16" x14ac:dyDescent="0.2">
      <c r="A252" s="2" t="s">
        <v>503</v>
      </c>
      <c r="B252" s="3">
        <v>81174</v>
      </c>
      <c r="C252" s="4">
        <f t="shared" si="6"/>
        <v>1.2536045558193105E-4</v>
      </c>
      <c r="D252" s="5">
        <f t="shared" si="7"/>
        <v>0.99141799718384838</v>
      </c>
    </row>
    <row r="253" spans="1:4" ht="16" x14ac:dyDescent="0.2">
      <c r="A253" s="2" t="s">
        <v>601</v>
      </c>
      <c r="B253" s="3">
        <v>81042.429999999993</v>
      </c>
      <c r="C253" s="4">
        <f t="shared" si="6"/>
        <v>1.2515726644327934E-4</v>
      </c>
      <c r="D253" s="5">
        <f t="shared" si="7"/>
        <v>0.99154315445029162</v>
      </c>
    </row>
    <row r="254" spans="1:4" ht="16" x14ac:dyDescent="0.2">
      <c r="A254" s="2" t="s">
        <v>143</v>
      </c>
      <c r="B254" s="3">
        <v>78347</v>
      </c>
      <c r="C254" s="4">
        <f t="shared" si="6"/>
        <v>1.2099459942195226E-4</v>
      </c>
      <c r="D254" s="5">
        <f t="shared" si="7"/>
        <v>0.99166414904971356</v>
      </c>
    </row>
    <row r="255" spans="1:4" ht="16" x14ac:dyDescent="0.2">
      <c r="A255" s="2" t="s">
        <v>365</v>
      </c>
      <c r="B255" s="3">
        <v>77677</v>
      </c>
      <c r="C255" s="4">
        <f t="shared" si="6"/>
        <v>1.1995988996769482E-4</v>
      </c>
      <c r="D255" s="5">
        <f t="shared" si="7"/>
        <v>0.99178410893968127</v>
      </c>
    </row>
    <row r="256" spans="1:4" ht="16" x14ac:dyDescent="0.2">
      <c r="A256" s="2" t="s">
        <v>153</v>
      </c>
      <c r="B256" s="3">
        <v>76306</v>
      </c>
      <c r="C256" s="4">
        <f t="shared" si="6"/>
        <v>1.1784259644263965E-4</v>
      </c>
      <c r="D256" s="5">
        <f t="shared" si="7"/>
        <v>0.99190195153612393</v>
      </c>
    </row>
    <row r="257" spans="1:4" ht="16" x14ac:dyDescent="0.2">
      <c r="A257" s="2" t="s">
        <v>495</v>
      </c>
      <c r="B257" s="3">
        <v>76095</v>
      </c>
      <c r="C257" s="4">
        <f t="shared" si="6"/>
        <v>1.1751674018167201E-4</v>
      </c>
      <c r="D257" s="5">
        <f t="shared" si="7"/>
        <v>0.9920194682763056</v>
      </c>
    </row>
    <row r="258" spans="1:4" ht="32" x14ac:dyDescent="0.2">
      <c r="A258" s="2" t="s">
        <v>685</v>
      </c>
      <c r="B258" s="3">
        <v>75594</v>
      </c>
      <c r="C258" s="4">
        <f t="shared" si="6"/>
        <v>1.1674302460468249E-4</v>
      </c>
      <c r="D258" s="5">
        <f t="shared" si="7"/>
        <v>0.99213621130091034</v>
      </c>
    </row>
    <row r="259" spans="1:4" ht="16" x14ac:dyDescent="0.2">
      <c r="A259" s="2" t="s">
        <v>93</v>
      </c>
      <c r="B259" s="3">
        <v>75513</v>
      </c>
      <c r="C259" s="4">
        <f t="shared" ref="C259:C322" si="8">B259/$B$430</f>
        <v>1.1661793286469017E-4</v>
      </c>
      <c r="D259" s="5">
        <f t="shared" si="7"/>
        <v>0.992252829233775</v>
      </c>
    </row>
    <row r="260" spans="1:4" ht="32" x14ac:dyDescent="0.2">
      <c r="A260" s="2" t="s">
        <v>51</v>
      </c>
      <c r="B260" s="3">
        <v>74198</v>
      </c>
      <c r="C260" s="4">
        <f t="shared" si="8"/>
        <v>1.1458712251790131E-4</v>
      </c>
      <c r="D260" s="5">
        <f t="shared" ref="D260:D323" si="9">C260+D259</f>
        <v>0.99236741635629289</v>
      </c>
    </row>
    <row r="261" spans="1:4" ht="16" x14ac:dyDescent="0.2">
      <c r="A261" s="2" t="s">
        <v>511</v>
      </c>
      <c r="B261" s="3">
        <v>73261</v>
      </c>
      <c r="C261" s="4">
        <f t="shared" si="8"/>
        <v>1.1314007362440993E-4</v>
      </c>
      <c r="D261" s="5">
        <f t="shared" si="9"/>
        <v>0.99248055642991728</v>
      </c>
    </row>
    <row r="262" spans="1:4" ht="16" x14ac:dyDescent="0.2">
      <c r="A262" s="2" t="s">
        <v>681</v>
      </c>
      <c r="B262" s="3">
        <v>72983</v>
      </c>
      <c r="C262" s="4">
        <f t="shared" si="8"/>
        <v>1.1271074641801654E-4</v>
      </c>
      <c r="D262" s="5">
        <f t="shared" si="9"/>
        <v>0.99259326717633534</v>
      </c>
    </row>
    <row r="263" spans="1:4" ht="32" x14ac:dyDescent="0.2">
      <c r="A263" s="2" t="s">
        <v>689</v>
      </c>
      <c r="B263" s="3">
        <v>69295</v>
      </c>
      <c r="C263" s="4">
        <f t="shared" si="8"/>
        <v>1.0701521139219347E-4</v>
      </c>
      <c r="D263" s="5">
        <f t="shared" si="9"/>
        <v>0.99270028238772756</v>
      </c>
    </row>
    <row r="264" spans="1:4" ht="16" x14ac:dyDescent="0.2">
      <c r="A264" s="2" t="s">
        <v>679</v>
      </c>
      <c r="B264" s="3">
        <v>69103</v>
      </c>
      <c r="C264" s="4">
        <f t="shared" si="8"/>
        <v>1.0671869763813761E-4</v>
      </c>
      <c r="D264" s="5">
        <f t="shared" si="9"/>
        <v>0.99280700108536568</v>
      </c>
    </row>
    <row r="265" spans="1:4" ht="32" x14ac:dyDescent="0.2">
      <c r="A265" s="2" t="s">
        <v>649</v>
      </c>
      <c r="B265" s="3">
        <v>66118</v>
      </c>
      <c r="C265" s="4">
        <f t="shared" si="8"/>
        <v>1.0210883536805033E-4</v>
      </c>
      <c r="D265" s="5">
        <f t="shared" si="9"/>
        <v>0.99290910992073378</v>
      </c>
    </row>
    <row r="266" spans="1:4" ht="16" x14ac:dyDescent="0.2">
      <c r="A266" s="2" t="s">
        <v>737</v>
      </c>
      <c r="B266" s="3">
        <v>65857</v>
      </c>
      <c r="C266" s="4">
        <f t="shared" si="8"/>
        <v>1.0170576198363064E-4</v>
      </c>
      <c r="D266" s="5">
        <f t="shared" si="9"/>
        <v>0.99301081568271743</v>
      </c>
    </row>
    <row r="267" spans="1:4" ht="16" x14ac:dyDescent="0.2">
      <c r="A267" s="2" t="s">
        <v>67</v>
      </c>
      <c r="B267" s="3">
        <v>62839</v>
      </c>
      <c r="C267" s="4">
        <f t="shared" si="8"/>
        <v>9.7044936412065024E-5</v>
      </c>
      <c r="D267" s="5">
        <f t="shared" si="9"/>
        <v>0.99310786061912948</v>
      </c>
    </row>
    <row r="268" spans="1:4" ht="32" x14ac:dyDescent="0.2">
      <c r="A268" s="2" t="s">
        <v>195</v>
      </c>
      <c r="B268" s="3">
        <v>62632</v>
      </c>
      <c r="C268" s="4">
        <f t="shared" si="8"/>
        <v>9.6725257520973533E-5</v>
      </c>
      <c r="D268" s="5">
        <f t="shared" si="9"/>
        <v>0.9932045858766505</v>
      </c>
    </row>
    <row r="269" spans="1:4" ht="16" x14ac:dyDescent="0.2">
      <c r="A269" s="2" t="s">
        <v>711</v>
      </c>
      <c r="B269" s="3">
        <v>62154</v>
      </c>
      <c r="C269" s="4">
        <f t="shared" si="8"/>
        <v>9.5987061820771959E-5</v>
      </c>
      <c r="D269" s="5">
        <f t="shared" si="9"/>
        <v>0.99330057293847129</v>
      </c>
    </row>
    <row r="270" spans="1:4" ht="16" x14ac:dyDescent="0.2">
      <c r="A270" s="2" t="s">
        <v>725</v>
      </c>
      <c r="B270" s="3">
        <v>61105</v>
      </c>
      <c r="C270" s="4">
        <f t="shared" si="8"/>
        <v>9.436704657074799E-5</v>
      </c>
      <c r="D270" s="5">
        <f t="shared" si="9"/>
        <v>0.99339493998504202</v>
      </c>
    </row>
    <row r="271" spans="1:4" ht="16" x14ac:dyDescent="0.2">
      <c r="A271" s="2" t="s">
        <v>521</v>
      </c>
      <c r="B271" s="3">
        <v>60933</v>
      </c>
      <c r="C271" s="4">
        <f t="shared" si="8"/>
        <v>9.4101419666072942E-5</v>
      </c>
      <c r="D271" s="5">
        <f t="shared" si="9"/>
        <v>0.99348904140470806</v>
      </c>
    </row>
    <row r="272" spans="1:4" ht="16" x14ac:dyDescent="0.2">
      <c r="A272" s="2" t="s">
        <v>597</v>
      </c>
      <c r="B272" s="3">
        <v>60676</v>
      </c>
      <c r="C272" s="4">
        <f t="shared" si="8"/>
        <v>9.3704523651529415E-5</v>
      </c>
      <c r="D272" s="5">
        <f t="shared" si="9"/>
        <v>0.9935827459283596</v>
      </c>
    </row>
    <row r="273" spans="1:4" ht="16" x14ac:dyDescent="0.2">
      <c r="A273" s="2" t="s">
        <v>519</v>
      </c>
      <c r="B273" s="3">
        <v>59360</v>
      </c>
      <c r="C273" s="4">
        <f t="shared" si="8"/>
        <v>9.1672168962271514E-5</v>
      </c>
      <c r="D273" s="5">
        <f t="shared" si="9"/>
        <v>0.99367441809732182</v>
      </c>
    </row>
    <row r="274" spans="1:4" ht="16" x14ac:dyDescent="0.2">
      <c r="A274" s="2" t="s">
        <v>393</v>
      </c>
      <c r="B274" s="3">
        <v>58563</v>
      </c>
      <c r="C274" s="4">
        <f t="shared" si="8"/>
        <v>9.044132801444587E-5</v>
      </c>
      <c r="D274" s="5">
        <f t="shared" si="9"/>
        <v>0.99376485942533632</v>
      </c>
    </row>
    <row r="275" spans="1:4" ht="16" x14ac:dyDescent="0.2">
      <c r="A275" s="2" t="s">
        <v>411</v>
      </c>
      <c r="B275" s="3">
        <v>57700</v>
      </c>
      <c r="C275" s="4">
        <f t="shared" si="8"/>
        <v>8.9108560463663518E-5</v>
      </c>
      <c r="D275" s="5">
        <f t="shared" si="9"/>
        <v>0.99385396798579995</v>
      </c>
    </row>
    <row r="276" spans="1:4" ht="16" x14ac:dyDescent="0.2">
      <c r="A276" s="2" t="s">
        <v>587</v>
      </c>
      <c r="B276" s="3">
        <v>56833</v>
      </c>
      <c r="C276" s="4">
        <f t="shared" si="8"/>
        <v>8.7769615543005001E-5</v>
      </c>
      <c r="D276" s="5">
        <f t="shared" si="9"/>
        <v>0.99394173760134297</v>
      </c>
    </row>
    <row r="277" spans="1:4" ht="16" x14ac:dyDescent="0.2">
      <c r="A277" s="2" t="s">
        <v>835</v>
      </c>
      <c r="B277" s="3">
        <v>56230</v>
      </c>
      <c r="C277" s="4">
        <f t="shared" si="8"/>
        <v>8.6838377034173303E-5</v>
      </c>
      <c r="D277" s="5">
        <f t="shared" si="9"/>
        <v>0.99402857597837713</v>
      </c>
    </row>
    <row r="278" spans="1:4" ht="16" x14ac:dyDescent="0.2">
      <c r="A278" s="2" t="s">
        <v>567</v>
      </c>
      <c r="B278" s="3">
        <v>55780</v>
      </c>
      <c r="C278" s="4">
        <f t="shared" si="8"/>
        <v>8.6143422923104867E-5</v>
      </c>
      <c r="D278" s="5">
        <f t="shared" si="9"/>
        <v>0.99411471940130025</v>
      </c>
    </row>
    <row r="279" spans="1:4" ht="16" x14ac:dyDescent="0.2">
      <c r="A279" s="2" t="s">
        <v>841</v>
      </c>
      <c r="B279" s="3">
        <v>55426</v>
      </c>
      <c r="C279" s="4">
        <f t="shared" si="8"/>
        <v>8.5596725689064367E-5</v>
      </c>
      <c r="D279" s="5">
        <f t="shared" si="9"/>
        <v>0.99420031612698934</v>
      </c>
    </row>
    <row r="280" spans="1:4" ht="16" x14ac:dyDescent="0.2">
      <c r="A280" s="2" t="s">
        <v>53</v>
      </c>
      <c r="B280" s="3">
        <v>54268</v>
      </c>
      <c r="C280" s="4">
        <f t="shared" si="8"/>
        <v>8.3808377109914931E-5</v>
      </c>
      <c r="D280" s="5">
        <f t="shared" si="9"/>
        <v>0.9942841245040992</v>
      </c>
    </row>
    <row r="281" spans="1:4" ht="16" x14ac:dyDescent="0.2">
      <c r="A281" s="2" t="s">
        <v>837</v>
      </c>
      <c r="B281" s="3">
        <v>52923</v>
      </c>
      <c r="C281" s="4">
        <f t="shared" si="8"/>
        <v>8.1731236489054841E-5</v>
      </c>
      <c r="D281" s="5">
        <f t="shared" si="9"/>
        <v>0.99436585574058822</v>
      </c>
    </row>
    <row r="282" spans="1:4" ht="16" x14ac:dyDescent="0.2">
      <c r="A282" s="2" t="s">
        <v>197</v>
      </c>
      <c r="B282" s="3">
        <v>52641.07</v>
      </c>
      <c r="C282" s="4">
        <f t="shared" si="8"/>
        <v>8.1295840016758125E-5</v>
      </c>
      <c r="D282" s="5">
        <f t="shared" si="9"/>
        <v>0.99444715158060493</v>
      </c>
    </row>
    <row r="283" spans="1:4" ht="16" x14ac:dyDescent="0.2">
      <c r="A283" s="2" t="s">
        <v>419</v>
      </c>
      <c r="B283" s="3">
        <v>51797</v>
      </c>
      <c r="C283" s="4">
        <f t="shared" si="8"/>
        <v>7.9992306868914708E-5</v>
      </c>
      <c r="D283" s="5">
        <f t="shared" si="9"/>
        <v>0.99452714388747387</v>
      </c>
    </row>
    <row r="284" spans="1:4" ht="16" x14ac:dyDescent="0.2">
      <c r="A284" s="2" t="s">
        <v>441</v>
      </c>
      <c r="B284" s="3">
        <v>51443</v>
      </c>
      <c r="C284" s="4">
        <f t="shared" si="8"/>
        <v>7.9445609634874208E-5</v>
      </c>
      <c r="D284" s="5">
        <f t="shared" si="9"/>
        <v>0.99460658949710878</v>
      </c>
    </row>
    <row r="285" spans="1:4" ht="16" x14ac:dyDescent="0.2">
      <c r="A285" s="2" t="s">
        <v>623</v>
      </c>
      <c r="B285" s="3">
        <v>51267</v>
      </c>
      <c r="C285" s="4">
        <f t="shared" si="8"/>
        <v>7.9173805360323009E-5</v>
      </c>
      <c r="D285" s="5">
        <f t="shared" si="9"/>
        <v>0.99468576330246916</v>
      </c>
    </row>
    <row r="286" spans="1:4" ht="16" x14ac:dyDescent="0.2">
      <c r="A286" s="2" t="s">
        <v>201</v>
      </c>
      <c r="B286" s="3">
        <v>51002</v>
      </c>
      <c r="C286" s="4">
        <f t="shared" si="8"/>
        <v>7.8764554606027153E-5</v>
      </c>
      <c r="D286" s="5">
        <f t="shared" si="9"/>
        <v>0.99476452785707514</v>
      </c>
    </row>
    <row r="287" spans="1:4" ht="16" x14ac:dyDescent="0.2">
      <c r="A287" s="2" t="s">
        <v>417</v>
      </c>
      <c r="B287" s="3">
        <v>50933</v>
      </c>
      <c r="C287" s="4">
        <f t="shared" si="8"/>
        <v>7.8657994975663318E-5</v>
      </c>
      <c r="D287" s="5">
        <f t="shared" si="9"/>
        <v>0.99484318585205078</v>
      </c>
    </row>
    <row r="288" spans="1:4" ht="16" x14ac:dyDescent="0.2">
      <c r="A288" s="2" t="s">
        <v>797</v>
      </c>
      <c r="B288" s="3">
        <v>49188</v>
      </c>
      <c r="C288" s="4">
        <f t="shared" si="8"/>
        <v>7.5963117367186842E-5</v>
      </c>
      <c r="D288" s="5">
        <f t="shared" si="9"/>
        <v>0.99491914896941802</v>
      </c>
    </row>
    <row r="289" spans="1:4" ht="16" x14ac:dyDescent="0.2">
      <c r="A289" s="2" t="s">
        <v>437</v>
      </c>
      <c r="B289" s="3">
        <v>49134</v>
      </c>
      <c r="C289" s="4">
        <f t="shared" si="8"/>
        <v>7.5879722873858628E-5</v>
      </c>
      <c r="D289" s="5">
        <f t="shared" si="9"/>
        <v>0.99499502869229184</v>
      </c>
    </row>
    <row r="290" spans="1:4" ht="16" x14ac:dyDescent="0.2">
      <c r="A290" s="2" t="s">
        <v>527</v>
      </c>
      <c r="B290" s="3">
        <v>48776</v>
      </c>
      <c r="C290" s="4">
        <f t="shared" si="8"/>
        <v>7.5326848269941963E-5</v>
      </c>
      <c r="D290" s="5">
        <f t="shared" si="9"/>
        <v>0.99507035554056178</v>
      </c>
    </row>
    <row r="291" spans="1:4" ht="16" x14ac:dyDescent="0.2">
      <c r="A291" s="2" t="s">
        <v>391</v>
      </c>
      <c r="B291" s="3">
        <v>48111</v>
      </c>
      <c r="C291" s="4">
        <f t="shared" si="8"/>
        <v>7.4299860528029721E-5</v>
      </c>
      <c r="D291" s="5">
        <f t="shared" si="9"/>
        <v>0.99514465540108976</v>
      </c>
    </row>
    <row r="292" spans="1:4" ht="16" x14ac:dyDescent="0.2">
      <c r="A292" s="2" t="s">
        <v>223</v>
      </c>
      <c r="B292" s="3">
        <v>47531</v>
      </c>
      <c r="C292" s="4">
        <f t="shared" si="8"/>
        <v>7.3404141895985973E-5</v>
      </c>
      <c r="D292" s="5">
        <f t="shared" si="9"/>
        <v>0.9952180595429857</v>
      </c>
    </row>
    <row r="293" spans="1:4" ht="16" x14ac:dyDescent="0.2">
      <c r="A293" s="2" t="s">
        <v>849</v>
      </c>
      <c r="B293" s="3">
        <v>45641.5</v>
      </c>
      <c r="C293" s="4">
        <f t="shared" si="8"/>
        <v>7.0486106800733068E-5</v>
      </c>
      <c r="D293" s="5">
        <f t="shared" si="9"/>
        <v>0.99528854564978642</v>
      </c>
    </row>
    <row r="294" spans="1:4" ht="16" x14ac:dyDescent="0.2">
      <c r="A294" s="2" t="s">
        <v>75</v>
      </c>
      <c r="B294" s="3">
        <v>45185</v>
      </c>
      <c r="C294" s="4">
        <f t="shared" si="8"/>
        <v>6.9781114463615874E-5</v>
      </c>
      <c r="D294" s="5">
        <f t="shared" si="9"/>
        <v>0.99535832676425007</v>
      </c>
    </row>
    <row r="295" spans="1:4" ht="16" x14ac:dyDescent="0.2">
      <c r="A295" s="2" t="s">
        <v>663</v>
      </c>
      <c r="B295" s="3">
        <v>45179</v>
      </c>
      <c r="C295" s="4">
        <f t="shared" si="8"/>
        <v>6.977184840880162E-5</v>
      </c>
      <c r="D295" s="5">
        <f t="shared" si="9"/>
        <v>0.99542809861265891</v>
      </c>
    </row>
    <row r="296" spans="1:4" ht="16" x14ac:dyDescent="0.2">
      <c r="A296" s="2" t="s">
        <v>273</v>
      </c>
      <c r="B296" s="3">
        <v>45146</v>
      </c>
      <c r="C296" s="4">
        <f t="shared" si="8"/>
        <v>6.972088510732328E-5</v>
      </c>
      <c r="D296" s="5">
        <f t="shared" si="9"/>
        <v>0.99549781949776628</v>
      </c>
    </row>
    <row r="297" spans="1:4" ht="16" x14ac:dyDescent="0.2">
      <c r="A297" s="2" t="s">
        <v>695</v>
      </c>
      <c r="B297" s="3">
        <v>43878</v>
      </c>
      <c r="C297" s="4">
        <f t="shared" si="8"/>
        <v>6.776265885657934E-5</v>
      </c>
      <c r="D297" s="5">
        <f t="shared" si="9"/>
        <v>0.99556558215662283</v>
      </c>
    </row>
    <row r="298" spans="1:4" ht="32" x14ac:dyDescent="0.2">
      <c r="A298" s="2" t="s">
        <v>145</v>
      </c>
      <c r="B298" s="3">
        <v>43845</v>
      </c>
      <c r="C298" s="4">
        <f t="shared" si="8"/>
        <v>6.7711695555100986E-5</v>
      </c>
      <c r="D298" s="5">
        <f t="shared" si="9"/>
        <v>0.99563329385217791</v>
      </c>
    </row>
    <row r="299" spans="1:4" ht="16" x14ac:dyDescent="0.2">
      <c r="A299" s="2" t="s">
        <v>47</v>
      </c>
      <c r="B299" s="3">
        <v>43252</v>
      </c>
      <c r="C299" s="4">
        <f t="shared" si="8"/>
        <v>6.6795900470959692E-5</v>
      </c>
      <c r="D299" s="5">
        <f t="shared" si="9"/>
        <v>0.9957000897526489</v>
      </c>
    </row>
    <row r="300" spans="1:4" ht="16" x14ac:dyDescent="0.2">
      <c r="A300" s="2" t="s">
        <v>1</v>
      </c>
      <c r="B300" s="3">
        <v>42888.020000000004</v>
      </c>
      <c r="C300" s="4">
        <f t="shared" si="8"/>
        <v>6.6233790699078167E-5</v>
      </c>
      <c r="D300" s="5">
        <f t="shared" si="9"/>
        <v>0.99576632354334793</v>
      </c>
    </row>
    <row r="301" spans="1:4" ht="16" x14ac:dyDescent="0.2">
      <c r="A301" s="2" t="s">
        <v>425</v>
      </c>
      <c r="B301" s="3">
        <v>42617</v>
      </c>
      <c r="C301" s="4">
        <f t="shared" si="8"/>
        <v>6.5815243003118678E-5</v>
      </c>
      <c r="D301" s="5">
        <f t="shared" si="9"/>
        <v>0.99583213878635102</v>
      </c>
    </row>
    <row r="302" spans="1:4" ht="16" x14ac:dyDescent="0.2">
      <c r="A302" s="2" t="s">
        <v>549</v>
      </c>
      <c r="B302" s="3">
        <v>42522</v>
      </c>
      <c r="C302" s="4">
        <f t="shared" si="8"/>
        <v>6.5668530468559794E-5</v>
      </c>
      <c r="D302" s="5">
        <f t="shared" si="9"/>
        <v>0.99589780731681954</v>
      </c>
    </row>
    <row r="303" spans="1:4" ht="16" x14ac:dyDescent="0.2">
      <c r="A303" s="2" t="s">
        <v>263</v>
      </c>
      <c r="B303" s="3">
        <v>41629</v>
      </c>
      <c r="C303" s="4">
        <f t="shared" si="8"/>
        <v>6.4289432643706214E-5</v>
      </c>
      <c r="D303" s="5">
        <f t="shared" si="9"/>
        <v>0.99596209674946323</v>
      </c>
    </row>
    <row r="304" spans="1:4" ht="16" x14ac:dyDescent="0.2">
      <c r="A304" s="2" t="s">
        <v>547</v>
      </c>
      <c r="B304" s="3">
        <v>41120</v>
      </c>
      <c r="C304" s="4">
        <f t="shared" si="8"/>
        <v>6.3503362326964362E-5</v>
      </c>
      <c r="D304" s="5">
        <f t="shared" si="9"/>
        <v>0.9960256001117902</v>
      </c>
    </row>
    <row r="305" spans="1:4" ht="16" x14ac:dyDescent="0.2">
      <c r="A305" s="2" t="s">
        <v>719</v>
      </c>
      <c r="B305" s="3">
        <v>41027.980000000003</v>
      </c>
      <c r="C305" s="4">
        <f t="shared" si="8"/>
        <v>6.3361251932963212E-5</v>
      </c>
      <c r="D305" s="5">
        <f t="shared" si="9"/>
        <v>0.99608896136372316</v>
      </c>
    </row>
    <row r="306" spans="1:4" ht="16" x14ac:dyDescent="0.2">
      <c r="A306" s="2" t="s">
        <v>727</v>
      </c>
      <c r="B306" s="3">
        <v>40961.099999999991</v>
      </c>
      <c r="C306" s="4">
        <f t="shared" si="8"/>
        <v>6.3257966308633744E-5</v>
      </c>
      <c r="D306" s="5">
        <f t="shared" si="9"/>
        <v>0.99615221933003184</v>
      </c>
    </row>
    <row r="307" spans="1:4" ht="16" x14ac:dyDescent="0.2">
      <c r="A307" s="2" t="s">
        <v>421</v>
      </c>
      <c r="B307" s="3">
        <v>40778</v>
      </c>
      <c r="C307" s="4">
        <f t="shared" si="8"/>
        <v>6.2975197202552356E-5</v>
      </c>
      <c r="D307" s="5">
        <f t="shared" si="9"/>
        <v>0.99621519452723439</v>
      </c>
    </row>
    <row r="308" spans="1:4" ht="16" x14ac:dyDescent="0.2">
      <c r="A308" s="2" t="s">
        <v>775</v>
      </c>
      <c r="B308" s="3">
        <v>40103</v>
      </c>
      <c r="C308" s="4">
        <f t="shared" si="8"/>
        <v>6.1932766035949709E-5</v>
      </c>
      <c r="D308" s="5">
        <f t="shared" si="9"/>
        <v>0.99627712729327034</v>
      </c>
    </row>
    <row r="309" spans="1:4" ht="16" x14ac:dyDescent="0.2">
      <c r="A309" s="2" t="s">
        <v>37</v>
      </c>
      <c r="B309" s="3">
        <v>39884</v>
      </c>
      <c r="C309" s="4">
        <f t="shared" si="8"/>
        <v>6.1594555035229738E-5</v>
      </c>
      <c r="D309" s="5">
        <f t="shared" si="9"/>
        <v>0.99633872184830552</v>
      </c>
    </row>
    <row r="310" spans="1:4" ht="16" x14ac:dyDescent="0.2">
      <c r="A310" s="2" t="s">
        <v>533</v>
      </c>
      <c r="B310" s="3">
        <v>39367</v>
      </c>
      <c r="C310" s="4">
        <f t="shared" si="8"/>
        <v>6.0796129978735557E-5</v>
      </c>
      <c r="D310" s="5">
        <f t="shared" si="9"/>
        <v>0.9963995179782843</v>
      </c>
    </row>
    <row r="311" spans="1:4" ht="16" x14ac:dyDescent="0.2">
      <c r="A311" s="2" t="s">
        <v>97</v>
      </c>
      <c r="B311" s="3">
        <v>38841</v>
      </c>
      <c r="C311" s="4">
        <f t="shared" si="8"/>
        <v>5.9983805840020009E-5</v>
      </c>
      <c r="D311" s="5">
        <f t="shared" si="9"/>
        <v>0.99645950178412435</v>
      </c>
    </row>
    <row r="312" spans="1:4" ht="16" x14ac:dyDescent="0.2">
      <c r="A312" s="2" t="s">
        <v>805</v>
      </c>
      <c r="B312" s="3">
        <v>38489</v>
      </c>
      <c r="C312" s="4">
        <f t="shared" si="8"/>
        <v>5.9440197290917591E-5</v>
      </c>
      <c r="D312" s="5">
        <f t="shared" si="9"/>
        <v>0.99651894198141522</v>
      </c>
    </row>
    <row r="313" spans="1:4" ht="16" x14ac:dyDescent="0.2">
      <c r="A313" s="2" t="s">
        <v>399</v>
      </c>
      <c r="B313" s="3">
        <v>37679</v>
      </c>
      <c r="C313" s="4">
        <f t="shared" si="8"/>
        <v>5.8189279890994409E-5</v>
      </c>
      <c r="D313" s="5">
        <f t="shared" si="9"/>
        <v>0.9965771312613062</v>
      </c>
    </row>
    <row r="314" spans="1:4" ht="16" x14ac:dyDescent="0.2">
      <c r="A314" s="2" t="s">
        <v>25</v>
      </c>
      <c r="B314" s="3">
        <v>37299</v>
      </c>
      <c r="C314" s="4">
        <f t="shared" si="8"/>
        <v>5.7602429752758846E-5</v>
      </c>
      <c r="D314" s="5">
        <f t="shared" si="9"/>
        <v>0.99663473369105893</v>
      </c>
    </row>
    <row r="315" spans="1:4" ht="16" x14ac:dyDescent="0.2">
      <c r="A315" s="2" t="s">
        <v>129</v>
      </c>
      <c r="B315" s="3">
        <v>37228.959999999999</v>
      </c>
      <c r="C315" s="4">
        <f t="shared" si="8"/>
        <v>5.7494264006227214E-5</v>
      </c>
      <c r="D315" s="5">
        <f t="shared" si="9"/>
        <v>0.99669222795506518</v>
      </c>
    </row>
    <row r="316" spans="1:4" ht="16" x14ac:dyDescent="0.2">
      <c r="A316" s="2" t="s">
        <v>29</v>
      </c>
      <c r="B316" s="3">
        <v>37193</v>
      </c>
      <c r="C316" s="4">
        <f t="shared" si="8"/>
        <v>5.7438729451040506E-5</v>
      </c>
      <c r="D316" s="5">
        <f t="shared" si="9"/>
        <v>0.99674966668451626</v>
      </c>
    </row>
    <row r="317" spans="1:4" ht="16" x14ac:dyDescent="0.2">
      <c r="A317" s="2" t="s">
        <v>73</v>
      </c>
      <c r="B317" s="3">
        <v>37140</v>
      </c>
      <c r="C317" s="4">
        <f t="shared" si="8"/>
        <v>5.735687930018133E-5</v>
      </c>
      <c r="D317" s="5">
        <f t="shared" si="9"/>
        <v>0.99680702356381645</v>
      </c>
    </row>
    <row r="318" spans="1:4" ht="16" x14ac:dyDescent="0.2">
      <c r="A318" s="2" t="s">
        <v>481</v>
      </c>
      <c r="B318" s="3">
        <v>36979</v>
      </c>
      <c r="C318" s="4">
        <f t="shared" si="8"/>
        <v>5.7108240162665738E-5</v>
      </c>
      <c r="D318" s="5">
        <f t="shared" si="9"/>
        <v>0.99686413180397915</v>
      </c>
    </row>
    <row r="319" spans="1:4" ht="16" x14ac:dyDescent="0.2">
      <c r="A319" s="2" t="s">
        <v>485</v>
      </c>
      <c r="B319" s="3">
        <v>36969</v>
      </c>
      <c r="C319" s="4">
        <f t="shared" si="8"/>
        <v>5.7092796737975327E-5</v>
      </c>
      <c r="D319" s="5">
        <f t="shared" si="9"/>
        <v>0.99692122460071708</v>
      </c>
    </row>
    <row r="320" spans="1:4" ht="16" x14ac:dyDescent="0.2">
      <c r="A320" s="2" t="s">
        <v>541</v>
      </c>
      <c r="B320" s="3">
        <v>36551</v>
      </c>
      <c r="C320" s="4">
        <f t="shared" si="8"/>
        <v>5.6447261585916207E-5</v>
      </c>
      <c r="D320" s="5">
        <f t="shared" si="9"/>
        <v>0.99697767186230302</v>
      </c>
    </row>
    <row r="321" spans="1:4" ht="16" x14ac:dyDescent="0.2">
      <c r="A321" s="2" t="s">
        <v>523</v>
      </c>
      <c r="B321" s="3">
        <v>36093</v>
      </c>
      <c r="C321" s="4">
        <f t="shared" si="8"/>
        <v>5.5739952735095443E-5</v>
      </c>
      <c r="D321" s="5">
        <f t="shared" si="9"/>
        <v>0.99703341181503813</v>
      </c>
    </row>
    <row r="322" spans="1:4" ht="16" x14ac:dyDescent="0.2">
      <c r="A322" s="2" t="s">
        <v>159</v>
      </c>
      <c r="B322" s="3">
        <v>35794</v>
      </c>
      <c r="C322" s="4">
        <f t="shared" si="8"/>
        <v>5.5278194336852195E-5</v>
      </c>
      <c r="D322" s="5">
        <f t="shared" si="9"/>
        <v>0.99708869000937494</v>
      </c>
    </row>
    <row r="323" spans="1:4" ht="16" x14ac:dyDescent="0.2">
      <c r="A323" s="2" t="s">
        <v>553</v>
      </c>
      <c r="B323" s="3">
        <v>35707</v>
      </c>
      <c r="C323" s="4">
        <f t="shared" ref="C323:C386" si="10">B323/$B$430</f>
        <v>5.5143836542045633E-5</v>
      </c>
      <c r="D323" s="5">
        <f t="shared" si="9"/>
        <v>0.99714383384591698</v>
      </c>
    </row>
    <row r="324" spans="1:4" ht="16" x14ac:dyDescent="0.2">
      <c r="A324" s="2" t="s">
        <v>537</v>
      </c>
      <c r="B324" s="3">
        <v>35485</v>
      </c>
      <c r="C324" s="4">
        <f t="shared" si="10"/>
        <v>5.4800992513918542E-5</v>
      </c>
      <c r="D324" s="5">
        <f t="shared" ref="D324:D387" si="11">C324+D323</f>
        <v>0.99719863483843085</v>
      </c>
    </row>
    <row r="325" spans="1:4" ht="16" x14ac:dyDescent="0.2">
      <c r="A325" s="2" t="s">
        <v>525</v>
      </c>
      <c r="B325" s="3">
        <v>35419</v>
      </c>
      <c r="C325" s="4">
        <f t="shared" si="10"/>
        <v>5.4699065910961834E-5</v>
      </c>
      <c r="D325" s="5">
        <f t="shared" si="11"/>
        <v>0.99725333390434179</v>
      </c>
    </row>
    <row r="326" spans="1:4" ht="16" x14ac:dyDescent="0.2">
      <c r="A326" s="2" t="s">
        <v>643</v>
      </c>
      <c r="B326" s="3">
        <v>34389</v>
      </c>
      <c r="C326" s="4">
        <f t="shared" si="10"/>
        <v>5.3108393167849643E-5</v>
      </c>
      <c r="D326" s="5">
        <f t="shared" si="11"/>
        <v>0.99730644229750964</v>
      </c>
    </row>
    <row r="327" spans="1:4" ht="16" x14ac:dyDescent="0.2">
      <c r="A327" s="2" t="s">
        <v>475</v>
      </c>
      <c r="B327" s="3">
        <v>33572</v>
      </c>
      <c r="C327" s="4">
        <f t="shared" si="10"/>
        <v>5.1846665370643177E-5</v>
      </c>
      <c r="D327" s="5">
        <f t="shared" si="11"/>
        <v>0.99735828896288026</v>
      </c>
    </row>
    <row r="328" spans="1:4" ht="16" x14ac:dyDescent="0.2">
      <c r="A328" s="2" t="s">
        <v>557</v>
      </c>
      <c r="B328" s="3">
        <v>33170.46</v>
      </c>
      <c r="C328" s="4">
        <f t="shared" si="10"/>
        <v>5.1226550095624468E-5</v>
      </c>
      <c r="D328" s="5">
        <f t="shared" si="11"/>
        <v>0.99740951551297585</v>
      </c>
    </row>
    <row r="329" spans="1:4" ht="16" x14ac:dyDescent="0.2">
      <c r="A329" s="2" t="s">
        <v>635</v>
      </c>
      <c r="B329" s="3">
        <v>33055</v>
      </c>
      <c r="C329" s="4">
        <f t="shared" si="10"/>
        <v>5.1048240314149002E-5</v>
      </c>
      <c r="D329" s="5">
        <f t="shared" si="11"/>
        <v>0.99746056375328995</v>
      </c>
    </row>
    <row r="330" spans="1:4" ht="16" x14ac:dyDescent="0.2">
      <c r="A330" s="2" t="s">
        <v>451</v>
      </c>
      <c r="B330" s="3">
        <v>32688</v>
      </c>
      <c r="C330" s="4">
        <f t="shared" si="10"/>
        <v>5.0481466628010971E-5</v>
      </c>
      <c r="D330" s="5">
        <f t="shared" si="11"/>
        <v>0.99751104521991796</v>
      </c>
    </row>
    <row r="331" spans="1:4" ht="16" x14ac:dyDescent="0.2">
      <c r="A331" s="2" t="s">
        <v>839</v>
      </c>
      <c r="B331" s="3">
        <v>32685</v>
      </c>
      <c r="C331" s="4">
        <f t="shared" si="10"/>
        <v>5.0476833600603844E-5</v>
      </c>
      <c r="D331" s="5">
        <f t="shared" si="11"/>
        <v>0.99756152205351856</v>
      </c>
    </row>
    <row r="332" spans="1:4" ht="16" x14ac:dyDescent="0.2">
      <c r="A332" s="2" t="s">
        <v>207</v>
      </c>
      <c r="B332" s="3">
        <v>32077</v>
      </c>
      <c r="C332" s="4">
        <f t="shared" si="10"/>
        <v>4.9537873379426943E-5</v>
      </c>
      <c r="D332" s="5">
        <f t="shared" si="11"/>
        <v>0.99761105992689803</v>
      </c>
    </row>
    <row r="333" spans="1:4" ht="16" x14ac:dyDescent="0.2">
      <c r="A333" s="2" t="s">
        <v>87</v>
      </c>
      <c r="B333" s="3">
        <v>31955</v>
      </c>
      <c r="C333" s="4">
        <f t="shared" si="10"/>
        <v>4.9349463598203945E-5</v>
      </c>
      <c r="D333" s="5">
        <f t="shared" si="11"/>
        <v>0.99766040939049627</v>
      </c>
    </row>
    <row r="334" spans="1:4" ht="16" x14ac:dyDescent="0.2">
      <c r="A334" s="2" t="s">
        <v>339</v>
      </c>
      <c r="B334" s="3">
        <v>31829</v>
      </c>
      <c r="C334" s="4">
        <f t="shared" si="10"/>
        <v>4.9154876447104783E-5</v>
      </c>
      <c r="D334" s="5">
        <f t="shared" si="11"/>
        <v>0.99770956426694335</v>
      </c>
    </row>
    <row r="335" spans="1:4" ht="16" x14ac:dyDescent="0.2">
      <c r="A335" s="2" t="s">
        <v>355</v>
      </c>
      <c r="B335" s="3">
        <v>31815</v>
      </c>
      <c r="C335" s="4">
        <f t="shared" si="10"/>
        <v>4.9133255652538207E-5</v>
      </c>
      <c r="D335" s="5">
        <f t="shared" si="11"/>
        <v>0.99775869752259594</v>
      </c>
    </row>
    <row r="336" spans="1:4" ht="16" x14ac:dyDescent="0.2">
      <c r="A336" s="2" t="s">
        <v>517</v>
      </c>
      <c r="B336" s="3">
        <v>31574</v>
      </c>
      <c r="C336" s="4">
        <f t="shared" si="10"/>
        <v>4.8761069117499338E-5</v>
      </c>
      <c r="D336" s="5">
        <f t="shared" si="11"/>
        <v>0.99780745859171349</v>
      </c>
    </row>
    <row r="337" spans="1:4" ht="16" x14ac:dyDescent="0.2">
      <c r="A337" s="2" t="s">
        <v>257</v>
      </c>
      <c r="B337" s="3">
        <v>31481</v>
      </c>
      <c r="C337" s="4">
        <f t="shared" si="10"/>
        <v>4.861744526787853E-5</v>
      </c>
      <c r="D337" s="5">
        <f t="shared" si="11"/>
        <v>0.99785607603698134</v>
      </c>
    </row>
    <row r="338" spans="1:4" ht="16" x14ac:dyDescent="0.2">
      <c r="A338" s="2" t="s">
        <v>543</v>
      </c>
      <c r="B338" s="3">
        <v>30786</v>
      </c>
      <c r="C338" s="4">
        <f t="shared" si="10"/>
        <v>4.7544127251895061E-5</v>
      </c>
      <c r="D338" s="5">
        <f t="shared" si="11"/>
        <v>0.99790362016423328</v>
      </c>
    </row>
    <row r="339" spans="1:4" ht="16" x14ac:dyDescent="0.2">
      <c r="A339" s="2" t="s">
        <v>615</v>
      </c>
      <c r="B339" s="3">
        <v>30708</v>
      </c>
      <c r="C339" s="4">
        <f t="shared" si="10"/>
        <v>4.7423668539309866E-5</v>
      </c>
      <c r="D339" s="5">
        <f t="shared" si="11"/>
        <v>0.99795104383277256</v>
      </c>
    </row>
    <row r="340" spans="1:4" ht="16" x14ac:dyDescent="0.2">
      <c r="A340" s="2" t="s">
        <v>499</v>
      </c>
      <c r="B340" s="3">
        <v>30295</v>
      </c>
      <c r="C340" s="4">
        <f t="shared" si="10"/>
        <v>4.6785855099595949E-5</v>
      </c>
      <c r="D340" s="5">
        <f t="shared" si="11"/>
        <v>0.99799782968787221</v>
      </c>
    </row>
    <row r="341" spans="1:4" ht="16" x14ac:dyDescent="0.2">
      <c r="A341" s="2" t="s">
        <v>387</v>
      </c>
      <c r="B341" s="3">
        <v>29004</v>
      </c>
      <c r="C341" s="4">
        <f t="shared" si="10"/>
        <v>4.4792108972064066E-5</v>
      </c>
      <c r="D341" s="5">
        <f t="shared" si="11"/>
        <v>0.99804262179684422</v>
      </c>
    </row>
    <row r="342" spans="1:4" ht="16" x14ac:dyDescent="0.2">
      <c r="A342" s="2" t="s">
        <v>783</v>
      </c>
      <c r="B342" s="3">
        <v>27402</v>
      </c>
      <c r="C342" s="4">
        <f t="shared" si="10"/>
        <v>4.2318072336660442E-5</v>
      </c>
      <c r="D342" s="5">
        <f t="shared" si="11"/>
        <v>0.9980849398691809</v>
      </c>
    </row>
    <row r="343" spans="1:4" ht="16" x14ac:dyDescent="0.2">
      <c r="A343" s="2" t="s">
        <v>251</v>
      </c>
      <c r="B343" s="3">
        <v>27400.957714285712</v>
      </c>
      <c r="C343" s="4">
        <f t="shared" si="10"/>
        <v>4.2316462690566992E-5</v>
      </c>
      <c r="D343" s="5">
        <f t="shared" si="11"/>
        <v>0.99812725633187149</v>
      </c>
    </row>
    <row r="344" spans="1:4" ht="16" x14ac:dyDescent="0.2">
      <c r="A344" s="2" t="s">
        <v>149</v>
      </c>
      <c r="B344" s="3">
        <v>27372</v>
      </c>
      <c r="C344" s="4">
        <f t="shared" si="10"/>
        <v>4.2271742062589215E-5</v>
      </c>
      <c r="D344" s="5">
        <f t="shared" si="11"/>
        <v>0.99816952807393411</v>
      </c>
    </row>
    <row r="345" spans="1:4" ht="16" x14ac:dyDescent="0.2">
      <c r="A345" s="2" t="s">
        <v>471</v>
      </c>
      <c r="B345" s="3">
        <v>27069</v>
      </c>
      <c r="C345" s="4">
        <f t="shared" si="10"/>
        <v>4.1803806294469802E-5</v>
      </c>
      <c r="D345" s="5">
        <f t="shared" si="11"/>
        <v>0.99821133188022859</v>
      </c>
    </row>
    <row r="346" spans="1:4" ht="16" x14ac:dyDescent="0.2">
      <c r="A346" s="2" t="s">
        <v>327</v>
      </c>
      <c r="B346" s="3">
        <v>25962.101999999999</v>
      </c>
      <c r="C346" s="4">
        <f t="shared" si="10"/>
        <v>4.00943767041733E-5</v>
      </c>
      <c r="D346" s="5">
        <f t="shared" si="11"/>
        <v>0.99825142625693275</v>
      </c>
    </row>
    <row r="347" spans="1:4" ht="16" x14ac:dyDescent="0.2">
      <c r="A347" s="2" t="s">
        <v>63</v>
      </c>
      <c r="B347" s="3">
        <v>25944</v>
      </c>
      <c r="C347" s="4">
        <f t="shared" si="10"/>
        <v>4.0066421016798721E-5</v>
      </c>
      <c r="D347" s="5">
        <f t="shared" si="11"/>
        <v>0.99829149267794959</v>
      </c>
    </row>
    <row r="348" spans="1:4" ht="16" x14ac:dyDescent="0.2">
      <c r="A348" s="2" t="s">
        <v>361</v>
      </c>
      <c r="B348" s="3">
        <v>25882</v>
      </c>
      <c r="C348" s="4">
        <f t="shared" si="10"/>
        <v>3.9970671783718184E-5</v>
      </c>
      <c r="D348" s="5">
        <f t="shared" si="11"/>
        <v>0.99833146334973333</v>
      </c>
    </row>
    <row r="349" spans="1:4" ht="16" x14ac:dyDescent="0.2">
      <c r="A349" s="2" t="s">
        <v>133</v>
      </c>
      <c r="B349" s="3">
        <v>25839.666666666686</v>
      </c>
      <c r="C349" s="4">
        <f t="shared" si="10"/>
        <v>3.990529461919548E-5</v>
      </c>
      <c r="D349" s="5">
        <f t="shared" si="11"/>
        <v>0.9983713686443525</v>
      </c>
    </row>
    <row r="350" spans="1:4" ht="16" x14ac:dyDescent="0.2">
      <c r="A350" s="2" t="s">
        <v>287</v>
      </c>
      <c r="B350" s="3">
        <v>25638</v>
      </c>
      <c r="C350" s="4">
        <f t="shared" si="10"/>
        <v>3.9593852221272188E-5</v>
      </c>
      <c r="D350" s="5">
        <f t="shared" si="11"/>
        <v>0.9984109624965738</v>
      </c>
    </row>
    <row r="351" spans="1:4" ht="16" x14ac:dyDescent="0.2">
      <c r="A351" s="2" t="s">
        <v>821</v>
      </c>
      <c r="B351" s="3">
        <v>25527</v>
      </c>
      <c r="C351" s="4">
        <f t="shared" si="10"/>
        <v>3.9422430207208639E-5</v>
      </c>
      <c r="D351" s="5">
        <f t="shared" si="11"/>
        <v>0.99845038492678095</v>
      </c>
    </row>
    <row r="352" spans="1:4" ht="16" x14ac:dyDescent="0.2">
      <c r="A352" s="2" t="s">
        <v>127</v>
      </c>
      <c r="B352" s="3">
        <v>25474</v>
      </c>
      <c r="C352" s="4">
        <f t="shared" si="10"/>
        <v>3.9340580056349469E-5</v>
      </c>
      <c r="D352" s="5">
        <f t="shared" si="11"/>
        <v>0.99848972550683734</v>
      </c>
    </row>
    <row r="353" spans="1:4" ht="16" x14ac:dyDescent="0.2">
      <c r="A353" s="2" t="s">
        <v>683</v>
      </c>
      <c r="B353" s="3">
        <v>25260</v>
      </c>
      <c r="C353" s="4">
        <f t="shared" si="10"/>
        <v>3.9010090767974701E-5</v>
      </c>
      <c r="D353" s="5">
        <f t="shared" si="11"/>
        <v>0.99852873559760535</v>
      </c>
    </row>
    <row r="354" spans="1:4" ht="16" x14ac:dyDescent="0.2">
      <c r="A354" s="2" t="s">
        <v>809</v>
      </c>
      <c r="B354" s="3">
        <v>24802.5</v>
      </c>
      <c r="C354" s="4">
        <f t="shared" si="10"/>
        <v>3.8303554088388462E-5</v>
      </c>
      <c r="D354" s="5">
        <f t="shared" si="11"/>
        <v>0.99856703915169376</v>
      </c>
    </row>
    <row r="355" spans="1:4" ht="16" x14ac:dyDescent="0.2">
      <c r="A355" s="2" t="s">
        <v>401</v>
      </c>
      <c r="B355" s="3">
        <v>24206</v>
      </c>
      <c r="C355" s="4">
        <f t="shared" si="10"/>
        <v>3.7382353805605529E-5</v>
      </c>
      <c r="D355" s="5">
        <f t="shared" si="11"/>
        <v>0.99860442150549933</v>
      </c>
    </row>
    <row r="356" spans="1:4" ht="16" x14ac:dyDescent="0.2">
      <c r="A356" s="2" t="s">
        <v>847</v>
      </c>
      <c r="B356" s="3">
        <v>24199</v>
      </c>
      <c r="C356" s="4">
        <f t="shared" si="10"/>
        <v>3.7371543408322245E-5</v>
      </c>
      <c r="D356" s="5">
        <f t="shared" si="11"/>
        <v>0.99864179304890766</v>
      </c>
    </row>
    <row r="357" spans="1:4" ht="16" x14ac:dyDescent="0.2">
      <c r="A357" s="2" t="s">
        <v>19</v>
      </c>
      <c r="B357" s="3">
        <v>23436</v>
      </c>
      <c r="C357" s="4">
        <f t="shared" si="10"/>
        <v>3.6193210104443985E-5</v>
      </c>
      <c r="D357" s="5">
        <f t="shared" si="11"/>
        <v>0.99867798625901205</v>
      </c>
    </row>
    <row r="358" spans="1:4" ht="16" x14ac:dyDescent="0.2">
      <c r="A358" s="2" t="s">
        <v>701</v>
      </c>
      <c r="B358" s="3">
        <v>23280</v>
      </c>
      <c r="C358" s="4">
        <f t="shared" si="10"/>
        <v>3.5952292679273596E-5</v>
      </c>
      <c r="D358" s="5">
        <f t="shared" si="11"/>
        <v>0.99871393855169133</v>
      </c>
    </row>
    <row r="359" spans="1:4" ht="16" x14ac:dyDescent="0.2">
      <c r="A359" s="2" t="s">
        <v>49</v>
      </c>
      <c r="B359" s="3">
        <v>22832</v>
      </c>
      <c r="C359" s="4">
        <f t="shared" si="10"/>
        <v>3.5260427253143249E-5</v>
      </c>
      <c r="D359" s="5">
        <f t="shared" si="11"/>
        <v>0.99874919897894443</v>
      </c>
    </row>
    <row r="360" spans="1:4" ht="16" x14ac:dyDescent="0.2">
      <c r="A360" s="2" t="s">
        <v>173</v>
      </c>
      <c r="B360" s="3">
        <v>22681</v>
      </c>
      <c r="C360" s="4">
        <f t="shared" si="10"/>
        <v>3.5027231540318062E-5</v>
      </c>
      <c r="D360" s="5">
        <f t="shared" si="11"/>
        <v>0.99878422621048479</v>
      </c>
    </row>
    <row r="361" spans="1:4" ht="16" x14ac:dyDescent="0.2">
      <c r="A361" s="2" t="s">
        <v>731</v>
      </c>
      <c r="B361" s="3">
        <v>22615</v>
      </c>
      <c r="C361" s="4">
        <f t="shared" si="10"/>
        <v>3.4925304937361361E-5</v>
      </c>
      <c r="D361" s="5">
        <f t="shared" si="11"/>
        <v>0.99881915151542211</v>
      </c>
    </row>
    <row r="362" spans="1:4" ht="32" x14ac:dyDescent="0.2">
      <c r="A362" s="2" t="s">
        <v>295</v>
      </c>
      <c r="B362" s="3">
        <v>22482.986666666664</v>
      </c>
      <c r="C362" s="4">
        <f t="shared" si="10"/>
        <v>3.472143114021503E-5</v>
      </c>
      <c r="D362" s="5">
        <f t="shared" si="11"/>
        <v>0.99885387294656236</v>
      </c>
    </row>
    <row r="363" spans="1:4" ht="16" x14ac:dyDescent="0.2">
      <c r="A363" s="2" t="s">
        <v>409</v>
      </c>
      <c r="B363" s="3">
        <v>22473</v>
      </c>
      <c r="C363" s="4">
        <f t="shared" si="10"/>
        <v>3.470600830675754E-5</v>
      </c>
      <c r="D363" s="5">
        <f t="shared" si="11"/>
        <v>0.99888857895486916</v>
      </c>
    </row>
    <row r="364" spans="1:4" ht="16" x14ac:dyDescent="0.2">
      <c r="A364" s="2" t="s">
        <v>179</v>
      </c>
      <c r="B364" s="3">
        <v>22442</v>
      </c>
      <c r="C364" s="4">
        <f t="shared" si="10"/>
        <v>3.4658133690217268E-5</v>
      </c>
      <c r="D364" s="5">
        <f t="shared" si="11"/>
        <v>0.99892323708855935</v>
      </c>
    </row>
    <row r="365" spans="1:4" ht="16" x14ac:dyDescent="0.2">
      <c r="A365" s="2" t="s">
        <v>559</v>
      </c>
      <c r="B365" s="3">
        <v>21798</v>
      </c>
      <c r="C365" s="4">
        <f t="shared" si="10"/>
        <v>3.3663577140154894E-5</v>
      </c>
      <c r="D365" s="5">
        <f t="shared" si="11"/>
        <v>0.99895690066569953</v>
      </c>
    </row>
    <row r="366" spans="1:4" ht="16" x14ac:dyDescent="0.2">
      <c r="A366" s="2" t="s">
        <v>333</v>
      </c>
      <c r="B366" s="3">
        <v>21665</v>
      </c>
      <c r="C366" s="4">
        <f t="shared" si="10"/>
        <v>3.3458179591772447E-5</v>
      </c>
      <c r="D366" s="5">
        <f t="shared" si="11"/>
        <v>0.9989903588452913</v>
      </c>
    </row>
    <row r="367" spans="1:4" ht="16" x14ac:dyDescent="0.2">
      <c r="A367" s="2" t="s">
        <v>651</v>
      </c>
      <c r="B367" s="3">
        <v>21660.6</v>
      </c>
      <c r="C367" s="4">
        <f t="shared" si="10"/>
        <v>3.3451384484908662E-5</v>
      </c>
      <c r="D367" s="5">
        <f t="shared" si="11"/>
        <v>0.99902381022977627</v>
      </c>
    </row>
    <row r="368" spans="1:4" ht="16" x14ac:dyDescent="0.2">
      <c r="A368" s="2" t="s">
        <v>629</v>
      </c>
      <c r="B368" s="3">
        <v>21120</v>
      </c>
      <c r="C368" s="4">
        <f t="shared" si="10"/>
        <v>3.2616512946145121E-5</v>
      </c>
      <c r="D368" s="5">
        <f t="shared" si="11"/>
        <v>0.99905642674272244</v>
      </c>
    </row>
    <row r="369" spans="1:4" ht="16" x14ac:dyDescent="0.2">
      <c r="A369" s="2" t="s">
        <v>479</v>
      </c>
      <c r="B369" s="3">
        <v>19903</v>
      </c>
      <c r="C369" s="4">
        <f t="shared" si="10"/>
        <v>3.0737048161322268E-5</v>
      </c>
      <c r="D369" s="5">
        <f t="shared" si="11"/>
        <v>0.9990871637908838</v>
      </c>
    </row>
    <row r="370" spans="1:4" ht="16" x14ac:dyDescent="0.2">
      <c r="A370" s="2" t="s">
        <v>507</v>
      </c>
      <c r="B370" s="3">
        <v>19718</v>
      </c>
      <c r="C370" s="4">
        <f t="shared" si="10"/>
        <v>3.0451344804549689E-5</v>
      </c>
      <c r="D370" s="5">
        <f t="shared" si="11"/>
        <v>0.99911761513568831</v>
      </c>
    </row>
    <row r="371" spans="1:4" ht="16" x14ac:dyDescent="0.2">
      <c r="A371" s="2" t="s">
        <v>477</v>
      </c>
      <c r="B371" s="3">
        <v>19135</v>
      </c>
      <c r="C371" s="4">
        <f t="shared" si="10"/>
        <v>2.955099314509881E-5</v>
      </c>
      <c r="D371" s="5">
        <f t="shared" si="11"/>
        <v>0.99914716612883336</v>
      </c>
    </row>
    <row r="372" spans="1:4" ht="16" x14ac:dyDescent="0.2">
      <c r="A372" s="2" t="s">
        <v>845</v>
      </c>
      <c r="B372" s="3">
        <v>19013.5</v>
      </c>
      <c r="C372" s="4">
        <f t="shared" si="10"/>
        <v>2.9363355535110335E-5</v>
      </c>
      <c r="D372" s="5">
        <f t="shared" si="11"/>
        <v>0.99917652948436853</v>
      </c>
    </row>
    <row r="373" spans="1:4" ht="16" x14ac:dyDescent="0.2">
      <c r="A373" s="2" t="s">
        <v>199</v>
      </c>
      <c r="B373" s="3">
        <v>18657</v>
      </c>
      <c r="C373" s="4">
        <f t="shared" si="10"/>
        <v>2.881279744489723E-5</v>
      </c>
      <c r="D373" s="5">
        <f t="shared" si="11"/>
        <v>0.99920534228181346</v>
      </c>
    </row>
    <row r="374" spans="1:4" ht="16" x14ac:dyDescent="0.2">
      <c r="A374" s="2" t="s">
        <v>561</v>
      </c>
      <c r="B374" s="3">
        <v>18517.07</v>
      </c>
      <c r="C374" s="4">
        <f t="shared" si="10"/>
        <v>2.8596697603204327E-5</v>
      </c>
      <c r="D374" s="5">
        <f t="shared" si="11"/>
        <v>0.9992339389794167</v>
      </c>
    </row>
    <row r="375" spans="1:4" ht="16" x14ac:dyDescent="0.2">
      <c r="A375" s="2" t="s">
        <v>455</v>
      </c>
      <c r="B375" s="3">
        <v>17598</v>
      </c>
      <c r="C375" s="4">
        <f t="shared" si="10"/>
        <v>2.7177338770182849E-5</v>
      </c>
      <c r="D375" s="5">
        <f t="shared" si="11"/>
        <v>0.99926111631818693</v>
      </c>
    </row>
    <row r="376" spans="1:4" ht="32" x14ac:dyDescent="0.2">
      <c r="A376" s="2" t="s">
        <v>147</v>
      </c>
      <c r="B376" s="3">
        <v>17510</v>
      </c>
      <c r="C376" s="4">
        <f t="shared" si="10"/>
        <v>2.7041436632907247E-5</v>
      </c>
      <c r="D376" s="5">
        <f t="shared" si="11"/>
        <v>0.99928815775481983</v>
      </c>
    </row>
    <row r="377" spans="1:4" ht="16" x14ac:dyDescent="0.2">
      <c r="A377" s="2" t="s">
        <v>761</v>
      </c>
      <c r="B377" s="3">
        <v>17058</v>
      </c>
      <c r="C377" s="4">
        <f t="shared" si="10"/>
        <v>2.6343393836900732E-5</v>
      </c>
      <c r="D377" s="5">
        <f t="shared" si="11"/>
        <v>0.99931450114865672</v>
      </c>
    </row>
    <row r="378" spans="1:4" ht="16" x14ac:dyDescent="0.2">
      <c r="A378" s="2" t="s">
        <v>781</v>
      </c>
      <c r="B378" s="3">
        <v>16909</v>
      </c>
      <c r="C378" s="4">
        <f t="shared" si="10"/>
        <v>2.6113286809013627E-5</v>
      </c>
      <c r="D378" s="5">
        <f t="shared" si="11"/>
        <v>0.99934061443546573</v>
      </c>
    </row>
    <row r="379" spans="1:4" ht="16" x14ac:dyDescent="0.2">
      <c r="A379" s="2" t="s">
        <v>183</v>
      </c>
      <c r="B379" s="3">
        <v>16185</v>
      </c>
      <c r="C379" s="4">
        <f t="shared" si="10"/>
        <v>2.4995182861427972E-5</v>
      </c>
      <c r="D379" s="5">
        <f t="shared" si="11"/>
        <v>0.99936560961832721</v>
      </c>
    </row>
    <row r="380" spans="1:4" ht="16" x14ac:dyDescent="0.2">
      <c r="A380" s="2" t="s">
        <v>189</v>
      </c>
      <c r="B380" s="3">
        <v>15654</v>
      </c>
      <c r="C380" s="4">
        <f t="shared" si="10"/>
        <v>2.4175137010367222E-5</v>
      </c>
      <c r="D380" s="5">
        <f t="shared" si="11"/>
        <v>0.99938978475533757</v>
      </c>
    </row>
    <row r="381" spans="1:4" ht="16" x14ac:dyDescent="0.2">
      <c r="A381" s="2" t="s">
        <v>41</v>
      </c>
      <c r="B381" s="3">
        <v>14135</v>
      </c>
      <c r="C381" s="4">
        <f t="shared" si="10"/>
        <v>2.1829280799893998E-5</v>
      </c>
      <c r="D381" s="5">
        <f t="shared" si="11"/>
        <v>0.99941161403613743</v>
      </c>
    </row>
    <row r="382" spans="1:4" ht="16" x14ac:dyDescent="0.2">
      <c r="A382" s="2" t="s">
        <v>267</v>
      </c>
      <c r="B382" s="3">
        <v>14133.5</v>
      </c>
      <c r="C382" s="4">
        <f t="shared" si="10"/>
        <v>2.1826964286190438E-5</v>
      </c>
      <c r="D382" s="5">
        <f t="shared" si="11"/>
        <v>0.99943344100042364</v>
      </c>
    </row>
    <row r="383" spans="1:4" ht="16" x14ac:dyDescent="0.2">
      <c r="A383" s="2" t="s">
        <v>43</v>
      </c>
      <c r="B383" s="3">
        <v>14101</v>
      </c>
      <c r="C383" s="4">
        <f t="shared" si="10"/>
        <v>2.1776773155946606E-5</v>
      </c>
      <c r="D383" s="5">
        <f t="shared" si="11"/>
        <v>0.9994552177735796</v>
      </c>
    </row>
    <row r="384" spans="1:4" ht="16" x14ac:dyDescent="0.2">
      <c r="A384" s="2" t="s">
        <v>829</v>
      </c>
      <c r="B384" s="3">
        <v>13709</v>
      </c>
      <c r="C384" s="4">
        <f t="shared" si="10"/>
        <v>2.117139090808255E-5</v>
      </c>
      <c r="D384" s="5">
        <f t="shared" si="11"/>
        <v>0.99947638916448767</v>
      </c>
    </row>
    <row r="385" spans="1:4" ht="16" x14ac:dyDescent="0.2">
      <c r="A385" s="2" t="s">
        <v>117</v>
      </c>
      <c r="B385" s="3">
        <v>12992</v>
      </c>
      <c r="C385" s="4">
        <f t="shared" si="10"/>
        <v>2.006409735778018E-5</v>
      </c>
      <c r="D385" s="5">
        <f t="shared" si="11"/>
        <v>0.99949645326184544</v>
      </c>
    </row>
    <row r="386" spans="1:4" ht="16" x14ac:dyDescent="0.2">
      <c r="A386" s="2" t="s">
        <v>377</v>
      </c>
      <c r="B386" s="3">
        <v>12838.666666666666</v>
      </c>
      <c r="C386" s="4">
        <f t="shared" si="10"/>
        <v>1.98272981791939E-5</v>
      </c>
      <c r="D386" s="5">
        <f t="shared" si="11"/>
        <v>0.99951628056002462</v>
      </c>
    </row>
    <row r="387" spans="1:4" ht="16" x14ac:dyDescent="0.2">
      <c r="A387" s="2" t="s">
        <v>141</v>
      </c>
      <c r="B387" s="3">
        <v>12658</v>
      </c>
      <c r="C387" s="4">
        <f t="shared" ref="C387:C429" si="12">B387/$B$430</f>
        <v>1.9548286973120499E-5</v>
      </c>
      <c r="D387" s="5">
        <f t="shared" si="11"/>
        <v>0.99953582884699776</v>
      </c>
    </row>
    <row r="388" spans="1:4" ht="16" x14ac:dyDescent="0.2">
      <c r="A388" s="2" t="s">
        <v>39</v>
      </c>
      <c r="B388" s="3">
        <v>12509</v>
      </c>
      <c r="C388" s="4">
        <f t="shared" si="12"/>
        <v>1.9318179945233394E-5</v>
      </c>
      <c r="D388" s="5">
        <f t="shared" ref="D388:D429" si="13">C388+D387</f>
        <v>0.99955514702694304</v>
      </c>
    </row>
    <row r="389" spans="1:4" ht="16" x14ac:dyDescent="0.2">
      <c r="A389" s="2" t="s">
        <v>203</v>
      </c>
      <c r="B389" s="3">
        <v>12269</v>
      </c>
      <c r="C389" s="4">
        <f t="shared" si="12"/>
        <v>1.8947537752663566E-5</v>
      </c>
      <c r="D389" s="5">
        <f t="shared" si="13"/>
        <v>0.9995740945646957</v>
      </c>
    </row>
    <row r="390" spans="1:4" ht="16" x14ac:dyDescent="0.2">
      <c r="A390" s="2" t="s">
        <v>819</v>
      </c>
      <c r="B390" s="3">
        <v>12138</v>
      </c>
      <c r="C390" s="4">
        <f t="shared" si="12"/>
        <v>1.8745228889219197E-5</v>
      </c>
      <c r="D390" s="5">
        <f t="shared" si="13"/>
        <v>0.99959283979358493</v>
      </c>
    </row>
    <row r="391" spans="1:4" ht="16" x14ac:dyDescent="0.2">
      <c r="A391" s="2" t="s">
        <v>347</v>
      </c>
      <c r="B391" s="3">
        <v>11700</v>
      </c>
      <c r="C391" s="4">
        <f t="shared" si="12"/>
        <v>1.8068806887779256E-5</v>
      </c>
      <c r="D391" s="5">
        <f t="shared" si="13"/>
        <v>0.99961090860047275</v>
      </c>
    </row>
    <row r="392" spans="1:4" ht="16" x14ac:dyDescent="0.2">
      <c r="A392" s="2" t="s">
        <v>833</v>
      </c>
      <c r="B392" s="3">
        <v>11188</v>
      </c>
      <c r="C392" s="4">
        <f t="shared" si="12"/>
        <v>1.7278103543630284E-5</v>
      </c>
      <c r="D392" s="5">
        <f t="shared" si="13"/>
        <v>0.99962818670401643</v>
      </c>
    </row>
    <row r="393" spans="1:4" ht="16" x14ac:dyDescent="0.2">
      <c r="A393" s="2" t="s">
        <v>371</v>
      </c>
      <c r="B393" s="3">
        <v>10936</v>
      </c>
      <c r="C393" s="4">
        <f t="shared" si="12"/>
        <v>1.6888929241431962E-5</v>
      </c>
      <c r="D393" s="5">
        <f t="shared" si="13"/>
        <v>0.99964507563325788</v>
      </c>
    </row>
    <row r="394" spans="1:4" ht="16" x14ac:dyDescent="0.2">
      <c r="A394" s="2" t="s">
        <v>169</v>
      </c>
      <c r="B394" s="3">
        <v>10455</v>
      </c>
      <c r="C394" s="4">
        <f t="shared" si="12"/>
        <v>1.6146100513823258E-5</v>
      </c>
      <c r="D394" s="5">
        <f t="shared" si="13"/>
        <v>0.9996612217337717</v>
      </c>
    </row>
    <row r="395" spans="1:4" ht="16" x14ac:dyDescent="0.2">
      <c r="A395" s="2" t="s">
        <v>105</v>
      </c>
      <c r="B395" s="3">
        <v>10326</v>
      </c>
      <c r="C395" s="4">
        <f t="shared" si="12"/>
        <v>1.5946880335316976E-5</v>
      </c>
      <c r="D395" s="5">
        <f t="shared" si="13"/>
        <v>0.99967716861410705</v>
      </c>
    </row>
    <row r="396" spans="1:4" ht="16" x14ac:dyDescent="0.2">
      <c r="A396" s="2" t="s">
        <v>253</v>
      </c>
      <c r="B396" s="3">
        <v>9270.9826666666668</v>
      </c>
      <c r="C396" s="4">
        <f t="shared" si="12"/>
        <v>1.4317572261875963E-5</v>
      </c>
      <c r="D396" s="5">
        <f t="shared" si="13"/>
        <v>0.99969148618636894</v>
      </c>
    </row>
    <row r="397" spans="1:4" ht="16" x14ac:dyDescent="0.2">
      <c r="A397" s="2" t="s">
        <v>323</v>
      </c>
      <c r="B397" s="3">
        <v>9028</v>
      </c>
      <c r="C397" s="4">
        <f t="shared" si="12"/>
        <v>1.3942323810501805E-5</v>
      </c>
      <c r="D397" s="5">
        <f t="shared" si="13"/>
        <v>0.99970542851017941</v>
      </c>
    </row>
    <row r="398" spans="1:4" ht="16" x14ac:dyDescent="0.2">
      <c r="A398" s="2" t="s">
        <v>305</v>
      </c>
      <c r="B398" s="3">
        <v>8951</v>
      </c>
      <c r="C398" s="4">
        <f t="shared" si="12"/>
        <v>1.3823409440385652E-5</v>
      </c>
      <c r="D398" s="5">
        <f t="shared" si="13"/>
        <v>0.99971925191961974</v>
      </c>
    </row>
    <row r="399" spans="1:4" ht="16" x14ac:dyDescent="0.2">
      <c r="A399" s="2" t="s">
        <v>785</v>
      </c>
      <c r="B399" s="3">
        <v>8850</v>
      </c>
      <c r="C399" s="4">
        <f t="shared" si="12"/>
        <v>1.3667430851012514E-5</v>
      </c>
      <c r="D399" s="5">
        <f t="shared" si="13"/>
        <v>0.99973291935047071</v>
      </c>
    </row>
    <row r="400" spans="1:4" ht="16" x14ac:dyDescent="0.2">
      <c r="A400" s="2" t="s">
        <v>765</v>
      </c>
      <c r="B400" s="3">
        <v>8692</v>
      </c>
      <c r="C400" s="4">
        <f t="shared" si="12"/>
        <v>1.3423424740904042E-5</v>
      </c>
      <c r="D400" s="5">
        <f t="shared" si="13"/>
        <v>0.99974634277521157</v>
      </c>
    </row>
    <row r="401" spans="1:4" ht="16" x14ac:dyDescent="0.2">
      <c r="A401" s="2" t="s">
        <v>699</v>
      </c>
      <c r="B401" s="3">
        <v>8591</v>
      </c>
      <c r="C401" s="4">
        <f t="shared" si="12"/>
        <v>1.3267446151530905E-5</v>
      </c>
      <c r="D401" s="5">
        <f t="shared" si="13"/>
        <v>0.99975961022136306</v>
      </c>
    </row>
    <row r="402" spans="1:4" ht="16" x14ac:dyDescent="0.2">
      <c r="A402" s="2" t="s">
        <v>259</v>
      </c>
      <c r="B402" s="3">
        <v>8405</v>
      </c>
      <c r="C402" s="4">
        <f t="shared" si="12"/>
        <v>1.2980198452289286E-5</v>
      </c>
      <c r="D402" s="5">
        <f t="shared" si="13"/>
        <v>0.99977259041981537</v>
      </c>
    </row>
    <row r="403" spans="1:4" ht="16" x14ac:dyDescent="0.2">
      <c r="A403" s="2" t="s">
        <v>175</v>
      </c>
      <c r="B403" s="3">
        <v>8259</v>
      </c>
      <c r="C403" s="4">
        <f t="shared" si="12"/>
        <v>1.2754724451809306E-5</v>
      </c>
      <c r="D403" s="5">
        <f t="shared" si="13"/>
        <v>0.9997853451442672</v>
      </c>
    </row>
    <row r="404" spans="1:4" ht="16" x14ac:dyDescent="0.2">
      <c r="A404" s="2" t="s">
        <v>307</v>
      </c>
      <c r="B404" s="3">
        <v>8228.9953333333342</v>
      </c>
      <c r="C404" s="4">
        <f t="shared" si="12"/>
        <v>1.2708386970806557E-5</v>
      </c>
      <c r="D404" s="5">
        <f t="shared" si="13"/>
        <v>0.99979805353123796</v>
      </c>
    </row>
    <row r="405" spans="1:4" ht="32" x14ac:dyDescent="0.2">
      <c r="A405" s="2" t="s">
        <v>545</v>
      </c>
      <c r="B405" s="3">
        <v>8208</v>
      </c>
      <c r="C405" s="4">
        <f t="shared" si="12"/>
        <v>1.2675962985888217E-5</v>
      </c>
      <c r="D405" s="5">
        <f t="shared" si="13"/>
        <v>0.99981072949422389</v>
      </c>
    </row>
    <row r="406" spans="1:4" ht="16" x14ac:dyDescent="0.2">
      <c r="A406" s="2" t="s">
        <v>747</v>
      </c>
      <c r="B406" s="3">
        <v>8013</v>
      </c>
      <c r="C406" s="4">
        <f t="shared" si="12"/>
        <v>1.237481620442523E-5</v>
      </c>
      <c r="D406" s="5">
        <f t="shared" si="13"/>
        <v>0.99982310431042831</v>
      </c>
    </row>
    <row r="407" spans="1:4" ht="16" x14ac:dyDescent="0.2">
      <c r="A407" s="2" t="s">
        <v>383</v>
      </c>
      <c r="B407" s="3">
        <v>7748</v>
      </c>
      <c r="C407" s="4">
        <f t="shared" si="12"/>
        <v>1.1965565450129375E-5</v>
      </c>
      <c r="D407" s="5">
        <f t="shared" si="13"/>
        <v>0.99983506987587845</v>
      </c>
    </row>
    <row r="408" spans="1:4" ht="16" x14ac:dyDescent="0.2">
      <c r="A408" s="2" t="s">
        <v>743</v>
      </c>
      <c r="B408" s="3">
        <v>7570</v>
      </c>
      <c r="C408" s="4">
        <f t="shared" si="12"/>
        <v>1.1690672490640084E-5</v>
      </c>
      <c r="D408" s="5">
        <f t="shared" si="13"/>
        <v>0.99984676054836907</v>
      </c>
    </row>
    <row r="409" spans="1:4" ht="16" x14ac:dyDescent="0.2">
      <c r="A409" s="2" t="s">
        <v>779</v>
      </c>
      <c r="B409" s="3">
        <v>7255</v>
      </c>
      <c r="C409" s="4">
        <f t="shared" si="12"/>
        <v>1.1204204612892179E-5</v>
      </c>
      <c r="D409" s="5">
        <f t="shared" si="13"/>
        <v>0.99985796475298194</v>
      </c>
    </row>
    <row r="410" spans="1:4" ht="32" x14ac:dyDescent="0.2">
      <c r="A410" s="2" t="s">
        <v>221</v>
      </c>
      <c r="B410" s="3">
        <v>6847</v>
      </c>
      <c r="C410" s="4">
        <f t="shared" si="12"/>
        <v>1.0574112885523468E-5</v>
      </c>
      <c r="D410" s="5">
        <f t="shared" si="13"/>
        <v>0.99986853886586746</v>
      </c>
    </row>
    <row r="411" spans="1:4" ht="32" x14ac:dyDescent="0.2">
      <c r="A411" s="2" t="s">
        <v>459</v>
      </c>
      <c r="B411" s="3">
        <v>6687</v>
      </c>
      <c r="C411" s="4">
        <f t="shared" si="12"/>
        <v>1.0327018090476914E-5</v>
      </c>
      <c r="D411" s="5">
        <f t="shared" si="13"/>
        <v>0.99987886588395791</v>
      </c>
    </row>
    <row r="412" spans="1:4" ht="16" x14ac:dyDescent="0.2">
      <c r="A412" s="2" t="s">
        <v>493</v>
      </c>
      <c r="B412" s="3">
        <v>6485</v>
      </c>
      <c r="C412" s="4">
        <f t="shared" si="12"/>
        <v>1.0015060911730639E-5</v>
      </c>
      <c r="D412" s="5">
        <f t="shared" si="13"/>
        <v>0.99988888094486961</v>
      </c>
    </row>
    <row r="413" spans="1:4" ht="16" x14ac:dyDescent="0.2">
      <c r="A413" s="2" t="s">
        <v>385</v>
      </c>
      <c r="B413" s="3">
        <v>6385</v>
      </c>
      <c r="C413" s="4">
        <f t="shared" si="12"/>
        <v>9.8606266648265426E-6</v>
      </c>
      <c r="D413" s="5">
        <f t="shared" si="13"/>
        <v>0.99989874157153447</v>
      </c>
    </row>
    <row r="414" spans="1:4" ht="16" x14ac:dyDescent="0.2">
      <c r="A414" s="2" t="s">
        <v>853</v>
      </c>
      <c r="B414" s="3">
        <v>6315</v>
      </c>
      <c r="C414" s="4">
        <f t="shared" si="12"/>
        <v>9.7525226919936752E-6</v>
      </c>
      <c r="D414" s="5">
        <f t="shared" si="13"/>
        <v>0.99990849409422644</v>
      </c>
    </row>
    <row r="415" spans="1:4" ht="16" x14ac:dyDescent="0.2">
      <c r="A415" s="2" t="s">
        <v>641</v>
      </c>
      <c r="B415" s="3">
        <v>6254</v>
      </c>
      <c r="C415" s="4">
        <f t="shared" si="12"/>
        <v>9.6583178013821762E-6</v>
      </c>
      <c r="D415" s="5">
        <f t="shared" si="13"/>
        <v>0.99991815241202786</v>
      </c>
    </row>
    <row r="416" spans="1:4" ht="16" x14ac:dyDescent="0.2">
      <c r="A416" s="2" t="s">
        <v>707</v>
      </c>
      <c r="B416" s="3">
        <v>6127.4769000000015</v>
      </c>
      <c r="C416" s="4">
        <f t="shared" si="12"/>
        <v>9.4629228047374622E-6</v>
      </c>
      <c r="D416" s="5">
        <f t="shared" si="13"/>
        <v>0.99992761533483265</v>
      </c>
    </row>
    <row r="417" spans="1:4" ht="16" x14ac:dyDescent="0.2">
      <c r="A417" s="2" t="s">
        <v>793</v>
      </c>
      <c r="B417" s="3">
        <v>5568</v>
      </c>
      <c r="C417" s="4">
        <f t="shared" si="12"/>
        <v>8.5988988676200774E-6</v>
      </c>
      <c r="D417" s="5">
        <f t="shared" si="13"/>
        <v>0.99993621423370027</v>
      </c>
    </row>
    <row r="418" spans="1:4" ht="16" x14ac:dyDescent="0.2">
      <c r="A418" s="2" t="s">
        <v>763</v>
      </c>
      <c r="B418" s="3">
        <v>5493</v>
      </c>
      <c r="C418" s="4">
        <f t="shared" si="12"/>
        <v>8.4830731824420043E-6</v>
      </c>
      <c r="D418" s="5">
        <f t="shared" si="13"/>
        <v>0.99994469730688273</v>
      </c>
    </row>
    <row r="419" spans="1:4" ht="16" x14ac:dyDescent="0.2">
      <c r="A419" s="2" t="s">
        <v>657</v>
      </c>
      <c r="B419" s="3">
        <v>5240</v>
      </c>
      <c r="C419" s="4">
        <f t="shared" si="12"/>
        <v>8.0923545377746417E-6</v>
      </c>
      <c r="D419" s="5">
        <f t="shared" si="13"/>
        <v>0.99995278966142054</v>
      </c>
    </row>
    <row r="420" spans="1:4" ht="16" x14ac:dyDescent="0.2">
      <c r="A420" s="2" t="s">
        <v>119</v>
      </c>
      <c r="B420" s="3">
        <v>5216</v>
      </c>
      <c r="C420" s="4">
        <f t="shared" si="12"/>
        <v>8.0552903185176578E-6</v>
      </c>
      <c r="D420" s="5">
        <f t="shared" si="13"/>
        <v>0.99996084495173909</v>
      </c>
    </row>
    <row r="421" spans="1:4" ht="16" x14ac:dyDescent="0.2">
      <c r="A421" s="2" t="s">
        <v>303</v>
      </c>
      <c r="B421" s="3">
        <v>5052</v>
      </c>
      <c r="C421" s="4">
        <f t="shared" si="12"/>
        <v>7.8020181535949408E-6</v>
      </c>
      <c r="D421" s="5">
        <f t="shared" si="13"/>
        <v>0.99996864696989274</v>
      </c>
    </row>
    <row r="422" spans="1:4" ht="16" x14ac:dyDescent="0.2">
      <c r="A422" s="2" t="s">
        <v>677</v>
      </c>
      <c r="B422" s="3">
        <v>4699</v>
      </c>
      <c r="C422" s="4">
        <f t="shared" si="12"/>
        <v>7.2568652620234809E-6</v>
      </c>
      <c r="D422" s="5">
        <f t="shared" si="13"/>
        <v>0.99997590383515478</v>
      </c>
    </row>
    <row r="423" spans="1:4" ht="16" x14ac:dyDescent="0.2">
      <c r="A423" s="2" t="s">
        <v>83</v>
      </c>
      <c r="B423" s="3">
        <v>4015</v>
      </c>
      <c r="C423" s="4">
        <f t="shared" si="12"/>
        <v>6.2005350131994627E-6</v>
      </c>
      <c r="D423" s="5">
        <f t="shared" si="13"/>
        <v>0.99998210437016799</v>
      </c>
    </row>
    <row r="424" spans="1:4" ht="16" x14ac:dyDescent="0.2">
      <c r="A424" s="2" t="s">
        <v>167</v>
      </c>
      <c r="B424" s="3">
        <v>3577</v>
      </c>
      <c r="C424" s="4">
        <f t="shared" si="12"/>
        <v>5.5241130117595218E-6</v>
      </c>
      <c r="D424" s="5">
        <f t="shared" si="13"/>
        <v>0.99998762848317979</v>
      </c>
    </row>
    <row r="425" spans="1:4" ht="16" x14ac:dyDescent="0.2">
      <c r="A425" s="2" t="s">
        <v>225</v>
      </c>
      <c r="B425" s="3">
        <v>3258.6536666666666</v>
      </c>
      <c r="C425" s="4">
        <f t="shared" si="12"/>
        <v>5.0324772493293845E-6</v>
      </c>
      <c r="D425" s="5">
        <f t="shared" si="13"/>
        <v>0.99999266096042916</v>
      </c>
    </row>
    <row r="426" spans="1:4" ht="16" x14ac:dyDescent="0.2">
      <c r="A426" s="2" t="s">
        <v>831</v>
      </c>
      <c r="B426" s="3">
        <v>2792</v>
      </c>
      <c r="C426" s="4">
        <f t="shared" si="12"/>
        <v>4.3118041735623661E-6</v>
      </c>
      <c r="D426" s="5">
        <f t="shared" si="13"/>
        <v>0.99999697276460275</v>
      </c>
    </row>
    <row r="427" spans="1:4" ht="16" x14ac:dyDescent="0.2">
      <c r="A427" s="2" t="s">
        <v>531</v>
      </c>
      <c r="B427" s="3">
        <v>1333.8099</v>
      </c>
      <c r="C427" s="4">
        <f t="shared" si="12"/>
        <v>2.0598592741972789E-6</v>
      </c>
      <c r="D427" s="5">
        <f t="shared" si="13"/>
        <v>0.9999990326238769</v>
      </c>
    </row>
    <row r="428" spans="1:4" ht="16" x14ac:dyDescent="0.2">
      <c r="A428" s="2" t="s">
        <v>855</v>
      </c>
      <c r="B428" s="3">
        <v>417</v>
      </c>
      <c r="C428" s="4">
        <f t="shared" si="12"/>
        <v>6.4399080959008117E-7</v>
      </c>
      <c r="D428" s="5">
        <f t="shared" si="13"/>
        <v>0.99999967661468647</v>
      </c>
    </row>
    <row r="429" spans="1:4" ht="16" x14ac:dyDescent="0.2">
      <c r="A429" s="2" t="s">
        <v>21</v>
      </c>
      <c r="B429" s="3">
        <v>209.40000000000757</v>
      </c>
      <c r="C429" s="4">
        <f t="shared" si="12"/>
        <v>3.2338531301718913E-7</v>
      </c>
      <c r="D429" s="5">
        <f t="shared" si="13"/>
        <v>0.99999999999999944</v>
      </c>
    </row>
    <row r="430" spans="1:4" x14ac:dyDescent="0.2">
      <c r="A430" s="2"/>
      <c r="B430" s="3">
        <f>SUM(B2:B429)</f>
        <v>647524768.66157854</v>
      </c>
    </row>
    <row r="431" spans="1:4" x14ac:dyDescent="0.2">
      <c r="A431" s="2"/>
    </row>
    <row r="432" spans="1:4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</sheetData>
  <sortState xmlns:xlrd2="http://schemas.microsoft.com/office/spreadsheetml/2017/richdata2" ref="A2:B429">
    <sortCondition descending="1" ref="B2:B4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0"/>
  <sheetViews>
    <sheetView tabSelected="1" workbookViewId="0">
      <pane ySplit="3" topLeftCell="A65" activePane="bottomLeft" state="frozen"/>
      <selection pane="bottomLeft" activeCell="B2" sqref="B2"/>
    </sheetView>
  </sheetViews>
  <sheetFormatPr baseColWidth="10" defaultColWidth="8.83203125" defaultRowHeight="15" x14ac:dyDescent="0.2"/>
  <cols>
    <col min="1" max="6" width="12.83203125" customWidth="1"/>
    <col min="7" max="7" width="12" customWidth="1"/>
    <col min="8" max="8" width="12.5" customWidth="1"/>
    <col min="9" max="9" width="10.6640625" customWidth="1"/>
    <col min="10" max="10" width="12.5" customWidth="1"/>
    <col min="13" max="13" width="21" customWidth="1"/>
    <col min="14" max="14" width="15.5" customWidth="1"/>
    <col min="15" max="15" width="16.5" customWidth="1"/>
    <col min="16" max="16" width="14.6640625" customWidth="1"/>
    <col min="17" max="17" width="23.33203125" customWidth="1"/>
    <col min="18" max="18" width="17.33203125" customWidth="1"/>
  </cols>
  <sheetData>
    <row r="1" spans="1:18" x14ac:dyDescent="0.2">
      <c r="A1" s="18" t="s">
        <v>1749</v>
      </c>
      <c r="B1" s="18" t="s">
        <v>1752</v>
      </c>
      <c r="C1" s="18" t="s">
        <v>1753</v>
      </c>
      <c r="D1" s="18" t="s">
        <v>1754</v>
      </c>
      <c r="E1" s="18" t="s">
        <v>1755</v>
      </c>
      <c r="F1" s="18" t="s">
        <v>1756</v>
      </c>
      <c r="G1" s="6" t="s">
        <v>857</v>
      </c>
      <c r="H1" s="6" t="s">
        <v>856</v>
      </c>
      <c r="I1" s="6" t="s">
        <v>858</v>
      </c>
      <c r="J1" s="6" t="s">
        <v>859</v>
      </c>
      <c r="K1" s="6" t="s">
        <v>860</v>
      </c>
      <c r="L1" s="6" t="s">
        <v>861</v>
      </c>
      <c r="M1" s="6" t="s">
        <v>862</v>
      </c>
      <c r="N1" s="6" t="s">
        <v>1748</v>
      </c>
      <c r="O1" s="6" t="s">
        <v>1748</v>
      </c>
      <c r="P1" s="6" t="s">
        <v>1748</v>
      </c>
      <c r="Q1" s="6" t="s">
        <v>862</v>
      </c>
      <c r="R1" s="6" t="s">
        <v>862</v>
      </c>
    </row>
    <row r="2" spans="1:18" ht="48" x14ac:dyDescent="0.2">
      <c r="A2" t="s">
        <v>1750</v>
      </c>
      <c r="B2">
        <v>1</v>
      </c>
      <c r="C2">
        <v>1</v>
      </c>
      <c r="D2">
        <v>1</v>
      </c>
      <c r="E2">
        <v>1</v>
      </c>
      <c r="F2">
        <v>1</v>
      </c>
      <c r="G2" s="9" t="s">
        <v>274</v>
      </c>
      <c r="H2" s="13" t="s">
        <v>275</v>
      </c>
      <c r="I2" s="9" t="s">
        <v>1027</v>
      </c>
      <c r="J2" s="9" t="s">
        <v>864</v>
      </c>
      <c r="K2" s="9" t="s">
        <v>1028</v>
      </c>
      <c r="L2" s="9" t="s">
        <v>1029</v>
      </c>
      <c r="M2" s="10">
        <v>1444884</v>
      </c>
      <c r="N2" s="10">
        <v>120409885</v>
      </c>
      <c r="O2" s="11">
        <f>N2/$N$430</f>
        <v>361.5597590600218</v>
      </c>
      <c r="P2" s="12">
        <f>O2</f>
        <v>361.5597590600218</v>
      </c>
      <c r="Q2" s="11" t="e">
        <f>M2/$M$430</f>
        <v>#DIV/0!</v>
      </c>
      <c r="R2" s="5" t="e">
        <f>Q2</f>
        <v>#DIV/0!</v>
      </c>
    </row>
    <row r="3" spans="1:18" ht="48" x14ac:dyDescent="0.2">
      <c r="A3" t="s">
        <v>1750</v>
      </c>
      <c r="B3">
        <v>1</v>
      </c>
      <c r="C3">
        <v>1</v>
      </c>
      <c r="D3">
        <v>1</v>
      </c>
      <c r="E3">
        <v>1</v>
      </c>
      <c r="F3">
        <v>1</v>
      </c>
      <c r="G3" s="9" t="s">
        <v>308</v>
      </c>
      <c r="H3" s="9" t="s">
        <v>309</v>
      </c>
      <c r="I3" s="9" t="s">
        <v>863</v>
      </c>
      <c r="J3" s="9" t="s">
        <v>864</v>
      </c>
      <c r="K3" s="9" t="s">
        <v>1442</v>
      </c>
      <c r="L3" s="9" t="s">
        <v>1443</v>
      </c>
      <c r="M3" s="10">
        <v>1092573</v>
      </c>
      <c r="N3" s="10">
        <v>92085161</v>
      </c>
      <c r="O3" s="11">
        <f>N3/$N$430</f>
        <v>276.50793474442168</v>
      </c>
      <c r="P3" s="12">
        <f>O3+P2</f>
        <v>638.06769380444348</v>
      </c>
      <c r="Q3" s="11" t="e">
        <f>M3/$M$430</f>
        <v>#DIV/0!</v>
      </c>
      <c r="R3" s="5" t="e">
        <f>R2+Q3</f>
        <v>#DIV/0!</v>
      </c>
    </row>
    <row r="4" spans="1:18" ht="48" x14ac:dyDescent="0.2">
      <c r="A4" t="s">
        <v>1750</v>
      </c>
      <c r="G4" s="9" t="s">
        <v>316</v>
      </c>
      <c r="H4" s="9" t="s">
        <v>317</v>
      </c>
      <c r="I4" s="9" t="s">
        <v>863</v>
      </c>
      <c r="J4" s="9" t="s">
        <v>864</v>
      </c>
      <c r="K4" s="9" t="s">
        <v>1526</v>
      </c>
      <c r="L4" s="9" t="s">
        <v>1527</v>
      </c>
      <c r="M4" s="10">
        <v>279959</v>
      </c>
      <c r="N4" s="10">
        <v>18564831</v>
      </c>
      <c r="O4" s="11">
        <f>N4/$N$430</f>
        <v>55.74538853973678</v>
      </c>
      <c r="P4" s="12">
        <f>O4+P3</f>
        <v>693.8130823441802</v>
      </c>
      <c r="Q4" s="11" t="e">
        <f>M4/$M$430</f>
        <v>#DIV/0!</v>
      </c>
      <c r="R4" s="5" t="e">
        <f>R3+Q4</f>
        <v>#DIV/0!</v>
      </c>
    </row>
    <row r="5" spans="1:18" ht="48" x14ac:dyDescent="0.2">
      <c r="A5" t="s">
        <v>1751</v>
      </c>
      <c r="B5">
        <v>1</v>
      </c>
      <c r="C5">
        <v>1</v>
      </c>
      <c r="D5">
        <v>1</v>
      </c>
      <c r="E5">
        <v>1</v>
      </c>
      <c r="F5">
        <v>1</v>
      </c>
      <c r="G5" s="9" t="s">
        <v>298</v>
      </c>
      <c r="H5" s="13" t="s">
        <v>299</v>
      </c>
      <c r="I5" s="9" t="s">
        <v>1042</v>
      </c>
      <c r="J5" s="9" t="s">
        <v>864</v>
      </c>
      <c r="K5" s="9" t="s">
        <v>1337</v>
      </c>
      <c r="L5" s="9" t="s">
        <v>1338</v>
      </c>
      <c r="M5" s="10">
        <v>253364</v>
      </c>
      <c r="N5" s="10">
        <v>18813219</v>
      </c>
      <c r="O5" s="11">
        <f>N5/$N$430</f>
        <v>56.491233496182012</v>
      </c>
      <c r="P5" s="12">
        <f>O5+P4</f>
        <v>750.30431584036216</v>
      </c>
      <c r="Q5" s="11" t="e">
        <f>M5/$M$430</f>
        <v>#DIV/0!</v>
      </c>
      <c r="R5" s="5" t="e">
        <f>R4+Q5</f>
        <v>#DIV/0!</v>
      </c>
    </row>
    <row r="6" spans="1:18" ht="32" x14ac:dyDescent="0.2">
      <c r="A6" t="s">
        <v>1751</v>
      </c>
      <c r="B6">
        <v>1</v>
      </c>
      <c r="C6">
        <v>1</v>
      </c>
      <c r="D6">
        <v>1</v>
      </c>
      <c r="E6">
        <v>1</v>
      </c>
      <c r="F6">
        <v>1</v>
      </c>
      <c r="G6" s="9" t="s">
        <v>806</v>
      </c>
      <c r="H6" s="15" t="s">
        <v>807</v>
      </c>
      <c r="I6" s="9" t="s">
        <v>1042</v>
      </c>
      <c r="J6" s="9" t="s">
        <v>864</v>
      </c>
      <c r="K6" s="9" t="s">
        <v>1646</v>
      </c>
      <c r="L6" s="9" t="s">
        <v>1647</v>
      </c>
      <c r="M6" s="10">
        <v>195160</v>
      </c>
      <c r="N6" s="10">
        <v>14619227</v>
      </c>
      <c r="O6" s="11">
        <f>N6/$N$430</f>
        <v>43.897759654564616</v>
      </c>
      <c r="P6" s="12">
        <f>O6+P5</f>
        <v>794.20207549492682</v>
      </c>
      <c r="Q6" s="11" t="e">
        <f>M6/$M$430</f>
        <v>#DIV/0!</v>
      </c>
      <c r="R6" s="5" t="e">
        <f>R5+Q6</f>
        <v>#DIV/0!</v>
      </c>
    </row>
    <row r="7" spans="1:18" ht="48" x14ac:dyDescent="0.2">
      <c r="A7" t="s">
        <v>1750</v>
      </c>
      <c r="B7">
        <v>1</v>
      </c>
      <c r="C7">
        <v>1</v>
      </c>
      <c r="D7">
        <v>1</v>
      </c>
      <c r="E7">
        <v>1</v>
      </c>
      <c r="F7">
        <v>1</v>
      </c>
      <c r="G7" s="9" t="s">
        <v>592</v>
      </c>
      <c r="H7" s="14" t="s">
        <v>593</v>
      </c>
      <c r="I7" s="9" t="s">
        <v>930</v>
      </c>
      <c r="J7" s="9" t="s">
        <v>864</v>
      </c>
      <c r="K7" s="9" t="s">
        <v>1317</v>
      </c>
      <c r="L7" s="9" t="s">
        <v>1318</v>
      </c>
      <c r="M7" s="10">
        <v>177818</v>
      </c>
      <c r="N7" s="10">
        <v>8670037</v>
      </c>
      <c r="O7" s="11">
        <f>N7/$N$430</f>
        <v>26.033879932378262</v>
      </c>
      <c r="P7" s="12">
        <f>O7+P6</f>
        <v>820.23595542730504</v>
      </c>
      <c r="Q7" s="11" t="e">
        <f>M7/$M$430</f>
        <v>#DIV/0!</v>
      </c>
      <c r="R7" s="5" t="e">
        <f>R6+Q7</f>
        <v>#DIV/0!</v>
      </c>
    </row>
    <row r="8" spans="1:18" ht="48" x14ac:dyDescent="0.2">
      <c r="A8" t="s">
        <v>1750</v>
      </c>
      <c r="B8">
        <v>1</v>
      </c>
      <c r="C8">
        <v>1</v>
      </c>
      <c r="D8">
        <v>1</v>
      </c>
      <c r="E8">
        <v>1</v>
      </c>
      <c r="F8">
        <v>1</v>
      </c>
      <c r="G8" s="9" t="s">
        <v>288</v>
      </c>
      <c r="H8" s="9" t="s">
        <v>289</v>
      </c>
      <c r="I8" s="9" t="s">
        <v>863</v>
      </c>
      <c r="J8" s="9" t="s">
        <v>864</v>
      </c>
      <c r="K8" s="9" t="s">
        <v>1201</v>
      </c>
      <c r="L8" s="9" t="s">
        <v>1202</v>
      </c>
      <c r="M8" s="10">
        <v>172208</v>
      </c>
      <c r="N8" s="10">
        <v>14859624</v>
      </c>
      <c r="O8" s="11">
        <f>N8/$N$430</f>
        <v>44.619609703659442</v>
      </c>
      <c r="P8" s="12">
        <f>O8+P7</f>
        <v>864.85556513096446</v>
      </c>
      <c r="Q8" s="11" t="e">
        <f>M8/$M$430</f>
        <v>#DIV/0!</v>
      </c>
      <c r="R8" s="5" t="e">
        <f>R7+Q8</f>
        <v>#DIV/0!</v>
      </c>
    </row>
    <row r="9" spans="1:18" ht="48" x14ac:dyDescent="0.2">
      <c r="A9" t="s">
        <v>1750</v>
      </c>
      <c r="B9">
        <v>1</v>
      </c>
      <c r="C9">
        <v>1</v>
      </c>
      <c r="D9">
        <v>1</v>
      </c>
      <c r="E9">
        <v>1</v>
      </c>
      <c r="F9">
        <v>1</v>
      </c>
      <c r="G9" s="9" t="s">
        <v>378</v>
      </c>
      <c r="H9" s="9" t="s">
        <v>379</v>
      </c>
      <c r="I9" s="9" t="s">
        <v>1024</v>
      </c>
      <c r="J9" s="9" t="s">
        <v>876</v>
      </c>
      <c r="K9" s="9" t="s">
        <v>1209</v>
      </c>
      <c r="L9" s="9" t="s">
        <v>1210</v>
      </c>
      <c r="M9" s="10">
        <v>145373</v>
      </c>
      <c r="N9" s="10">
        <v>16441978</v>
      </c>
      <c r="O9" s="11">
        <f>N9/$N$430</f>
        <v>49.371009731885209</v>
      </c>
      <c r="P9" s="12">
        <f>O9+P8</f>
        <v>914.2265748628497</v>
      </c>
      <c r="Q9" s="11" t="e">
        <f>M9/$M$430</f>
        <v>#DIV/0!</v>
      </c>
      <c r="R9" s="5" t="e">
        <f>R8+Q9</f>
        <v>#DIV/0!</v>
      </c>
    </row>
    <row r="10" spans="1:18" ht="48" x14ac:dyDescent="0.2">
      <c r="A10" t="s">
        <v>1751</v>
      </c>
      <c r="B10">
        <v>0.5</v>
      </c>
      <c r="C10">
        <v>1</v>
      </c>
      <c r="E10">
        <v>1</v>
      </c>
      <c r="G10" s="9" t="s">
        <v>452</v>
      </c>
      <c r="H10" s="13" t="s">
        <v>453</v>
      </c>
      <c r="I10" s="9" t="s">
        <v>879</v>
      </c>
      <c r="J10" s="9" t="s">
        <v>864</v>
      </c>
      <c r="K10" s="9" t="s">
        <v>1267</v>
      </c>
      <c r="L10" s="9" t="s">
        <v>1268</v>
      </c>
      <c r="M10" s="10">
        <v>138714</v>
      </c>
      <c r="N10" s="10">
        <v>10394640</v>
      </c>
      <c r="O10" s="11">
        <f>N10/$N$430</f>
        <v>31.212416936663175</v>
      </c>
      <c r="P10" s="12">
        <f>O10+P9</f>
        <v>945.43899179951291</v>
      </c>
      <c r="Q10" s="11" t="e">
        <f>M10/$M$430</f>
        <v>#DIV/0!</v>
      </c>
      <c r="R10" s="5" t="e">
        <f>R9+Q10</f>
        <v>#DIV/0!</v>
      </c>
    </row>
    <row r="11" spans="1:18" ht="48" x14ac:dyDescent="0.2">
      <c r="A11" t="s">
        <v>1750</v>
      </c>
      <c r="B11">
        <v>1</v>
      </c>
      <c r="C11">
        <v>1</v>
      </c>
      <c r="D11">
        <v>1</v>
      </c>
      <c r="E11">
        <v>1</v>
      </c>
      <c r="F11">
        <v>1</v>
      </c>
      <c r="G11" s="9" t="s">
        <v>704</v>
      </c>
      <c r="H11" s="9" t="s">
        <v>705</v>
      </c>
      <c r="I11" s="9" t="s">
        <v>1042</v>
      </c>
      <c r="J11" s="9" t="s">
        <v>864</v>
      </c>
      <c r="K11" s="9" t="s">
        <v>1502</v>
      </c>
      <c r="L11" s="9" t="s">
        <v>1503</v>
      </c>
      <c r="M11" s="10">
        <v>118675</v>
      </c>
      <c r="N11" s="10">
        <v>8263054</v>
      </c>
      <c r="O11" s="11">
        <f>N11/$N$430</f>
        <v>24.811815187265974</v>
      </c>
      <c r="P11" s="12">
        <f>O11+P10</f>
        <v>970.25080698677891</v>
      </c>
      <c r="Q11" s="11" t="e">
        <f>M11/$M$430</f>
        <v>#DIV/0!</v>
      </c>
      <c r="R11" s="5" t="e">
        <f>R10+Q11</f>
        <v>#DIV/0!</v>
      </c>
    </row>
    <row r="12" spans="1:18" ht="48" x14ac:dyDescent="0.2">
      <c r="A12" t="s">
        <v>1750</v>
      </c>
      <c r="B12">
        <v>1</v>
      </c>
      <c r="C12">
        <v>1</v>
      </c>
      <c r="D12">
        <v>1</v>
      </c>
      <c r="E12">
        <v>1</v>
      </c>
      <c r="F12">
        <v>1</v>
      </c>
      <c r="G12" s="9" t="s">
        <v>388</v>
      </c>
      <c r="H12" s="9" t="s">
        <v>389</v>
      </c>
      <c r="I12" s="9" t="s">
        <v>885</v>
      </c>
      <c r="J12" s="9" t="s">
        <v>869</v>
      </c>
      <c r="K12" s="9" t="s">
        <v>1275</v>
      </c>
      <c r="L12" s="9" t="s">
        <v>1276</v>
      </c>
      <c r="M12" s="10">
        <v>117673</v>
      </c>
      <c r="N12" s="10">
        <v>19315290</v>
      </c>
      <c r="O12" s="11">
        <f>N12/$N$430</f>
        <v>57.998822925330828</v>
      </c>
      <c r="P12" s="12">
        <f>O12+P11</f>
        <v>1028.2496299121096</v>
      </c>
      <c r="Q12" s="11" t="e">
        <f>M12/$M$430</f>
        <v>#DIV/0!</v>
      </c>
      <c r="R12" s="5" t="e">
        <f>R11+Q12</f>
        <v>#DIV/0!</v>
      </c>
    </row>
    <row r="13" spans="1:18" ht="48" x14ac:dyDescent="0.2">
      <c r="A13" t="s">
        <v>1750</v>
      </c>
      <c r="G13" s="7" t="s">
        <v>312</v>
      </c>
      <c r="H13" s="7" t="s">
        <v>313</v>
      </c>
      <c r="I13" s="7" t="s">
        <v>904</v>
      </c>
      <c r="J13" s="7" t="s">
        <v>891</v>
      </c>
      <c r="K13" s="7" t="s">
        <v>1460</v>
      </c>
      <c r="L13" s="7" t="s">
        <v>1461</v>
      </c>
      <c r="M13" s="3">
        <v>110574</v>
      </c>
      <c r="N13" s="3">
        <v>6437987</v>
      </c>
      <c r="O13" s="4">
        <f>N13/$N$430</f>
        <v>19.33161076062445</v>
      </c>
      <c r="P13" s="5">
        <f>O13+P12</f>
        <v>1047.5812406727341</v>
      </c>
      <c r="Q13" s="11" t="e">
        <f>M13/$M$430</f>
        <v>#DIV/0!</v>
      </c>
      <c r="R13" s="5" t="e">
        <f>R12+Q13</f>
        <v>#DIV/0!</v>
      </c>
    </row>
    <row r="14" spans="1:18" ht="48" x14ac:dyDescent="0.2">
      <c r="A14" t="s">
        <v>1751</v>
      </c>
      <c r="G14" s="7" t="s">
        <v>702</v>
      </c>
      <c r="H14" s="7" t="s">
        <v>703</v>
      </c>
      <c r="I14" s="7" t="s">
        <v>1042</v>
      </c>
      <c r="J14" s="7" t="s">
        <v>864</v>
      </c>
      <c r="K14" s="7" t="s">
        <v>1500</v>
      </c>
      <c r="L14" s="7" t="s">
        <v>1501</v>
      </c>
      <c r="M14" s="3">
        <v>100856</v>
      </c>
      <c r="N14" s="3">
        <v>5519162</v>
      </c>
      <c r="O14" s="4">
        <f>N14/$N$430</f>
        <v>16.572616799137613</v>
      </c>
      <c r="P14" s="5">
        <f>O14+P13</f>
        <v>1064.1538574718718</v>
      </c>
      <c r="Q14" s="11" t="e">
        <f>M14/$M$430</f>
        <v>#DIV/0!</v>
      </c>
      <c r="R14" s="5" t="e">
        <f>R13+Q14</f>
        <v>#DIV/0!</v>
      </c>
    </row>
    <row r="15" spans="1:18" ht="48" x14ac:dyDescent="0.2">
      <c r="A15" t="s">
        <v>1750</v>
      </c>
      <c r="B15">
        <v>1</v>
      </c>
      <c r="C15">
        <v>1</v>
      </c>
      <c r="D15">
        <v>1</v>
      </c>
      <c r="E15">
        <v>1</v>
      </c>
      <c r="F15">
        <v>1</v>
      </c>
      <c r="G15" s="9" t="s">
        <v>396</v>
      </c>
      <c r="H15" s="17" t="s">
        <v>397</v>
      </c>
      <c r="I15" s="9" t="s">
        <v>933</v>
      </c>
      <c r="J15" s="9" t="s">
        <v>891</v>
      </c>
      <c r="K15" s="9" t="s">
        <v>1630</v>
      </c>
      <c r="L15" s="9" t="s">
        <v>1631</v>
      </c>
      <c r="M15" s="10">
        <v>98311</v>
      </c>
      <c r="N15" s="10">
        <v>8354657</v>
      </c>
      <c r="O15" s="11">
        <f>N15/$N$430</f>
        <v>25.086875317164573</v>
      </c>
      <c r="P15" s="12">
        <f>O15+P14</f>
        <v>1089.2407327890364</v>
      </c>
      <c r="Q15" s="11" t="e">
        <f>M15/$M$430</f>
        <v>#DIV/0!</v>
      </c>
      <c r="R15" s="5" t="e">
        <f>R14+Q15</f>
        <v>#DIV/0!</v>
      </c>
    </row>
    <row r="16" spans="1:18" ht="48" x14ac:dyDescent="0.2">
      <c r="A16" t="s">
        <v>1750</v>
      </c>
      <c r="B16">
        <v>1</v>
      </c>
      <c r="C16">
        <v>1</v>
      </c>
      <c r="D16">
        <v>1</v>
      </c>
      <c r="E16">
        <v>1</v>
      </c>
      <c r="F16">
        <v>1</v>
      </c>
      <c r="G16" s="7" t="s">
        <v>588</v>
      </c>
      <c r="H16" s="7" t="s">
        <v>589</v>
      </c>
      <c r="I16" s="7" t="s">
        <v>879</v>
      </c>
      <c r="J16" s="7" t="s">
        <v>864</v>
      </c>
      <c r="K16" s="7" t="s">
        <v>1219</v>
      </c>
      <c r="L16" s="7" t="s">
        <v>1220</v>
      </c>
      <c r="M16" s="3">
        <v>92576</v>
      </c>
      <c r="N16" s="3">
        <v>7459142</v>
      </c>
      <c r="O16" s="4">
        <f>N16/$N$430</f>
        <v>22.397875260112482</v>
      </c>
      <c r="P16" s="5">
        <f>O16+P15</f>
        <v>1111.6386080491488</v>
      </c>
      <c r="Q16" s="11" t="e">
        <f>M16/$M$430</f>
        <v>#DIV/0!</v>
      </c>
      <c r="R16" s="5" t="e">
        <f>R15+Q16</f>
        <v>#DIV/0!</v>
      </c>
    </row>
    <row r="17" spans="1:18" ht="48" x14ac:dyDescent="0.2">
      <c r="A17" t="s">
        <v>1750</v>
      </c>
      <c r="B17">
        <v>1</v>
      </c>
      <c r="C17">
        <v>1</v>
      </c>
      <c r="D17">
        <v>1</v>
      </c>
      <c r="E17">
        <v>1</v>
      </c>
      <c r="F17">
        <v>1</v>
      </c>
      <c r="G17" s="9" t="s">
        <v>230</v>
      </c>
      <c r="H17" s="9" t="s">
        <v>231</v>
      </c>
      <c r="I17" s="9" t="s">
        <v>974</v>
      </c>
      <c r="J17" s="9" t="s">
        <v>864</v>
      </c>
      <c r="K17" s="9" t="s">
        <v>1295</v>
      </c>
      <c r="L17" s="9" t="s">
        <v>1296</v>
      </c>
      <c r="M17" s="10">
        <v>86721</v>
      </c>
      <c r="N17" s="10">
        <v>7797357</v>
      </c>
      <c r="O17" s="11">
        <f>N17/$N$430</f>
        <v>23.413447477546999</v>
      </c>
      <c r="P17" s="12">
        <f>O17+P16</f>
        <v>1135.0520555266958</v>
      </c>
      <c r="Q17" s="11" t="e">
        <f>M17/$M$430</f>
        <v>#DIV/0!</v>
      </c>
      <c r="R17" s="5" t="e">
        <f>R16+Q17</f>
        <v>#DIV/0!</v>
      </c>
    </row>
    <row r="18" spans="1:18" ht="48" x14ac:dyDescent="0.2">
      <c r="A18" t="s">
        <v>1751</v>
      </c>
      <c r="G18" s="7" t="s">
        <v>800</v>
      </c>
      <c r="H18" s="7" t="s">
        <v>801</v>
      </c>
      <c r="I18" s="7" t="s">
        <v>930</v>
      </c>
      <c r="J18" s="7" t="s">
        <v>864</v>
      </c>
      <c r="K18" s="7" t="s">
        <v>1640</v>
      </c>
      <c r="L18" s="7" t="s">
        <v>1641</v>
      </c>
      <c r="M18" s="3">
        <v>82756</v>
      </c>
      <c r="N18" s="3">
        <v>5354176.25</v>
      </c>
      <c r="O18" s="4">
        <f>N18/$N$430</f>
        <v>16.077207240210313</v>
      </c>
      <c r="P18" s="5">
        <f>O18+P17</f>
        <v>1151.1292627669061</v>
      </c>
      <c r="Q18" s="11" t="e">
        <f>M18/$M$430</f>
        <v>#DIV/0!</v>
      </c>
      <c r="R18" s="5" t="e">
        <f>R17+Q18</f>
        <v>#DIV/0!</v>
      </c>
    </row>
    <row r="19" spans="1:18" ht="48" x14ac:dyDescent="0.2">
      <c r="A19" t="s">
        <v>1750</v>
      </c>
      <c r="B19">
        <v>1</v>
      </c>
      <c r="C19">
        <v>1</v>
      </c>
      <c r="D19">
        <v>1</v>
      </c>
      <c r="E19">
        <v>1</v>
      </c>
      <c r="F19">
        <v>1</v>
      </c>
      <c r="G19" s="9" t="s">
        <v>508</v>
      </c>
      <c r="H19" s="15" t="s">
        <v>509</v>
      </c>
      <c r="I19" s="9" t="s">
        <v>1042</v>
      </c>
      <c r="J19" s="9" t="s">
        <v>864</v>
      </c>
      <c r="K19" s="9" t="s">
        <v>1496</v>
      </c>
      <c r="L19" s="9" t="s">
        <v>1497</v>
      </c>
      <c r="M19" s="10">
        <v>77994</v>
      </c>
      <c r="N19" s="10">
        <v>8571487</v>
      </c>
      <c r="O19" s="11">
        <f>N19/$N$430</f>
        <v>25.737959757258377</v>
      </c>
      <c r="P19" s="12">
        <f>O19+P18</f>
        <v>1176.8672225241644</v>
      </c>
      <c r="Q19" s="11" t="e">
        <f>M19/$M$430</f>
        <v>#DIV/0!</v>
      </c>
      <c r="R19" s="5" t="e">
        <f>R18+Q19</f>
        <v>#DIV/0!</v>
      </c>
    </row>
    <row r="20" spans="1:18" ht="48" x14ac:dyDescent="0.2">
      <c r="A20" t="s">
        <v>1751</v>
      </c>
      <c r="G20" s="9" t="s">
        <v>608</v>
      </c>
      <c r="H20" s="14" t="s">
        <v>609</v>
      </c>
      <c r="I20" s="9" t="s">
        <v>930</v>
      </c>
      <c r="J20" s="9" t="s">
        <v>864</v>
      </c>
      <c r="K20" s="9" t="s">
        <v>931</v>
      </c>
      <c r="L20" s="9" t="s">
        <v>932</v>
      </c>
      <c r="M20" s="10">
        <v>75464</v>
      </c>
      <c r="N20" s="10">
        <v>8339726</v>
      </c>
      <c r="O20" s="11">
        <f>N20/$N$430</f>
        <v>25.042041383783396</v>
      </c>
      <c r="P20" s="12">
        <f>O20+P19</f>
        <v>1201.9092639079479</v>
      </c>
      <c r="Q20" s="11" t="e">
        <f>M20/$M$430</f>
        <v>#DIV/0!</v>
      </c>
      <c r="R20" s="5" t="e">
        <f>R19+Q20</f>
        <v>#DIV/0!</v>
      </c>
    </row>
    <row r="21" spans="1:18" ht="48" x14ac:dyDescent="0.2">
      <c r="A21" t="s">
        <v>1750</v>
      </c>
      <c r="B21">
        <v>1</v>
      </c>
      <c r="C21">
        <v>1</v>
      </c>
      <c r="D21">
        <v>1</v>
      </c>
      <c r="E21">
        <v>1</v>
      </c>
      <c r="F21">
        <v>1</v>
      </c>
      <c r="G21" s="7" t="s">
        <v>562</v>
      </c>
      <c r="H21" s="7" t="s">
        <v>563</v>
      </c>
      <c r="I21" s="7" t="s">
        <v>1083</v>
      </c>
      <c r="J21" s="7" t="s">
        <v>864</v>
      </c>
      <c r="K21" s="7" t="s">
        <v>1736</v>
      </c>
      <c r="L21" s="7" t="s">
        <v>1737</v>
      </c>
      <c r="M21" s="3">
        <v>74121</v>
      </c>
      <c r="N21" s="3">
        <v>5813198</v>
      </c>
      <c r="O21" s="4">
        <f>N21/$N$430</f>
        <v>17.455530899711437</v>
      </c>
      <c r="P21" s="5">
        <f>O21+P20</f>
        <v>1219.3647948076593</v>
      </c>
      <c r="Q21" s="11" t="e">
        <f>M21/$M$430</f>
        <v>#DIV/0!</v>
      </c>
      <c r="R21" s="5" t="e">
        <f>R20+Q21</f>
        <v>#DIV/0!</v>
      </c>
    </row>
    <row r="22" spans="1:18" ht="48" x14ac:dyDescent="0.2">
      <c r="A22" t="s">
        <v>1751</v>
      </c>
      <c r="B22">
        <v>0.5</v>
      </c>
      <c r="D22">
        <v>1</v>
      </c>
      <c r="F22">
        <v>1</v>
      </c>
      <c r="G22" s="9" t="s">
        <v>296</v>
      </c>
      <c r="H22" s="13" t="s">
        <v>297</v>
      </c>
      <c r="I22" s="9" t="s">
        <v>879</v>
      </c>
      <c r="J22" s="9" t="s">
        <v>864</v>
      </c>
      <c r="K22" s="9" t="s">
        <v>1344</v>
      </c>
      <c r="L22" s="9" t="s">
        <v>1345</v>
      </c>
      <c r="M22" s="10">
        <v>66220</v>
      </c>
      <c r="N22" s="10">
        <v>10187011</v>
      </c>
      <c r="O22" s="11">
        <f>N22/$N$430</f>
        <v>30.588960721138399</v>
      </c>
      <c r="P22" s="12">
        <f>O22+P21</f>
        <v>1249.9537555287977</v>
      </c>
      <c r="Q22" s="11" t="e">
        <f>M22/$M$430</f>
        <v>#DIV/0!</v>
      </c>
      <c r="R22" s="5" t="e">
        <f>R21+Q22</f>
        <v>#DIV/0!</v>
      </c>
    </row>
    <row r="23" spans="1:18" ht="32" x14ac:dyDescent="0.2">
      <c r="A23" t="s">
        <v>1750</v>
      </c>
      <c r="B23">
        <v>1</v>
      </c>
      <c r="C23">
        <v>1</v>
      </c>
      <c r="D23">
        <v>1</v>
      </c>
      <c r="E23">
        <v>1</v>
      </c>
      <c r="F23">
        <v>1</v>
      </c>
      <c r="G23" s="7" t="s">
        <v>68</v>
      </c>
      <c r="H23" s="7" t="s">
        <v>69</v>
      </c>
      <c r="I23" s="7" t="s">
        <v>863</v>
      </c>
      <c r="J23" s="7" t="s">
        <v>864</v>
      </c>
      <c r="K23" s="7" t="s">
        <v>865</v>
      </c>
      <c r="L23" s="7" t="s">
        <v>866</v>
      </c>
      <c r="M23" s="3">
        <v>63029</v>
      </c>
      <c r="N23" s="3">
        <v>6407005</v>
      </c>
      <c r="O23" s="4">
        <f>N23/$N$430</f>
        <v>19.238579823378746</v>
      </c>
      <c r="P23" s="5">
        <f>O23+P22</f>
        <v>1269.1923353521765</v>
      </c>
      <c r="Q23" s="11" t="e">
        <f>M23/$M$430</f>
        <v>#DIV/0!</v>
      </c>
      <c r="R23" s="5" t="e">
        <f>R22+Q23</f>
        <v>#DIV/0!</v>
      </c>
    </row>
    <row r="24" spans="1:18" ht="48" x14ac:dyDescent="0.2">
      <c r="A24" t="s">
        <v>1750</v>
      </c>
      <c r="B24">
        <v>1</v>
      </c>
      <c r="C24">
        <v>1</v>
      </c>
      <c r="D24">
        <v>1</v>
      </c>
      <c r="E24">
        <v>1</v>
      </c>
      <c r="F24">
        <v>1</v>
      </c>
      <c r="G24" s="9" t="s">
        <v>26</v>
      </c>
      <c r="H24" s="9" t="s">
        <v>27</v>
      </c>
      <c r="I24" s="9" t="s">
        <v>1059</v>
      </c>
      <c r="J24" s="9" t="s">
        <v>864</v>
      </c>
      <c r="K24" s="9" t="s">
        <v>1245</v>
      </c>
      <c r="L24" s="9" t="s">
        <v>1246</v>
      </c>
      <c r="M24" s="10">
        <v>61375</v>
      </c>
      <c r="N24" s="10">
        <v>8441298</v>
      </c>
      <c r="O24" s="11">
        <f>N24/$N$430</f>
        <v>25.347035843725322</v>
      </c>
      <c r="P24" s="12">
        <f>O24+P23</f>
        <v>1294.5393711959018</v>
      </c>
      <c r="Q24" s="11" t="e">
        <f>M24/$M$430</f>
        <v>#DIV/0!</v>
      </c>
      <c r="R24" s="5" t="e">
        <f>R23+Q24</f>
        <v>#DIV/0!</v>
      </c>
    </row>
    <row r="25" spans="1:18" ht="48" x14ac:dyDescent="0.2">
      <c r="A25" t="s">
        <v>1750</v>
      </c>
      <c r="B25">
        <v>1</v>
      </c>
      <c r="C25">
        <v>1</v>
      </c>
      <c r="D25">
        <v>1</v>
      </c>
      <c r="E25">
        <v>1</v>
      </c>
      <c r="F25">
        <v>1</v>
      </c>
      <c r="G25" s="7" t="s">
        <v>210</v>
      </c>
      <c r="H25" s="16" t="s">
        <v>211</v>
      </c>
      <c r="I25" s="7" t="s">
        <v>938</v>
      </c>
      <c r="J25" s="7" t="s">
        <v>864</v>
      </c>
      <c r="K25" s="7" t="s">
        <v>1718</v>
      </c>
      <c r="L25" s="7" t="s">
        <v>1719</v>
      </c>
      <c r="M25" s="3">
        <v>52177</v>
      </c>
      <c r="N25" s="3">
        <v>4570542</v>
      </c>
      <c r="O25" s="4">
        <f>N25/$N$430</f>
        <v>13.724156154569121</v>
      </c>
      <c r="P25" s="5">
        <f>O25+P24</f>
        <v>1308.2635273504709</v>
      </c>
      <c r="Q25" s="11" t="e">
        <f>M25/$M$430</f>
        <v>#DIV/0!</v>
      </c>
      <c r="R25" s="5" t="e">
        <f>R24+Q25</f>
        <v>#DIV/0!</v>
      </c>
    </row>
    <row r="26" spans="1:18" ht="48" x14ac:dyDescent="0.2">
      <c r="A26" t="s">
        <v>1750</v>
      </c>
      <c r="B26">
        <v>1</v>
      </c>
      <c r="C26">
        <v>1</v>
      </c>
      <c r="D26">
        <v>1</v>
      </c>
      <c r="E26">
        <v>1</v>
      </c>
      <c r="F26">
        <v>1</v>
      </c>
      <c r="G26" s="7" t="s">
        <v>606</v>
      </c>
      <c r="H26" s="7" t="s">
        <v>607</v>
      </c>
      <c r="I26" s="7" t="s">
        <v>999</v>
      </c>
      <c r="J26" s="7" t="s">
        <v>876</v>
      </c>
      <c r="K26" s="7" t="s">
        <v>1380</v>
      </c>
      <c r="L26" s="7" t="s">
        <v>1381</v>
      </c>
      <c r="M26" s="3">
        <v>51673</v>
      </c>
      <c r="N26" s="3">
        <v>5880539</v>
      </c>
      <c r="O26" s="4">
        <f>N26/$N$430</f>
        <v>17.657738515264437</v>
      </c>
      <c r="P26" s="5">
        <f>O26+P25</f>
        <v>1325.9212658657352</v>
      </c>
      <c r="Q26" s="11" t="e">
        <f>M26/$M$430</f>
        <v>#DIV/0!</v>
      </c>
      <c r="R26" s="5" t="e">
        <f>R25+Q26</f>
        <v>#DIV/0!</v>
      </c>
    </row>
    <row r="27" spans="1:18" ht="48" x14ac:dyDescent="0.2">
      <c r="A27" t="s">
        <v>1750</v>
      </c>
      <c r="B27">
        <v>1</v>
      </c>
      <c r="C27">
        <v>1</v>
      </c>
      <c r="D27">
        <v>1</v>
      </c>
      <c r="E27">
        <v>1</v>
      </c>
      <c r="F27">
        <v>1</v>
      </c>
      <c r="G27" s="7" t="s">
        <v>218</v>
      </c>
      <c r="H27" s="16" t="s">
        <v>219</v>
      </c>
      <c r="I27" s="7" t="s">
        <v>875</v>
      </c>
      <c r="J27" s="7" t="s">
        <v>876</v>
      </c>
      <c r="K27" s="7" t="s">
        <v>1177</v>
      </c>
      <c r="L27" s="7" t="s">
        <v>1178</v>
      </c>
      <c r="M27" s="3">
        <v>48090</v>
      </c>
      <c r="N27" s="3">
        <v>4186067.5768880001</v>
      </c>
      <c r="O27" s="4">
        <f>N27/$N$430</f>
        <v>12.569678847451724</v>
      </c>
      <c r="P27" s="5">
        <f>O27+P26</f>
        <v>1338.490944713187</v>
      </c>
      <c r="Q27" s="11" t="e">
        <f>M27/$M$430</f>
        <v>#DIV/0!</v>
      </c>
      <c r="R27" s="5" t="e">
        <f>R26+Q27</f>
        <v>#DIV/0!</v>
      </c>
    </row>
    <row r="28" spans="1:18" ht="48" x14ac:dyDescent="0.2">
      <c r="A28" t="s">
        <v>1751</v>
      </c>
      <c r="G28" s="7" t="s">
        <v>686</v>
      </c>
      <c r="H28" s="7" t="s">
        <v>687</v>
      </c>
      <c r="I28" s="7" t="s">
        <v>1083</v>
      </c>
      <c r="J28" s="7" t="s">
        <v>864</v>
      </c>
      <c r="K28" s="7" t="s">
        <v>1616</v>
      </c>
      <c r="L28" s="7" t="s">
        <v>1617</v>
      </c>
      <c r="M28" s="3">
        <v>45334</v>
      </c>
      <c r="N28" s="3">
        <v>3569895.04</v>
      </c>
      <c r="O28" s="4">
        <f>N28/$N$430</f>
        <v>10.719471997934114</v>
      </c>
      <c r="P28" s="5">
        <f>O28+P27</f>
        <v>1349.2104167111211</v>
      </c>
      <c r="Q28" s="11" t="e">
        <f>M28/$M$430</f>
        <v>#DIV/0!</v>
      </c>
      <c r="R28" s="5" t="e">
        <f>R27+Q28</f>
        <v>#DIV/0!</v>
      </c>
    </row>
    <row r="29" spans="1:18" ht="48" x14ac:dyDescent="0.2">
      <c r="A29" t="s">
        <v>1750</v>
      </c>
      <c r="B29">
        <v>1</v>
      </c>
      <c r="C29">
        <v>1</v>
      </c>
      <c r="D29">
        <v>1</v>
      </c>
      <c r="E29">
        <v>1</v>
      </c>
      <c r="F29">
        <v>1</v>
      </c>
      <c r="G29" s="9" t="s">
        <v>212</v>
      </c>
      <c r="H29" s="9" t="s">
        <v>213</v>
      </c>
      <c r="I29" s="9" t="s">
        <v>927</v>
      </c>
      <c r="J29" s="9" t="s">
        <v>864</v>
      </c>
      <c r="K29" s="9" t="s">
        <v>1706</v>
      </c>
      <c r="L29" s="9" t="s">
        <v>1707</v>
      </c>
      <c r="M29" s="10">
        <v>44590</v>
      </c>
      <c r="N29" s="10">
        <v>7605461</v>
      </c>
      <c r="O29" s="11">
        <f>N29/$N$430</f>
        <v>22.837233394088802</v>
      </c>
      <c r="P29" s="12">
        <f>O29+P28</f>
        <v>1372.0476501052099</v>
      </c>
      <c r="Q29" s="11" t="e">
        <f>M29/$M$430</f>
        <v>#DIV/0!</v>
      </c>
      <c r="R29" s="5" t="e">
        <f>R28+Q29</f>
        <v>#DIV/0!</v>
      </c>
    </row>
    <row r="30" spans="1:18" ht="48" x14ac:dyDescent="0.2">
      <c r="A30" t="s">
        <v>1751</v>
      </c>
      <c r="B30">
        <v>1</v>
      </c>
      <c r="C30">
        <v>1</v>
      </c>
      <c r="D30">
        <v>1</v>
      </c>
      <c r="E30">
        <v>1</v>
      </c>
      <c r="F30">
        <v>1</v>
      </c>
      <c r="G30" s="7" t="s">
        <v>412</v>
      </c>
      <c r="H30" s="7" t="s">
        <v>413</v>
      </c>
      <c r="I30" s="7" t="s">
        <v>950</v>
      </c>
      <c r="J30" s="7" t="s">
        <v>891</v>
      </c>
      <c r="K30" s="7" t="s">
        <v>1468</v>
      </c>
      <c r="L30" s="7" t="s">
        <v>1469</v>
      </c>
      <c r="M30" s="3">
        <v>43648</v>
      </c>
      <c r="N30" s="3">
        <v>4387173</v>
      </c>
      <c r="O30" s="4">
        <f>N30/$N$430</f>
        <v>13.173546447906938</v>
      </c>
      <c r="P30" s="5">
        <f>O30+P29</f>
        <v>1385.2211965531169</v>
      </c>
      <c r="Q30" s="11" t="e">
        <f>M30/$M$430</f>
        <v>#DIV/0!</v>
      </c>
      <c r="R30" s="5" t="e">
        <f>R29+Q30</f>
        <v>#DIV/0!</v>
      </c>
    </row>
    <row r="31" spans="1:18" ht="48" x14ac:dyDescent="0.2">
      <c r="A31" t="s">
        <v>1751</v>
      </c>
      <c r="B31">
        <v>0.5</v>
      </c>
      <c r="D31">
        <v>1</v>
      </c>
      <c r="F31">
        <v>1</v>
      </c>
      <c r="G31" s="7" t="s">
        <v>110</v>
      </c>
      <c r="H31" s="7" t="s">
        <v>111</v>
      </c>
      <c r="I31" s="7" t="s">
        <v>882</v>
      </c>
      <c r="J31" s="7" t="s">
        <v>876</v>
      </c>
      <c r="K31" s="7" t="s">
        <v>1038</v>
      </c>
      <c r="L31" s="7" t="s">
        <v>1039</v>
      </c>
      <c r="M31" s="3">
        <v>40010</v>
      </c>
      <c r="N31" s="3">
        <v>3468127</v>
      </c>
      <c r="O31" s="4">
        <f>N31/$N$430</f>
        <v>10.41388888054794</v>
      </c>
      <c r="P31" s="5">
        <f>O31+P30</f>
        <v>1395.6350854336649</v>
      </c>
      <c r="Q31" s="11" t="e">
        <f>M31/$M$430</f>
        <v>#DIV/0!</v>
      </c>
      <c r="R31" s="5" t="e">
        <f>R30+Q31</f>
        <v>#DIV/0!</v>
      </c>
    </row>
    <row r="32" spans="1:18" ht="48" x14ac:dyDescent="0.2">
      <c r="A32" t="s">
        <v>1750</v>
      </c>
      <c r="B32">
        <v>1</v>
      </c>
      <c r="C32">
        <v>1</v>
      </c>
      <c r="D32">
        <v>1</v>
      </c>
      <c r="E32">
        <v>1</v>
      </c>
      <c r="F32">
        <v>1</v>
      </c>
      <c r="G32" s="7" t="s">
        <v>426</v>
      </c>
      <c r="H32" s="16" t="s">
        <v>427</v>
      </c>
      <c r="I32" s="7" t="s">
        <v>901</v>
      </c>
      <c r="J32" s="7" t="s">
        <v>891</v>
      </c>
      <c r="K32" s="7" t="s">
        <v>1668</v>
      </c>
      <c r="L32" s="7" t="s">
        <v>1669</v>
      </c>
      <c r="M32" s="3">
        <v>39332</v>
      </c>
      <c r="N32" s="3">
        <v>1811758</v>
      </c>
      <c r="O32" s="4">
        <f>N32/$N$430</f>
        <v>5.4402409399782004</v>
      </c>
      <c r="P32" s="5">
        <f>O32+P31</f>
        <v>1401.0753263736431</v>
      </c>
      <c r="Q32" s="11" t="e">
        <f>M32/$M$430</f>
        <v>#DIV/0!</v>
      </c>
      <c r="R32" s="5" t="e">
        <f>R31+Q32</f>
        <v>#DIV/0!</v>
      </c>
    </row>
    <row r="33" spans="1:18" ht="48" x14ac:dyDescent="0.2">
      <c r="A33" t="s">
        <v>1750</v>
      </c>
      <c r="B33">
        <v>1</v>
      </c>
      <c r="C33">
        <v>1</v>
      </c>
      <c r="D33">
        <v>1</v>
      </c>
      <c r="E33">
        <v>1</v>
      </c>
      <c r="F33">
        <v>1</v>
      </c>
      <c r="G33" s="7" t="s">
        <v>740</v>
      </c>
      <c r="H33" s="16" t="s">
        <v>741</v>
      </c>
      <c r="I33" s="7" t="s">
        <v>994</v>
      </c>
      <c r="J33" s="7" t="s">
        <v>876</v>
      </c>
      <c r="K33" s="7" t="s">
        <v>1374</v>
      </c>
      <c r="L33" s="7" t="s">
        <v>1375</v>
      </c>
      <c r="M33" s="3">
        <v>36979</v>
      </c>
      <c r="N33" s="3">
        <v>4869170.4266666668</v>
      </c>
      <c r="O33" s="4">
        <f>N33/$N$430</f>
        <v>14.620860125294394</v>
      </c>
      <c r="P33" s="5">
        <f>O33+P32</f>
        <v>1415.6961864989375</v>
      </c>
      <c r="Q33" s="11" t="e">
        <f>M33/$M$430</f>
        <v>#DIV/0!</v>
      </c>
      <c r="R33" s="5" t="e">
        <f>R32+Q33</f>
        <v>#DIV/0!</v>
      </c>
    </row>
    <row r="34" spans="1:18" ht="48" x14ac:dyDescent="0.2">
      <c r="A34" t="s">
        <v>1751</v>
      </c>
      <c r="B34">
        <v>0.5</v>
      </c>
      <c r="C34">
        <v>1</v>
      </c>
      <c r="D34">
        <v>1</v>
      </c>
      <c r="G34" s="7" t="s">
        <v>368</v>
      </c>
      <c r="H34" s="7" t="s">
        <v>369</v>
      </c>
      <c r="I34" s="7" t="s">
        <v>999</v>
      </c>
      <c r="J34" s="7" t="s">
        <v>876</v>
      </c>
      <c r="K34" s="7" t="s">
        <v>1116</v>
      </c>
      <c r="L34" s="7" t="s">
        <v>1117</v>
      </c>
      <c r="M34" s="3">
        <v>36548</v>
      </c>
      <c r="N34" s="3">
        <v>4605729</v>
      </c>
      <c r="O34" s="4">
        <f>N34/$N$430</f>
        <v>13.829813619834908</v>
      </c>
      <c r="P34" s="5">
        <f>O34+P33</f>
        <v>1429.5260001187726</v>
      </c>
      <c r="Q34" s="11" t="e">
        <f>M34/$M$430</f>
        <v>#DIV/0!</v>
      </c>
      <c r="R34" s="5" t="e">
        <f>R33+Q34</f>
        <v>#DIV/0!</v>
      </c>
    </row>
    <row r="35" spans="1:18" ht="48" x14ac:dyDescent="0.2">
      <c r="A35" t="s">
        <v>1751</v>
      </c>
      <c r="G35" s="7" t="s">
        <v>344</v>
      </c>
      <c r="H35" s="7" t="s">
        <v>345</v>
      </c>
      <c r="I35" s="7" t="s">
        <v>930</v>
      </c>
      <c r="J35" s="7" t="s">
        <v>864</v>
      </c>
      <c r="K35" s="7" t="s">
        <v>955</v>
      </c>
      <c r="L35" s="7" t="s">
        <v>956</v>
      </c>
      <c r="M35" s="3">
        <v>36365</v>
      </c>
      <c r="N35" s="3">
        <v>2191462</v>
      </c>
      <c r="O35" s="4">
        <f>N35/$N$430</f>
        <v>6.5803938996303621</v>
      </c>
      <c r="P35" s="5">
        <f>O35+P34</f>
        <v>1436.1063940184029</v>
      </c>
      <c r="Q35" s="11" t="e">
        <f>M35/$M$430</f>
        <v>#DIV/0!</v>
      </c>
      <c r="R35" s="5" t="e">
        <f>R34+Q35</f>
        <v>#DIV/0!</v>
      </c>
    </row>
    <row r="36" spans="1:18" ht="48" x14ac:dyDescent="0.2">
      <c r="A36" t="s">
        <v>1751</v>
      </c>
      <c r="B36">
        <v>0.5</v>
      </c>
      <c r="C36">
        <v>1</v>
      </c>
      <c r="E36">
        <v>1</v>
      </c>
      <c r="G36" s="7" t="s">
        <v>208</v>
      </c>
      <c r="H36" s="7" t="s">
        <v>209</v>
      </c>
      <c r="I36" s="7" t="s">
        <v>882</v>
      </c>
      <c r="J36" s="7" t="s">
        <v>876</v>
      </c>
      <c r="K36" s="7" t="s">
        <v>1283</v>
      </c>
      <c r="L36" s="7" t="s">
        <v>1284</v>
      </c>
      <c r="M36" s="3">
        <v>36337</v>
      </c>
      <c r="N36" s="3">
        <v>4260610</v>
      </c>
      <c r="O36" s="4">
        <f>N36/$N$430</f>
        <v>12.793510475063734</v>
      </c>
      <c r="P36" s="5">
        <f>O36+P35</f>
        <v>1448.8999044934667</v>
      </c>
      <c r="Q36" s="11" t="e">
        <f>M36/$M$430</f>
        <v>#DIV/0!</v>
      </c>
      <c r="R36" s="5" t="e">
        <f>R35+Q36</f>
        <v>#DIV/0!</v>
      </c>
    </row>
    <row r="37" spans="1:18" ht="48" x14ac:dyDescent="0.2">
      <c r="A37" t="s">
        <v>1751</v>
      </c>
      <c r="G37" s="7" t="s">
        <v>366</v>
      </c>
      <c r="H37" s="7" t="s">
        <v>367</v>
      </c>
      <c r="I37" s="7" t="s">
        <v>904</v>
      </c>
      <c r="J37" s="7" t="s">
        <v>891</v>
      </c>
      <c r="K37" s="7" t="s">
        <v>1070</v>
      </c>
      <c r="L37" s="7" t="s">
        <v>1071</v>
      </c>
      <c r="M37" s="3">
        <v>33021</v>
      </c>
      <c r="N37" s="3">
        <v>4084653</v>
      </c>
      <c r="O37" s="4">
        <f>N37/$N$430</f>
        <v>12.265157088421729</v>
      </c>
      <c r="P37" s="5">
        <f>O37+P36</f>
        <v>1461.1650615818885</v>
      </c>
      <c r="Q37" s="11" t="e">
        <f>M37/$M$430</f>
        <v>#DIV/0!</v>
      </c>
      <c r="R37" s="5" t="e">
        <f>R36+Q37</f>
        <v>#DIV/0!</v>
      </c>
    </row>
    <row r="38" spans="1:18" ht="48" x14ac:dyDescent="0.2">
      <c r="A38" t="s">
        <v>1750</v>
      </c>
      <c r="B38">
        <v>1</v>
      </c>
      <c r="C38">
        <v>1</v>
      </c>
      <c r="D38">
        <v>1</v>
      </c>
      <c r="E38">
        <v>1</v>
      </c>
      <c r="F38">
        <v>1</v>
      </c>
      <c r="G38" s="7" t="s">
        <v>604</v>
      </c>
      <c r="H38" s="16" t="s">
        <v>605</v>
      </c>
      <c r="I38" s="7" t="s">
        <v>863</v>
      </c>
      <c r="J38" s="7" t="s">
        <v>864</v>
      </c>
      <c r="K38" s="7" t="s">
        <v>1301</v>
      </c>
      <c r="L38" s="7" t="s">
        <v>1302</v>
      </c>
      <c r="M38" s="3">
        <v>32337</v>
      </c>
      <c r="N38" s="3">
        <v>2682552</v>
      </c>
      <c r="O38" s="4">
        <f>N38/$N$430</f>
        <v>8.0550102243348185</v>
      </c>
      <c r="P38" s="5">
        <f>O38+P37</f>
        <v>1469.2200718062234</v>
      </c>
      <c r="Q38" s="11" t="e">
        <f>M38/$M$430</f>
        <v>#DIV/0!</v>
      </c>
      <c r="R38" s="5" t="e">
        <f>R37+Q38</f>
        <v>#DIV/0!</v>
      </c>
    </row>
    <row r="39" spans="1:18" ht="48" x14ac:dyDescent="0.2">
      <c r="A39" t="s">
        <v>1750</v>
      </c>
      <c r="B39">
        <v>1</v>
      </c>
      <c r="C39">
        <v>1</v>
      </c>
      <c r="D39">
        <v>1</v>
      </c>
      <c r="E39">
        <v>1</v>
      </c>
      <c r="F39">
        <v>1</v>
      </c>
      <c r="G39" s="7" t="s">
        <v>574</v>
      </c>
      <c r="H39" s="16" t="s">
        <v>575</v>
      </c>
      <c r="I39" s="7" t="s">
        <v>984</v>
      </c>
      <c r="J39" s="7" t="s">
        <v>876</v>
      </c>
      <c r="K39" s="7" t="s">
        <v>985</v>
      </c>
      <c r="L39" s="7" t="s">
        <v>986</v>
      </c>
      <c r="M39" s="3">
        <v>28464</v>
      </c>
      <c r="N39" s="3">
        <v>3189643</v>
      </c>
      <c r="O39" s="4">
        <f>N39/$N$430</f>
        <v>9.5776734158286523</v>
      </c>
      <c r="P39" s="5">
        <f>O39+P38</f>
        <v>1478.7977452220521</v>
      </c>
      <c r="Q39" s="11" t="e">
        <f>M39/$M$430</f>
        <v>#DIV/0!</v>
      </c>
      <c r="R39" s="5" t="e">
        <f>R38+Q39</f>
        <v>#DIV/0!</v>
      </c>
    </row>
    <row r="40" spans="1:18" ht="48" x14ac:dyDescent="0.2">
      <c r="A40" t="s">
        <v>1751</v>
      </c>
      <c r="G40" s="7" t="s">
        <v>56</v>
      </c>
      <c r="H40" s="7" t="s">
        <v>57</v>
      </c>
      <c r="I40" s="7" t="s">
        <v>933</v>
      </c>
      <c r="J40" s="7" t="s">
        <v>891</v>
      </c>
      <c r="K40" s="7" t="s">
        <v>1658</v>
      </c>
      <c r="L40" s="7" t="s">
        <v>1659</v>
      </c>
      <c r="M40" s="3">
        <v>27845</v>
      </c>
      <c r="N40" s="3">
        <v>2728812</v>
      </c>
      <c r="O40" s="4">
        <f>N40/$N$430</f>
        <v>8.1939170462632376</v>
      </c>
      <c r="P40" s="5">
        <f>O40+P39</f>
        <v>1486.9916622683154</v>
      </c>
      <c r="Q40" s="11" t="e">
        <f>M40/$M$430</f>
        <v>#DIV/0!</v>
      </c>
      <c r="R40" s="5" t="e">
        <f>R39+Q40</f>
        <v>#DIV/0!</v>
      </c>
    </row>
    <row r="41" spans="1:18" ht="48" x14ac:dyDescent="0.2">
      <c r="A41" t="s">
        <v>1750</v>
      </c>
      <c r="B41">
        <v>1</v>
      </c>
      <c r="C41">
        <v>1</v>
      </c>
      <c r="D41">
        <v>1</v>
      </c>
      <c r="E41">
        <v>1</v>
      </c>
      <c r="F41">
        <v>1</v>
      </c>
      <c r="G41" s="7" t="s">
        <v>228</v>
      </c>
      <c r="H41" s="16" t="s">
        <v>229</v>
      </c>
      <c r="I41" s="7" t="s">
        <v>927</v>
      </c>
      <c r="J41" s="7" t="s">
        <v>864</v>
      </c>
      <c r="K41" s="7" t="s">
        <v>1293</v>
      </c>
      <c r="L41" s="7" t="s">
        <v>1294</v>
      </c>
      <c r="M41" s="3">
        <v>26622</v>
      </c>
      <c r="N41" s="3">
        <v>2161711.9933333332</v>
      </c>
      <c r="O41" s="4">
        <f>N41/$N$430</f>
        <v>6.4910623198980666</v>
      </c>
      <c r="P41" s="5">
        <f>O41+P40</f>
        <v>1493.4827245882134</v>
      </c>
      <c r="Q41" s="11" t="e">
        <f>M41/$M$430</f>
        <v>#DIV/0!</v>
      </c>
      <c r="R41" s="5" t="e">
        <f>R40+Q41</f>
        <v>#DIV/0!</v>
      </c>
    </row>
    <row r="42" spans="1:18" ht="48" x14ac:dyDescent="0.2">
      <c r="A42" t="s">
        <v>1751</v>
      </c>
      <c r="G42" s="7" t="s">
        <v>728</v>
      </c>
      <c r="H42" s="7" t="s">
        <v>729</v>
      </c>
      <c r="I42" s="7" t="s">
        <v>1083</v>
      </c>
      <c r="J42" s="7" t="s">
        <v>864</v>
      </c>
      <c r="K42" s="7" t="s">
        <v>1142</v>
      </c>
      <c r="L42" s="7" t="s">
        <v>1143</v>
      </c>
      <c r="M42" s="3">
        <v>26459</v>
      </c>
      <c r="N42" s="3">
        <v>2419996</v>
      </c>
      <c r="O42" s="4">
        <f>N42/$N$430</f>
        <v>7.2666224262751893</v>
      </c>
      <c r="P42" s="5">
        <f>O42+P41</f>
        <v>1500.7493470144886</v>
      </c>
      <c r="Q42" s="11" t="e">
        <f>M42/$M$430</f>
        <v>#DIV/0!</v>
      </c>
      <c r="R42" s="5" t="e">
        <f>R41+Q42</f>
        <v>#DIV/0!</v>
      </c>
    </row>
    <row r="43" spans="1:18" ht="48" x14ac:dyDescent="0.2">
      <c r="A43" t="s">
        <v>1751</v>
      </c>
      <c r="G43" s="7" t="s">
        <v>578</v>
      </c>
      <c r="H43" s="7" t="s">
        <v>579</v>
      </c>
      <c r="I43" s="7" t="s">
        <v>950</v>
      </c>
      <c r="J43" s="7" t="s">
        <v>891</v>
      </c>
      <c r="K43" s="7" t="s">
        <v>1062</v>
      </c>
      <c r="L43" s="7" t="s">
        <v>1063</v>
      </c>
      <c r="M43" s="3">
        <v>24573</v>
      </c>
      <c r="N43" s="3">
        <v>3132118</v>
      </c>
      <c r="O43" s="4">
        <f>N43/$N$430</f>
        <v>9.4049407108690239</v>
      </c>
      <c r="P43" s="5">
        <f>O43+P42</f>
        <v>1510.1542877253576</v>
      </c>
      <c r="Q43" s="11" t="e">
        <f>M43/$M$430</f>
        <v>#DIV/0!</v>
      </c>
      <c r="R43" s="5" t="e">
        <f>R42+Q43</f>
        <v>#DIV/0!</v>
      </c>
    </row>
    <row r="44" spans="1:18" ht="48" x14ac:dyDescent="0.2">
      <c r="A44" t="s">
        <v>1750</v>
      </c>
      <c r="B44">
        <v>0.5</v>
      </c>
      <c r="C44">
        <v>1</v>
      </c>
      <c r="E44">
        <v>1</v>
      </c>
      <c r="G44" s="7" t="s">
        <v>766</v>
      </c>
      <c r="H44" s="16" t="s">
        <v>767</v>
      </c>
      <c r="I44" s="7" t="s">
        <v>898</v>
      </c>
      <c r="J44" s="7" t="s">
        <v>891</v>
      </c>
      <c r="K44" s="7" t="s">
        <v>1694</v>
      </c>
      <c r="L44" s="7" t="s">
        <v>1695</v>
      </c>
      <c r="M44" s="3">
        <v>24511</v>
      </c>
      <c r="N44" s="3">
        <v>3154512</v>
      </c>
      <c r="O44" s="4">
        <f>N44/$N$430</f>
        <v>9.4721841040870309</v>
      </c>
      <c r="P44" s="5">
        <f>O44+P43</f>
        <v>1519.6264718294447</v>
      </c>
      <c r="Q44" s="11" t="e">
        <f>M44/$M$430</f>
        <v>#DIV/0!</v>
      </c>
      <c r="R44" s="5" t="e">
        <f>R43+Q44</f>
        <v>#DIV/0!</v>
      </c>
    </row>
    <row r="45" spans="1:18" ht="48" x14ac:dyDescent="0.2">
      <c r="A45" t="s">
        <v>1751</v>
      </c>
      <c r="G45" s="7" t="s">
        <v>500</v>
      </c>
      <c r="H45" s="7" t="s">
        <v>501</v>
      </c>
      <c r="I45" s="7" t="s">
        <v>879</v>
      </c>
      <c r="J45" s="7" t="s">
        <v>864</v>
      </c>
      <c r="K45" s="7" t="s">
        <v>1486</v>
      </c>
      <c r="L45" s="7" t="s">
        <v>1487</v>
      </c>
      <c r="M45" s="3">
        <v>24356</v>
      </c>
      <c r="N45" s="3">
        <v>2698090</v>
      </c>
      <c r="O45" s="4">
        <f>N45/$N$430</f>
        <v>8.1016668218083101</v>
      </c>
      <c r="P45" s="5">
        <f>O45+P44</f>
        <v>1527.7281386512529</v>
      </c>
      <c r="Q45" s="11" t="e">
        <f>M45/$M$430</f>
        <v>#DIV/0!</v>
      </c>
      <c r="R45" s="5" t="e">
        <f>R44+Q45</f>
        <v>#DIV/0!</v>
      </c>
    </row>
    <row r="46" spans="1:18" ht="48" x14ac:dyDescent="0.2">
      <c r="A46" t="s">
        <v>1751</v>
      </c>
      <c r="B46">
        <v>0.5</v>
      </c>
      <c r="C46">
        <v>1</v>
      </c>
      <c r="D46">
        <v>1</v>
      </c>
      <c r="G46" s="9" t="s">
        <v>214</v>
      </c>
      <c r="H46" s="17" t="s">
        <v>215</v>
      </c>
      <c r="I46" s="9" t="s">
        <v>933</v>
      </c>
      <c r="J46" s="9" t="s">
        <v>891</v>
      </c>
      <c r="K46" s="9" t="s">
        <v>1740</v>
      </c>
      <c r="L46" s="9" t="s">
        <v>1741</v>
      </c>
      <c r="M46" s="10">
        <v>23443</v>
      </c>
      <c r="N46" s="10">
        <v>10567843.133333333</v>
      </c>
      <c r="O46" s="11">
        <f>N46/$N$430</f>
        <v>31.732501173571467</v>
      </c>
      <c r="P46" s="12">
        <f>O46+P45</f>
        <v>1559.4606398248245</v>
      </c>
      <c r="Q46" s="11" t="e">
        <f>M46/$M$430</f>
        <v>#DIV/0!</v>
      </c>
      <c r="R46" s="5" t="e">
        <f>R45+Q46</f>
        <v>#DIV/0!</v>
      </c>
    </row>
    <row r="47" spans="1:18" ht="48" x14ac:dyDescent="0.2">
      <c r="A47" t="s">
        <v>1751</v>
      </c>
      <c r="G47" s="7" t="s">
        <v>134</v>
      </c>
      <c r="H47" s="7" t="s">
        <v>135</v>
      </c>
      <c r="I47" s="7" t="s">
        <v>1042</v>
      </c>
      <c r="J47" s="7" t="s">
        <v>864</v>
      </c>
      <c r="K47" s="7" t="s">
        <v>1104</v>
      </c>
      <c r="L47" s="7" t="s">
        <v>1105</v>
      </c>
      <c r="M47" s="3">
        <v>22626</v>
      </c>
      <c r="N47" s="3">
        <v>1481970</v>
      </c>
      <c r="O47" s="4">
        <f>N47/$N$430</f>
        <v>4.4499728251893975</v>
      </c>
      <c r="P47" s="5">
        <f>O47+P46</f>
        <v>1563.9106126500139</v>
      </c>
      <c r="Q47" s="11" t="e">
        <f>M47/$M$430</f>
        <v>#DIV/0!</v>
      </c>
      <c r="R47" s="5" t="e">
        <f>R46+Q47</f>
        <v>#DIV/0!</v>
      </c>
    </row>
    <row r="48" spans="1:18" ht="48" x14ac:dyDescent="0.2">
      <c r="A48" t="s">
        <v>1750</v>
      </c>
      <c r="B48">
        <v>0.5</v>
      </c>
      <c r="C48">
        <v>1</v>
      </c>
      <c r="E48">
        <v>1</v>
      </c>
      <c r="G48" s="9" t="s">
        <v>22</v>
      </c>
      <c r="H48" s="9" t="s">
        <v>23</v>
      </c>
      <c r="I48" s="9" t="s">
        <v>1004</v>
      </c>
      <c r="J48" s="9" t="s">
        <v>869</v>
      </c>
      <c r="K48" s="9" t="s">
        <v>1187</v>
      </c>
      <c r="L48" s="9" t="s">
        <v>1188</v>
      </c>
      <c r="M48" s="10">
        <v>21986</v>
      </c>
      <c r="N48" s="10">
        <v>8338756</v>
      </c>
      <c r="O48" s="11">
        <f>N48/$N$430</f>
        <v>25.03912872452549</v>
      </c>
      <c r="P48" s="12">
        <f>O48+P47</f>
        <v>1588.9497413745394</v>
      </c>
      <c r="Q48" s="11" t="e">
        <f>M48/$M$430</f>
        <v>#DIV/0!</v>
      </c>
      <c r="R48" s="5" t="e">
        <f>R47+Q48</f>
        <v>#DIV/0!</v>
      </c>
    </row>
    <row r="49" spans="1:18" ht="48" x14ac:dyDescent="0.2">
      <c r="A49" t="s">
        <v>1750</v>
      </c>
      <c r="B49">
        <v>1</v>
      </c>
      <c r="C49">
        <v>1</v>
      </c>
      <c r="D49">
        <v>1</v>
      </c>
      <c r="E49">
        <v>1</v>
      </c>
      <c r="F49">
        <v>1</v>
      </c>
      <c r="G49" s="7" t="s">
        <v>432</v>
      </c>
      <c r="H49" s="16" t="s">
        <v>433</v>
      </c>
      <c r="I49" s="7" t="s">
        <v>890</v>
      </c>
      <c r="J49" s="7" t="s">
        <v>891</v>
      </c>
      <c r="K49" s="7" t="s">
        <v>943</v>
      </c>
      <c r="L49" s="7" t="s">
        <v>944</v>
      </c>
      <c r="M49" s="3">
        <v>21083</v>
      </c>
      <c r="N49" s="3">
        <v>1407919</v>
      </c>
      <c r="O49" s="4">
        <f>N49/$N$430</f>
        <v>4.22761681415132</v>
      </c>
      <c r="P49" s="5">
        <f>O49+P48</f>
        <v>1593.1773581886907</v>
      </c>
      <c r="Q49" s="11" t="e">
        <f>M49/$M$430</f>
        <v>#DIV/0!</v>
      </c>
      <c r="R49" s="5" t="e">
        <f>R48+Q49</f>
        <v>#DIV/0!</v>
      </c>
    </row>
    <row r="50" spans="1:18" ht="48" x14ac:dyDescent="0.2">
      <c r="A50" t="s">
        <v>1751</v>
      </c>
      <c r="B50">
        <v>0.5</v>
      </c>
      <c r="C50">
        <v>1</v>
      </c>
      <c r="D50">
        <v>1</v>
      </c>
      <c r="G50" s="7" t="s">
        <v>674</v>
      </c>
      <c r="H50" s="7" t="s">
        <v>675</v>
      </c>
      <c r="I50" s="7" t="s">
        <v>875</v>
      </c>
      <c r="J50" s="7" t="s">
        <v>876</v>
      </c>
      <c r="K50" s="7" t="s">
        <v>1492</v>
      </c>
      <c r="L50" s="7" t="s">
        <v>1493</v>
      </c>
      <c r="M50" s="3">
        <v>20418</v>
      </c>
      <c r="N50" s="3">
        <v>2942980</v>
      </c>
      <c r="O50" s="4">
        <f>N50/$N$430</f>
        <v>8.8370081884760783</v>
      </c>
      <c r="P50" s="5">
        <f>O50+P49</f>
        <v>1602.0143663771669</v>
      </c>
      <c r="Q50" s="11" t="e">
        <f>M50/$M$430</f>
        <v>#DIV/0!</v>
      </c>
      <c r="R50" s="5" t="e">
        <f>R49+Q50</f>
        <v>#DIV/0!</v>
      </c>
    </row>
    <row r="51" spans="1:18" ht="48" x14ac:dyDescent="0.2">
      <c r="A51" t="s">
        <v>1751</v>
      </c>
      <c r="G51" s="7" t="s">
        <v>636</v>
      </c>
      <c r="H51" s="7" t="s">
        <v>637</v>
      </c>
      <c r="I51" s="7" t="s">
        <v>930</v>
      </c>
      <c r="J51" s="7" t="s">
        <v>864</v>
      </c>
      <c r="K51" s="7" t="s">
        <v>1508</v>
      </c>
      <c r="L51" s="7" t="s">
        <v>1509</v>
      </c>
      <c r="M51" s="3">
        <v>18607</v>
      </c>
      <c r="N51" s="3">
        <v>1691756</v>
      </c>
      <c r="O51" s="4">
        <f>N51/$N$430</f>
        <v>5.0799059541361267</v>
      </c>
      <c r="P51" s="5">
        <f>O51+P50</f>
        <v>1607.094272331303</v>
      </c>
      <c r="Q51" s="11" t="e">
        <f>M51/$M$430</f>
        <v>#DIV/0!</v>
      </c>
      <c r="R51" s="5" t="e">
        <f>R50+Q51</f>
        <v>#DIV/0!</v>
      </c>
    </row>
    <row r="52" spans="1:18" ht="48" x14ac:dyDescent="0.2">
      <c r="A52" t="s">
        <v>1751</v>
      </c>
      <c r="G52" s="7" t="s">
        <v>362</v>
      </c>
      <c r="H52" s="7" t="s">
        <v>363</v>
      </c>
      <c r="I52" s="7" t="s">
        <v>1024</v>
      </c>
      <c r="J52" s="7" t="s">
        <v>876</v>
      </c>
      <c r="K52" s="7" t="s">
        <v>1100</v>
      </c>
      <c r="L52" s="7" t="s">
        <v>1101</v>
      </c>
      <c r="M52" s="3">
        <v>17552</v>
      </c>
      <c r="N52" s="3">
        <v>1254650</v>
      </c>
      <c r="O52" s="4">
        <f>N52/$N$430</f>
        <v>3.7673896267292037</v>
      </c>
      <c r="P52" s="5">
        <f>O52+P51</f>
        <v>1610.8616619580323</v>
      </c>
      <c r="Q52" s="11" t="e">
        <f>M52/$M$430</f>
        <v>#DIV/0!</v>
      </c>
      <c r="R52" s="5" t="e">
        <f>R51+Q52</f>
        <v>#DIV/0!</v>
      </c>
    </row>
    <row r="53" spans="1:18" ht="48" x14ac:dyDescent="0.2">
      <c r="A53" t="s">
        <v>1751</v>
      </c>
      <c r="G53" s="7" t="s">
        <v>414</v>
      </c>
      <c r="H53" s="7" t="s">
        <v>415</v>
      </c>
      <c r="I53" s="7" t="s">
        <v>927</v>
      </c>
      <c r="J53" s="7" t="s">
        <v>864</v>
      </c>
      <c r="K53" s="7" t="s">
        <v>1686</v>
      </c>
      <c r="L53" s="7" t="s">
        <v>1687</v>
      </c>
      <c r="M53" s="3">
        <v>17122</v>
      </c>
      <c r="N53" s="3">
        <v>1785133</v>
      </c>
      <c r="O53" s="4">
        <f>N53/$N$430</f>
        <v>5.3602929474610317</v>
      </c>
      <c r="P53" s="5">
        <f>O53+P52</f>
        <v>1616.2219549054932</v>
      </c>
      <c r="Q53" s="11" t="e">
        <f>M53/$M$430</f>
        <v>#DIV/0!</v>
      </c>
      <c r="R53" s="5" t="e">
        <f>R52+Q53</f>
        <v>#DIV/0!</v>
      </c>
    </row>
    <row r="54" spans="1:18" ht="48" x14ac:dyDescent="0.2">
      <c r="A54" t="s">
        <v>1751</v>
      </c>
      <c r="G54" s="7" t="s">
        <v>584</v>
      </c>
      <c r="H54" s="7" t="s">
        <v>585</v>
      </c>
      <c r="I54" s="7" t="s">
        <v>879</v>
      </c>
      <c r="J54" s="7" t="s">
        <v>864</v>
      </c>
      <c r="K54" s="7" t="s">
        <v>1199</v>
      </c>
      <c r="L54" s="7" t="s">
        <v>1200</v>
      </c>
      <c r="M54" s="3">
        <v>16632</v>
      </c>
      <c r="N54" s="3">
        <v>1288254</v>
      </c>
      <c r="O54" s="4">
        <f>N54/$N$430</f>
        <v>3.8682937521957546</v>
      </c>
      <c r="P54" s="5">
        <f>O54+P53</f>
        <v>1620.090248657689</v>
      </c>
      <c r="Q54" s="11" t="e">
        <f>M54/$M$430</f>
        <v>#DIV/0!</v>
      </c>
      <c r="R54" s="5" t="e">
        <f>R53+Q54</f>
        <v>#DIV/0!</v>
      </c>
    </row>
    <row r="55" spans="1:18" ht="48" x14ac:dyDescent="0.2">
      <c r="A55" t="s">
        <v>1750</v>
      </c>
      <c r="B55">
        <v>1</v>
      </c>
      <c r="C55">
        <v>1</v>
      </c>
      <c r="D55">
        <v>1</v>
      </c>
      <c r="E55">
        <v>1</v>
      </c>
      <c r="F55">
        <v>1</v>
      </c>
      <c r="G55" s="7" t="s">
        <v>106</v>
      </c>
      <c r="H55" s="16" t="s">
        <v>107</v>
      </c>
      <c r="I55" s="7" t="s">
        <v>977</v>
      </c>
      <c r="J55" s="7" t="s">
        <v>864</v>
      </c>
      <c r="K55" s="7" t="s">
        <v>1020</v>
      </c>
      <c r="L55" s="7" t="s">
        <v>1021</v>
      </c>
      <c r="M55" s="3">
        <v>16596</v>
      </c>
      <c r="N55" s="3">
        <v>1579856</v>
      </c>
      <c r="O55" s="4">
        <f>N55/$N$430</f>
        <v>4.7438991799512955</v>
      </c>
      <c r="P55" s="5">
        <f>O55+P54</f>
        <v>1624.8341478376403</v>
      </c>
      <c r="Q55" s="11" t="e">
        <f>M55/$M$430</f>
        <v>#DIV/0!</v>
      </c>
      <c r="R55" s="5" t="e">
        <f>R54+Q55</f>
        <v>#DIV/0!</v>
      </c>
    </row>
    <row r="56" spans="1:18" ht="48" x14ac:dyDescent="0.2">
      <c r="A56" t="s">
        <v>1751</v>
      </c>
      <c r="G56" s="7" t="s">
        <v>644</v>
      </c>
      <c r="H56" s="7" t="s">
        <v>645</v>
      </c>
      <c r="I56" s="7" t="s">
        <v>879</v>
      </c>
      <c r="J56" s="7" t="s">
        <v>864</v>
      </c>
      <c r="K56" s="7" t="s">
        <v>1580</v>
      </c>
      <c r="L56" s="7" t="s">
        <v>1581</v>
      </c>
      <c r="M56" s="3">
        <v>16545</v>
      </c>
      <c r="N56" s="3">
        <v>1098330.01</v>
      </c>
      <c r="O56" s="4">
        <f>N56/$N$430</f>
        <v>3.2980011050088733</v>
      </c>
      <c r="P56" s="5">
        <f>O56+P55</f>
        <v>1628.1321489426491</v>
      </c>
      <c r="Q56" s="11" t="e">
        <f>M56/$M$430</f>
        <v>#DIV/0!</v>
      </c>
      <c r="R56" s="5" t="e">
        <f>R55+Q56</f>
        <v>#DIV/0!</v>
      </c>
    </row>
    <row r="57" spans="1:18" ht="48" x14ac:dyDescent="0.2">
      <c r="A57" t="s">
        <v>1751</v>
      </c>
      <c r="G57" s="7" t="s">
        <v>130</v>
      </c>
      <c r="H57" s="7" t="s">
        <v>131</v>
      </c>
      <c r="I57" s="7" t="s">
        <v>879</v>
      </c>
      <c r="J57" s="7" t="s">
        <v>864</v>
      </c>
      <c r="K57" s="7" t="s">
        <v>1066</v>
      </c>
      <c r="L57" s="7" t="s">
        <v>1067</v>
      </c>
      <c r="M57" s="3">
        <v>16518</v>
      </c>
      <c r="N57" s="3">
        <v>1425780</v>
      </c>
      <c r="O57" s="4">
        <f>N57/$N$430</f>
        <v>4.2812487801362646</v>
      </c>
      <c r="P57" s="5">
        <f>O57+P56</f>
        <v>1632.4133977227855</v>
      </c>
      <c r="Q57" s="11" t="e">
        <f>M57/$M$430</f>
        <v>#DIV/0!</v>
      </c>
      <c r="R57" s="5" t="e">
        <f>R56+Q57</f>
        <v>#DIV/0!</v>
      </c>
    </row>
    <row r="58" spans="1:18" ht="48" x14ac:dyDescent="0.2">
      <c r="A58" t="s">
        <v>1751</v>
      </c>
      <c r="G58" s="7" t="s">
        <v>512</v>
      </c>
      <c r="H58" s="7" t="s">
        <v>513</v>
      </c>
      <c r="I58" s="7" t="s">
        <v>879</v>
      </c>
      <c r="J58" s="7" t="s">
        <v>864</v>
      </c>
      <c r="K58" s="7" t="s">
        <v>1518</v>
      </c>
      <c r="L58" s="7" t="s">
        <v>1519</v>
      </c>
      <c r="M58" s="3">
        <v>16327</v>
      </c>
      <c r="N58" s="3">
        <v>1546127</v>
      </c>
      <c r="O58" s="4">
        <f>N58/$N$430</f>
        <v>4.6426197117968702</v>
      </c>
      <c r="P58" s="5">
        <f>O58+P57</f>
        <v>1637.0560174345824</v>
      </c>
      <c r="Q58" s="11" t="e">
        <f>M58/$M$430</f>
        <v>#DIV/0!</v>
      </c>
      <c r="R58" s="5" t="e">
        <f>R57+Q58</f>
        <v>#DIV/0!</v>
      </c>
    </row>
    <row r="59" spans="1:18" ht="48" x14ac:dyDescent="0.2">
      <c r="A59" t="s">
        <v>1750</v>
      </c>
      <c r="B59">
        <v>1</v>
      </c>
      <c r="C59">
        <v>1</v>
      </c>
      <c r="D59">
        <v>1</v>
      </c>
      <c r="E59">
        <v>1</v>
      </c>
      <c r="F59">
        <v>1</v>
      </c>
      <c r="G59" s="7" t="s">
        <v>90</v>
      </c>
      <c r="H59" s="16" t="s">
        <v>91</v>
      </c>
      <c r="I59" s="7" t="s">
        <v>868</v>
      </c>
      <c r="J59" s="7" t="s">
        <v>869</v>
      </c>
      <c r="K59" s="7" t="s">
        <v>980</v>
      </c>
      <c r="L59" s="7" t="s">
        <v>981</v>
      </c>
      <c r="M59" s="3">
        <v>15891</v>
      </c>
      <c r="N59" s="3">
        <v>2503660</v>
      </c>
      <c r="O59" s="4">
        <f>N59/$N$430</f>
        <v>7.517843791381531</v>
      </c>
      <c r="P59" s="5">
        <f>O59+P58</f>
        <v>1644.5738612259638</v>
      </c>
      <c r="Q59" s="11" t="e">
        <f>M59/$M$430</f>
        <v>#DIV/0!</v>
      </c>
      <c r="R59" s="5" t="e">
        <f>R58+Q59</f>
        <v>#DIV/0!</v>
      </c>
    </row>
    <row r="60" spans="1:18" ht="64" x14ac:dyDescent="0.2">
      <c r="A60" t="s">
        <v>1751</v>
      </c>
      <c r="G60" s="7" t="s">
        <v>238</v>
      </c>
      <c r="H60" s="7" t="s">
        <v>239</v>
      </c>
      <c r="I60" s="7" t="s">
        <v>974</v>
      </c>
      <c r="J60" s="7" t="s">
        <v>864</v>
      </c>
      <c r="K60" s="7" t="s">
        <v>1360</v>
      </c>
      <c r="L60" s="7" t="s">
        <v>1361</v>
      </c>
      <c r="M60" s="3">
        <v>15675</v>
      </c>
      <c r="N60" s="3">
        <v>2058622</v>
      </c>
      <c r="O60" s="4">
        <f>N60/$N$430</f>
        <v>6.1815097183728742</v>
      </c>
      <c r="P60" s="5">
        <f>O60+P59</f>
        <v>1650.7553709443366</v>
      </c>
      <c r="Q60" s="11" t="e">
        <f>M60/$M$430</f>
        <v>#DIV/0!</v>
      </c>
      <c r="R60" s="5" t="e">
        <f>R59+Q60</f>
        <v>#DIV/0!</v>
      </c>
    </row>
    <row r="61" spans="1:18" ht="48" x14ac:dyDescent="0.2">
      <c r="A61" t="s">
        <v>1751</v>
      </c>
      <c r="G61" s="7" t="s">
        <v>444</v>
      </c>
      <c r="H61" s="7" t="s">
        <v>445</v>
      </c>
      <c r="I61" s="7" t="s">
        <v>890</v>
      </c>
      <c r="J61" s="7" t="s">
        <v>891</v>
      </c>
      <c r="K61" s="7" t="s">
        <v>1516</v>
      </c>
      <c r="L61" s="7" t="s">
        <v>1517</v>
      </c>
      <c r="M61" s="3">
        <v>15583</v>
      </c>
      <c r="N61" s="3">
        <v>1039109</v>
      </c>
      <c r="O61" s="4">
        <f>N61/$N$430</f>
        <v>3.1201757204327549</v>
      </c>
      <c r="P61" s="5">
        <f>O61+P60</f>
        <v>1653.8755466647694</v>
      </c>
      <c r="Q61" s="11" t="e">
        <f>M61/$M$430</f>
        <v>#DIV/0!</v>
      </c>
      <c r="R61" s="5" t="e">
        <f>R60+Q61</f>
        <v>#DIV/0!</v>
      </c>
    </row>
    <row r="62" spans="1:18" ht="48" x14ac:dyDescent="0.2">
      <c r="A62" t="s">
        <v>1751</v>
      </c>
      <c r="G62" s="7" t="s">
        <v>380</v>
      </c>
      <c r="H62" s="7" t="s">
        <v>381</v>
      </c>
      <c r="I62" s="7" t="s">
        <v>999</v>
      </c>
      <c r="J62" s="7" t="s">
        <v>876</v>
      </c>
      <c r="K62" s="7" t="s">
        <v>1036</v>
      </c>
      <c r="L62" s="7" t="s">
        <v>1037</v>
      </c>
      <c r="M62" s="3">
        <v>14933</v>
      </c>
      <c r="N62" s="3">
        <v>1309020</v>
      </c>
      <c r="O62" s="4">
        <f>N62/$N$430</f>
        <v>3.9306486822468916</v>
      </c>
      <c r="P62" s="5">
        <f>O62+P61</f>
        <v>1657.8061953470162</v>
      </c>
      <c r="Q62" s="11" t="e">
        <f>M62/$M$430</f>
        <v>#DIV/0!</v>
      </c>
      <c r="R62" s="5" t="e">
        <f>R61+Q62</f>
        <v>#DIV/0!</v>
      </c>
    </row>
    <row r="63" spans="1:18" ht="48" x14ac:dyDescent="0.2">
      <c r="A63" t="s">
        <v>1750</v>
      </c>
      <c r="B63">
        <v>0.5</v>
      </c>
      <c r="D63">
        <v>1</v>
      </c>
      <c r="F63">
        <v>1</v>
      </c>
      <c r="G63" s="7" t="s">
        <v>538</v>
      </c>
      <c r="H63" s="16" t="s">
        <v>539</v>
      </c>
      <c r="I63" s="7" t="s">
        <v>872</v>
      </c>
      <c r="J63" s="7" t="s">
        <v>869</v>
      </c>
      <c r="K63" s="7" t="s">
        <v>1632</v>
      </c>
      <c r="L63" s="7" t="s">
        <v>1633</v>
      </c>
      <c r="M63" s="3">
        <v>14884</v>
      </c>
      <c r="N63" s="3">
        <v>1267958</v>
      </c>
      <c r="O63" s="4">
        <f>N63/$N$430</f>
        <v>3.8073501106510244</v>
      </c>
      <c r="P63" s="5">
        <f>O63+P62</f>
        <v>1661.6135454576672</v>
      </c>
      <c r="Q63" s="11" t="e">
        <f>M63/$M$430</f>
        <v>#DIV/0!</v>
      </c>
      <c r="R63" s="5" t="e">
        <f>R62+Q63</f>
        <v>#DIV/0!</v>
      </c>
    </row>
    <row r="64" spans="1:18" ht="48" x14ac:dyDescent="0.2">
      <c r="A64" t="s">
        <v>1750</v>
      </c>
      <c r="B64">
        <v>1</v>
      </c>
      <c r="C64">
        <v>1</v>
      </c>
      <c r="D64">
        <v>1</v>
      </c>
      <c r="E64">
        <v>1</v>
      </c>
      <c r="F64">
        <v>1</v>
      </c>
      <c r="G64" s="7" t="s">
        <v>618</v>
      </c>
      <c r="H64" s="16" t="s">
        <v>619</v>
      </c>
      <c r="I64" s="7" t="s">
        <v>924</v>
      </c>
      <c r="J64" s="7" t="s">
        <v>876</v>
      </c>
      <c r="K64" s="7" t="s">
        <v>1450</v>
      </c>
      <c r="L64" s="7" t="s">
        <v>1451</v>
      </c>
      <c r="M64" s="3">
        <v>14753</v>
      </c>
      <c r="N64" s="3">
        <v>3050824</v>
      </c>
      <c r="O64" s="4">
        <f>N64/$N$430</f>
        <v>9.1608358431247723</v>
      </c>
      <c r="P64" s="5">
        <f>O64+P63</f>
        <v>1670.7743813007919</v>
      </c>
      <c r="Q64" s="11" t="e">
        <f>M64/$M$430</f>
        <v>#DIV/0!</v>
      </c>
      <c r="R64" s="5" t="e">
        <f>R63+Q64</f>
        <v>#DIV/0!</v>
      </c>
    </row>
    <row r="65" spans="1:18" ht="48" x14ac:dyDescent="0.2">
      <c r="A65" t="s">
        <v>1750</v>
      </c>
      <c r="B65">
        <v>0.5</v>
      </c>
      <c r="E65">
        <v>1</v>
      </c>
      <c r="F65">
        <v>1</v>
      </c>
      <c r="G65" s="7" t="s">
        <v>788</v>
      </c>
      <c r="H65" s="16" t="s">
        <v>789</v>
      </c>
      <c r="I65" s="7" t="s">
        <v>1074</v>
      </c>
      <c r="J65" s="7" t="s">
        <v>876</v>
      </c>
      <c r="K65" s="7" t="s">
        <v>1470</v>
      </c>
      <c r="L65" s="7" t="s">
        <v>1471</v>
      </c>
      <c r="M65" s="3">
        <v>14386</v>
      </c>
      <c r="N65" s="3">
        <v>2746258</v>
      </c>
      <c r="O65" s="4">
        <f>N65/$N$430</f>
        <v>8.2463028745244404</v>
      </c>
      <c r="P65" s="5">
        <f>O65+P64</f>
        <v>1679.0206841753163</v>
      </c>
      <c r="Q65" s="11" t="e">
        <f>M65/$M$430</f>
        <v>#DIV/0!</v>
      </c>
      <c r="R65" s="5" t="e">
        <f>R64+Q65</f>
        <v>#DIV/0!</v>
      </c>
    </row>
    <row r="66" spans="1:18" ht="48" x14ac:dyDescent="0.2">
      <c r="A66" t="s">
        <v>1751</v>
      </c>
      <c r="G66" s="7" t="s">
        <v>802</v>
      </c>
      <c r="H66" s="7" t="s">
        <v>803</v>
      </c>
      <c r="I66" s="7" t="s">
        <v>930</v>
      </c>
      <c r="J66" s="7" t="s">
        <v>864</v>
      </c>
      <c r="K66" s="7" t="s">
        <v>1652</v>
      </c>
      <c r="L66" s="7" t="s">
        <v>1653</v>
      </c>
      <c r="M66" s="3">
        <v>14017</v>
      </c>
      <c r="N66" s="3">
        <v>920652</v>
      </c>
      <c r="O66" s="4">
        <f>N66/$N$430</f>
        <v>2.7644799702128044</v>
      </c>
      <c r="P66" s="5">
        <f>O66+P65</f>
        <v>1681.7851641455291</v>
      </c>
      <c r="Q66" s="11" t="e">
        <f>M66/$M$430</f>
        <v>#DIV/0!</v>
      </c>
      <c r="R66" s="5" t="e">
        <f>R65+Q66</f>
        <v>#DIV/0!</v>
      </c>
    </row>
    <row r="67" spans="1:18" ht="48" x14ac:dyDescent="0.2">
      <c r="A67" t="s">
        <v>1751</v>
      </c>
      <c r="G67" s="7" t="s">
        <v>482</v>
      </c>
      <c r="H67" s="7" t="s">
        <v>483</v>
      </c>
      <c r="I67" s="7" t="s">
        <v>1059</v>
      </c>
      <c r="J67" s="7" t="s">
        <v>864</v>
      </c>
      <c r="K67" s="7" t="s">
        <v>1404</v>
      </c>
      <c r="L67" s="7" t="s">
        <v>1405</v>
      </c>
      <c r="M67" s="3">
        <v>13652</v>
      </c>
      <c r="N67" s="3">
        <v>1037630</v>
      </c>
      <c r="O67" s="4">
        <f>N67/$N$430</f>
        <v>3.1157346657498297</v>
      </c>
      <c r="P67" s="5">
        <f>O67+P66</f>
        <v>1684.9008988112789</v>
      </c>
      <c r="Q67" s="11" t="e">
        <f>M67/$M$430</f>
        <v>#DIV/0!</v>
      </c>
      <c r="R67" s="5" t="e">
        <f>R66+Q67</f>
        <v>#DIV/0!</v>
      </c>
    </row>
    <row r="68" spans="1:18" ht="48" x14ac:dyDescent="0.2">
      <c r="A68" t="s">
        <v>1751</v>
      </c>
      <c r="G68" s="7" t="s">
        <v>652</v>
      </c>
      <c r="H68" s="7" t="s">
        <v>653</v>
      </c>
      <c r="I68" s="7" t="s">
        <v>933</v>
      </c>
      <c r="J68" s="7" t="s">
        <v>891</v>
      </c>
      <c r="K68" s="7" t="s">
        <v>934</v>
      </c>
      <c r="L68" s="7" t="s">
        <v>935</v>
      </c>
      <c r="M68" s="3">
        <v>13519</v>
      </c>
      <c r="N68" s="3">
        <v>1723365</v>
      </c>
      <c r="O68" s="4">
        <f>N68/$N$430</f>
        <v>5.1748196103042075</v>
      </c>
      <c r="P68" s="5">
        <f>O68+P67</f>
        <v>1690.0757184215831</v>
      </c>
      <c r="Q68" s="11" t="e">
        <f>M68/$M$430</f>
        <v>#DIV/0!</v>
      </c>
      <c r="R68" s="5" t="e">
        <f>R67+Q68</f>
        <v>#DIV/0!</v>
      </c>
    </row>
    <row r="69" spans="1:18" ht="48" x14ac:dyDescent="0.2">
      <c r="A69" t="s">
        <v>1751</v>
      </c>
      <c r="G69" s="7" t="s">
        <v>748</v>
      </c>
      <c r="H69" s="7" t="s">
        <v>749</v>
      </c>
      <c r="I69" s="7" t="s">
        <v>1027</v>
      </c>
      <c r="J69" s="7" t="s">
        <v>864</v>
      </c>
      <c r="K69" s="7" t="s">
        <v>1698</v>
      </c>
      <c r="L69" s="7" t="s">
        <v>1699</v>
      </c>
      <c r="M69" s="3">
        <v>13217</v>
      </c>
      <c r="N69" s="3">
        <v>253889</v>
      </c>
      <c r="O69" s="4">
        <f>N69/$N$430</f>
        <v>0.76236303745319478</v>
      </c>
      <c r="P69" s="5">
        <f>O69+P68</f>
        <v>1690.8380814590364</v>
      </c>
      <c r="Q69" s="11" t="e">
        <f>M69/$M$430</f>
        <v>#DIV/0!</v>
      </c>
      <c r="R69" s="5" t="e">
        <f>R68+Q69</f>
        <v>#DIV/0!</v>
      </c>
    </row>
    <row r="70" spans="1:18" ht="48" x14ac:dyDescent="0.2">
      <c r="A70" t="s">
        <v>1751</v>
      </c>
      <c r="G70" s="7" t="s">
        <v>136</v>
      </c>
      <c r="H70" s="7" t="s">
        <v>137</v>
      </c>
      <c r="I70" s="7" t="s">
        <v>974</v>
      </c>
      <c r="J70" s="7" t="s">
        <v>864</v>
      </c>
      <c r="K70" s="7" t="s">
        <v>1106</v>
      </c>
      <c r="L70" s="7" t="s">
        <v>1107</v>
      </c>
      <c r="M70" s="3">
        <v>13186</v>
      </c>
      <c r="N70" s="3">
        <v>811747</v>
      </c>
      <c r="O70" s="4">
        <f>N70/$N$430</f>
        <v>2.4374664068294352</v>
      </c>
      <c r="P70" s="5">
        <f>O70+P69</f>
        <v>1693.2755478658657</v>
      </c>
      <c r="Q70" s="11" t="e">
        <f>M70/$M$430</f>
        <v>#DIV/0!</v>
      </c>
      <c r="R70" s="5" t="e">
        <f>R69+Q70</f>
        <v>#DIV/0!</v>
      </c>
    </row>
    <row r="71" spans="1:18" ht="48" x14ac:dyDescent="0.2">
      <c r="A71" t="s">
        <v>1751</v>
      </c>
      <c r="B71">
        <v>1</v>
      </c>
      <c r="C71">
        <v>1</v>
      </c>
      <c r="D71">
        <v>1</v>
      </c>
      <c r="E71">
        <v>1</v>
      </c>
      <c r="F71">
        <v>1</v>
      </c>
      <c r="G71" s="7" t="s">
        <v>300</v>
      </c>
      <c r="H71" s="7" t="s">
        <v>301</v>
      </c>
      <c r="I71" s="7" t="s">
        <v>1339</v>
      </c>
      <c r="J71" s="7" t="s">
        <v>869</v>
      </c>
      <c r="K71" s="7" t="s">
        <v>1340</v>
      </c>
      <c r="L71" s="7" t="s">
        <v>1341</v>
      </c>
      <c r="M71" s="3">
        <v>12693</v>
      </c>
      <c r="N71" s="3">
        <v>1273065</v>
      </c>
      <c r="O71" s="4">
        <f>N71/$N$430</f>
        <v>3.8226851115068059</v>
      </c>
      <c r="P71" s="5">
        <f>O71+P70</f>
        <v>1697.0982329773726</v>
      </c>
      <c r="Q71" s="11" t="e">
        <f>M71/$M$430</f>
        <v>#DIV/0!</v>
      </c>
      <c r="R71" s="5" t="e">
        <f>R70+Q71</f>
        <v>#DIV/0!</v>
      </c>
    </row>
    <row r="72" spans="1:18" ht="48" x14ac:dyDescent="0.2">
      <c r="A72" t="s">
        <v>1751</v>
      </c>
      <c r="G72" s="7" t="s">
        <v>244</v>
      </c>
      <c r="H72" s="7" t="s">
        <v>245</v>
      </c>
      <c r="I72" s="7" t="s">
        <v>882</v>
      </c>
      <c r="J72" s="7" t="s">
        <v>876</v>
      </c>
      <c r="K72" s="7" t="s">
        <v>1614</v>
      </c>
      <c r="L72" s="7" t="s">
        <v>1615</v>
      </c>
      <c r="M72" s="3">
        <v>12557</v>
      </c>
      <c r="N72" s="3">
        <v>1275288</v>
      </c>
      <c r="O72" s="4">
        <f>N72/$N$430</f>
        <v>3.8293602058679577</v>
      </c>
      <c r="P72" s="5">
        <f>O72+P71</f>
        <v>1700.9275931832406</v>
      </c>
      <c r="Q72" s="11" t="e">
        <f>M72/$M$430</f>
        <v>#DIV/0!</v>
      </c>
      <c r="R72" s="5" t="e">
        <f>R71+Q72</f>
        <v>#DIV/0!</v>
      </c>
    </row>
    <row r="73" spans="1:18" ht="48" x14ac:dyDescent="0.2">
      <c r="A73" t="s">
        <v>1751</v>
      </c>
      <c r="G73" s="7" t="s">
        <v>122</v>
      </c>
      <c r="H73" s="7" t="s">
        <v>123</v>
      </c>
      <c r="I73" s="7" t="s">
        <v>1059</v>
      </c>
      <c r="J73" s="7" t="s">
        <v>864</v>
      </c>
      <c r="K73" s="7" t="s">
        <v>1688</v>
      </c>
      <c r="L73" s="7" t="s">
        <v>1689</v>
      </c>
      <c r="M73" s="3">
        <v>12382</v>
      </c>
      <c r="N73" s="3">
        <v>2144686</v>
      </c>
      <c r="O73" s="4">
        <f>N73/$N$430</f>
        <v>6.4399376630863978</v>
      </c>
      <c r="P73" s="5">
        <f>O73+P72</f>
        <v>1707.3675308463269</v>
      </c>
      <c r="Q73" s="11" t="e">
        <f>M73/$M$430</f>
        <v>#DIV/0!</v>
      </c>
      <c r="R73" s="5" t="e">
        <f>R72+Q73</f>
        <v>#DIV/0!</v>
      </c>
    </row>
    <row r="74" spans="1:18" ht="48" x14ac:dyDescent="0.2">
      <c r="A74" t="s">
        <v>1751</v>
      </c>
      <c r="G74" s="7" t="s">
        <v>812</v>
      </c>
      <c r="H74" s="7" t="s">
        <v>813</v>
      </c>
      <c r="I74" s="7" t="s">
        <v>999</v>
      </c>
      <c r="J74" s="7" t="s">
        <v>876</v>
      </c>
      <c r="K74" s="7" t="s">
        <v>1664</v>
      </c>
      <c r="L74" s="7" t="s">
        <v>1665</v>
      </c>
      <c r="M74" s="3">
        <v>12238</v>
      </c>
      <c r="N74" s="3">
        <v>2147294</v>
      </c>
      <c r="O74" s="4">
        <f>N74/$N$430</f>
        <v>6.4477688129262019</v>
      </c>
      <c r="P74" s="5">
        <f>O74+P73</f>
        <v>1713.815299659253</v>
      </c>
      <c r="Q74" s="11" t="e">
        <f>M74/$M$430</f>
        <v>#DIV/0!</v>
      </c>
      <c r="R74" s="5" t="e">
        <f>R73+Q74</f>
        <v>#DIV/0!</v>
      </c>
    </row>
    <row r="75" spans="1:18" ht="48" x14ac:dyDescent="0.2">
      <c r="A75" t="s">
        <v>1751</v>
      </c>
      <c r="G75" s="7" t="s">
        <v>162</v>
      </c>
      <c r="H75" s="7" t="s">
        <v>163</v>
      </c>
      <c r="I75" s="7" t="s">
        <v>875</v>
      </c>
      <c r="J75" s="7" t="s">
        <v>876</v>
      </c>
      <c r="K75" s="7" t="s">
        <v>1150</v>
      </c>
      <c r="L75" s="7" t="s">
        <v>1151</v>
      </c>
      <c r="M75" s="3">
        <v>12220</v>
      </c>
      <c r="N75" s="3">
        <v>1447961</v>
      </c>
      <c r="O75" s="4">
        <f>N75/$N$430</f>
        <v>4.3478525894141349</v>
      </c>
      <c r="P75" s="5">
        <f>O75+P74</f>
        <v>1718.1631522486671</v>
      </c>
      <c r="Q75" s="11" t="e">
        <f>M75/$M$430</f>
        <v>#DIV/0!</v>
      </c>
      <c r="R75" s="5" t="e">
        <f>R74+Q75</f>
        <v>#DIV/0!</v>
      </c>
    </row>
    <row r="76" spans="1:18" ht="48" x14ac:dyDescent="0.2">
      <c r="A76" t="s">
        <v>1751</v>
      </c>
      <c r="G76" s="7" t="s">
        <v>284</v>
      </c>
      <c r="H76" s="7" t="s">
        <v>285</v>
      </c>
      <c r="I76" s="7" t="s">
        <v>901</v>
      </c>
      <c r="J76" s="7" t="s">
        <v>891</v>
      </c>
      <c r="K76" s="7" t="s">
        <v>1146</v>
      </c>
      <c r="L76" s="7" t="s">
        <v>1147</v>
      </c>
      <c r="M76" s="3">
        <v>12098</v>
      </c>
      <c r="N76" s="3">
        <v>1742620</v>
      </c>
      <c r="O76" s="4">
        <f>N76/$N$430</f>
        <v>5.2326373979443233</v>
      </c>
      <c r="P76" s="5">
        <f>O76+P75</f>
        <v>1723.3957896466113</v>
      </c>
      <c r="Q76" s="11" t="e">
        <f>M76/$M$430</f>
        <v>#DIV/0!</v>
      </c>
      <c r="R76" s="5" t="e">
        <f>R75+Q76</f>
        <v>#DIV/0!</v>
      </c>
    </row>
    <row r="77" spans="1:18" ht="48" x14ac:dyDescent="0.2">
      <c r="A77" t="s">
        <v>1751</v>
      </c>
      <c r="G77" s="7" t="s">
        <v>732</v>
      </c>
      <c r="H77" s="7" t="s">
        <v>733</v>
      </c>
      <c r="I77" s="7" t="s">
        <v>938</v>
      </c>
      <c r="J77" s="7" t="s">
        <v>864</v>
      </c>
      <c r="K77" s="7" t="s">
        <v>1568</v>
      </c>
      <c r="L77" s="7" t="s">
        <v>1569</v>
      </c>
      <c r="M77" s="3">
        <v>11790</v>
      </c>
      <c r="N77" s="3">
        <v>903341</v>
      </c>
      <c r="O77" s="4">
        <f>N77/$N$430</f>
        <v>2.7124995120545057</v>
      </c>
      <c r="P77" s="5">
        <f>O77+P76</f>
        <v>1726.1082891586659</v>
      </c>
      <c r="Q77" s="11" t="e">
        <f>M77/$M$430</f>
        <v>#DIV/0!</v>
      </c>
      <c r="R77" s="5" t="e">
        <f>R76+Q77</f>
        <v>#DIV/0!</v>
      </c>
    </row>
    <row r="78" spans="1:18" ht="48" x14ac:dyDescent="0.2">
      <c r="A78" t="s">
        <v>1751</v>
      </c>
      <c r="G78" s="7" t="s">
        <v>638</v>
      </c>
      <c r="H78" s="7" t="s">
        <v>639</v>
      </c>
      <c r="I78" s="7" t="s">
        <v>882</v>
      </c>
      <c r="J78" s="7" t="s">
        <v>876</v>
      </c>
      <c r="K78" s="7" t="s">
        <v>1574</v>
      </c>
      <c r="L78" s="7" t="s">
        <v>1575</v>
      </c>
      <c r="M78" s="3">
        <v>11739</v>
      </c>
      <c r="N78" s="3">
        <v>865978</v>
      </c>
      <c r="O78" s="4">
        <f>N78/$N$430</f>
        <v>2.6003080812782069</v>
      </c>
      <c r="P78" s="5">
        <f>O78+P77</f>
        <v>1728.7085972399441</v>
      </c>
      <c r="Q78" s="11" t="e">
        <f>M78/$M$430</f>
        <v>#DIV/0!</v>
      </c>
      <c r="R78" s="5" t="e">
        <f>R77+Q78</f>
        <v>#DIV/0!</v>
      </c>
    </row>
    <row r="79" spans="1:18" ht="48" x14ac:dyDescent="0.2">
      <c r="A79" t="s">
        <v>1751</v>
      </c>
      <c r="G79" s="7" t="s">
        <v>320</v>
      </c>
      <c r="H79" s="7" t="s">
        <v>321</v>
      </c>
      <c r="I79" s="7" t="s">
        <v>974</v>
      </c>
      <c r="J79" s="7" t="s">
        <v>864</v>
      </c>
      <c r="K79" s="7" t="s">
        <v>1506</v>
      </c>
      <c r="L79" s="7" t="s">
        <v>1507</v>
      </c>
      <c r="M79" s="3">
        <v>11699</v>
      </c>
      <c r="N79" s="3">
        <v>845419</v>
      </c>
      <c r="O79" s="4">
        <f>N79/$N$430</f>
        <v>2.5385747187181895</v>
      </c>
      <c r="P79" s="5">
        <f>O79+P78</f>
        <v>1731.2471719586622</v>
      </c>
      <c r="Q79" s="11" t="e">
        <f>M79/$M$430</f>
        <v>#DIV/0!</v>
      </c>
      <c r="R79" s="5" t="e">
        <f>R78+Q79</f>
        <v>#DIV/0!</v>
      </c>
    </row>
    <row r="80" spans="1:18" ht="48" x14ac:dyDescent="0.2">
      <c r="A80" t="s">
        <v>1751</v>
      </c>
      <c r="G80" s="7" t="s">
        <v>156</v>
      </c>
      <c r="H80" s="7" t="s">
        <v>157</v>
      </c>
      <c r="I80" s="7" t="s">
        <v>927</v>
      </c>
      <c r="J80" s="7" t="s">
        <v>864</v>
      </c>
      <c r="K80" s="7" t="s">
        <v>1122</v>
      </c>
      <c r="L80" s="7" t="s">
        <v>1123</v>
      </c>
      <c r="M80" s="3">
        <v>11626</v>
      </c>
      <c r="N80" s="3">
        <v>1237481</v>
      </c>
      <c r="O80" s="4">
        <f>N80/$N$430</f>
        <v>3.7158355578643301</v>
      </c>
      <c r="P80" s="5">
        <f>O80+P79</f>
        <v>1734.9630075165264</v>
      </c>
      <c r="Q80" s="11" t="e">
        <f>M80/$M$430</f>
        <v>#DIV/0!</v>
      </c>
      <c r="R80" s="5" t="e">
        <f>R79+Q80</f>
        <v>#DIV/0!</v>
      </c>
    </row>
    <row r="81" spans="1:18" ht="48" x14ac:dyDescent="0.2">
      <c r="A81" t="s">
        <v>1751</v>
      </c>
      <c r="G81" s="7" t="s">
        <v>372</v>
      </c>
      <c r="H81" s="7" t="s">
        <v>373</v>
      </c>
      <c r="I81" s="7" t="s">
        <v>999</v>
      </c>
      <c r="J81" s="7" t="s">
        <v>876</v>
      </c>
      <c r="K81" s="7" t="s">
        <v>1152</v>
      </c>
      <c r="L81" s="7" t="s">
        <v>1153</v>
      </c>
      <c r="M81" s="3">
        <v>11355</v>
      </c>
      <c r="N81" s="3">
        <v>2047337</v>
      </c>
      <c r="O81" s="4">
        <f>N81/$N$430</f>
        <v>6.1476237805116067</v>
      </c>
      <c r="P81" s="5">
        <f>O81+P80</f>
        <v>1741.110631297038</v>
      </c>
      <c r="Q81" s="11" t="e">
        <f>M81/$M$430</f>
        <v>#DIV/0!</v>
      </c>
      <c r="R81" s="5" t="e">
        <f>R80+Q81</f>
        <v>#DIV/0!</v>
      </c>
    </row>
    <row r="82" spans="1:18" ht="64" x14ac:dyDescent="0.2">
      <c r="A82" t="s">
        <v>1751</v>
      </c>
      <c r="G82" s="7" t="s">
        <v>528</v>
      </c>
      <c r="H82" s="7" t="s">
        <v>529</v>
      </c>
      <c r="I82" s="7" t="s">
        <v>879</v>
      </c>
      <c r="J82" s="7" t="s">
        <v>864</v>
      </c>
      <c r="K82" s="7" t="s">
        <v>1586</v>
      </c>
      <c r="L82" s="7" t="s">
        <v>1587</v>
      </c>
      <c r="M82" s="3">
        <v>11281</v>
      </c>
      <c r="N82" s="3">
        <v>646613</v>
      </c>
      <c r="O82" s="4">
        <f>N82/$N$430</f>
        <v>1.941611691474316</v>
      </c>
      <c r="P82" s="5">
        <f>O82+P81</f>
        <v>1743.0522429885123</v>
      </c>
      <c r="Q82" s="11" t="e">
        <f>M82/$M$430</f>
        <v>#DIV/0!</v>
      </c>
      <c r="R82" s="5" t="e">
        <f>R81+Q82</f>
        <v>#DIV/0!</v>
      </c>
    </row>
    <row r="83" spans="1:18" ht="48" x14ac:dyDescent="0.2">
      <c r="A83" t="s">
        <v>1750</v>
      </c>
      <c r="B83">
        <v>1</v>
      </c>
      <c r="C83">
        <v>1</v>
      </c>
      <c r="D83">
        <v>1</v>
      </c>
      <c r="E83">
        <v>1</v>
      </c>
      <c r="F83">
        <v>1</v>
      </c>
      <c r="G83" s="7" t="s">
        <v>54</v>
      </c>
      <c r="H83" s="16" t="s">
        <v>55</v>
      </c>
      <c r="I83" s="7" t="s">
        <v>1133</v>
      </c>
      <c r="J83" s="7" t="s">
        <v>869</v>
      </c>
      <c r="K83" s="7" t="s">
        <v>1620</v>
      </c>
      <c r="L83" s="7" t="s">
        <v>1621</v>
      </c>
      <c r="M83" s="3">
        <v>10600</v>
      </c>
      <c r="N83" s="3">
        <v>909348</v>
      </c>
      <c r="O83" s="4">
        <f>N83/$N$430</f>
        <v>2.73053698026298</v>
      </c>
      <c r="P83" s="5">
        <f>O83+P82</f>
        <v>1745.7827799687752</v>
      </c>
      <c r="Q83" s="11" t="e">
        <f>M83/$M$430</f>
        <v>#DIV/0!</v>
      </c>
      <c r="R83" s="5" t="e">
        <f>R82+Q83</f>
        <v>#DIV/0!</v>
      </c>
    </row>
    <row r="84" spans="1:18" ht="48" x14ac:dyDescent="0.2">
      <c r="A84" t="s">
        <v>1751</v>
      </c>
      <c r="G84" s="7" t="s">
        <v>276</v>
      </c>
      <c r="H84" s="7" t="s">
        <v>277</v>
      </c>
      <c r="I84" s="7" t="s">
        <v>879</v>
      </c>
      <c r="J84" s="7" t="s">
        <v>864</v>
      </c>
      <c r="K84" s="7" t="s">
        <v>1734</v>
      </c>
      <c r="L84" s="7" t="s">
        <v>1735</v>
      </c>
      <c r="M84" s="3">
        <v>10032</v>
      </c>
      <c r="N84" s="3">
        <v>1678525</v>
      </c>
      <c r="O84" s="4">
        <f>N84/$N$430</f>
        <v>5.0401766813100357</v>
      </c>
      <c r="P84" s="5">
        <f>O84+P83</f>
        <v>1750.8229566500852</v>
      </c>
      <c r="Q84" s="11" t="e">
        <f>M84/$M$430</f>
        <v>#DIV/0!</v>
      </c>
      <c r="R84" s="5" t="e">
        <f>R83+Q84</f>
        <v>#DIV/0!</v>
      </c>
    </row>
    <row r="85" spans="1:18" ht="48" x14ac:dyDescent="0.2">
      <c r="A85" t="s">
        <v>1751</v>
      </c>
      <c r="G85" s="7" t="s">
        <v>794</v>
      </c>
      <c r="H85" s="7" t="s">
        <v>795</v>
      </c>
      <c r="I85" s="7" t="s">
        <v>930</v>
      </c>
      <c r="J85" s="7" t="s">
        <v>864</v>
      </c>
      <c r="K85" s="7" t="s">
        <v>1562</v>
      </c>
      <c r="L85" s="7" t="s">
        <v>1563</v>
      </c>
      <c r="M85" s="3">
        <v>9172</v>
      </c>
      <c r="N85" s="3">
        <v>1117357</v>
      </c>
      <c r="O85" s="4">
        <f>N85/$N$430</f>
        <v>3.3551342375588913</v>
      </c>
      <c r="P85" s="5">
        <f>O85+P84</f>
        <v>1754.178090887644</v>
      </c>
      <c r="Q85" s="11" t="e">
        <f>M85/$M$430</f>
        <v>#DIV/0!</v>
      </c>
      <c r="R85" s="5" t="e">
        <f>R84+Q85</f>
        <v>#DIV/0!</v>
      </c>
    </row>
    <row r="86" spans="1:18" ht="48" x14ac:dyDescent="0.2">
      <c r="A86" t="s">
        <v>1751</v>
      </c>
      <c r="B86">
        <v>0.5</v>
      </c>
      <c r="C86">
        <v>1</v>
      </c>
      <c r="E86">
        <v>1</v>
      </c>
      <c r="G86" s="7" t="s">
        <v>602</v>
      </c>
      <c r="H86" s="7" t="s">
        <v>603</v>
      </c>
      <c r="I86" s="7" t="s">
        <v>967</v>
      </c>
      <c r="J86" s="7" t="s">
        <v>891</v>
      </c>
      <c r="K86" s="7" t="s">
        <v>1350</v>
      </c>
      <c r="L86" s="7" t="s">
        <v>1351</v>
      </c>
      <c r="M86" s="3">
        <v>9033</v>
      </c>
      <c r="N86" s="3">
        <v>487597</v>
      </c>
      <c r="O86" s="4">
        <f>N86/$N$430</f>
        <v>1.4641277486345032</v>
      </c>
      <c r="P86" s="5">
        <f>O86+P85</f>
        <v>1755.6422186362786</v>
      </c>
      <c r="Q86" s="11" t="e">
        <f>M86/$M$430</f>
        <v>#DIV/0!</v>
      </c>
      <c r="R86" s="5" t="e">
        <f>R85+Q86</f>
        <v>#DIV/0!</v>
      </c>
    </row>
    <row r="87" spans="1:18" ht="48" x14ac:dyDescent="0.2">
      <c r="A87" t="s">
        <v>1751</v>
      </c>
      <c r="B87">
        <v>0.5</v>
      </c>
      <c r="C87">
        <v>1</v>
      </c>
      <c r="E87">
        <v>1</v>
      </c>
      <c r="G87" s="7" t="s">
        <v>434</v>
      </c>
      <c r="H87" s="7" t="s">
        <v>435</v>
      </c>
      <c r="I87" s="7" t="s">
        <v>1126</v>
      </c>
      <c r="J87" s="7" t="s">
        <v>869</v>
      </c>
      <c r="K87" s="7" t="s">
        <v>1127</v>
      </c>
      <c r="L87" s="7" t="s">
        <v>1128</v>
      </c>
      <c r="M87" s="3">
        <v>8983</v>
      </c>
      <c r="N87" s="3">
        <v>572540</v>
      </c>
      <c r="O87" s="4">
        <f>N87/$N$430</f>
        <v>1.7191896201231724</v>
      </c>
      <c r="P87" s="5">
        <f>O87+P86</f>
        <v>1757.3614082564018</v>
      </c>
      <c r="Q87" s="11" t="e">
        <f>M87/$M$430</f>
        <v>#DIV/0!</v>
      </c>
      <c r="R87" s="5" t="e">
        <f>R86+Q87</f>
        <v>#DIV/0!</v>
      </c>
    </row>
    <row r="88" spans="1:18" ht="48" x14ac:dyDescent="0.2">
      <c r="A88" t="s">
        <v>1751</v>
      </c>
      <c r="G88" s="7" t="s">
        <v>314</v>
      </c>
      <c r="H88" s="7" t="s">
        <v>315</v>
      </c>
      <c r="I88" s="7" t="s">
        <v>879</v>
      </c>
      <c r="J88" s="7" t="s">
        <v>864</v>
      </c>
      <c r="K88" s="7" t="s">
        <v>1512</v>
      </c>
      <c r="L88" s="7" t="s">
        <v>1513</v>
      </c>
      <c r="M88" s="3">
        <v>8819</v>
      </c>
      <c r="N88" s="3">
        <v>561718</v>
      </c>
      <c r="O88" s="4">
        <f>N88/$N$430</f>
        <v>1.6866939515777906</v>
      </c>
      <c r="P88" s="5">
        <f>O88+P87</f>
        <v>1759.0481022079796</v>
      </c>
      <c r="Q88" s="11" t="e">
        <f>M88/$M$430</f>
        <v>#DIV/0!</v>
      </c>
      <c r="R88" s="5" t="e">
        <f>R87+Q88</f>
        <v>#DIV/0!</v>
      </c>
    </row>
    <row r="89" spans="1:18" ht="64" x14ac:dyDescent="0.2">
      <c r="A89" t="s">
        <v>1751</v>
      </c>
      <c r="G89" s="7" t="s">
        <v>598</v>
      </c>
      <c r="H89" s="7" t="s">
        <v>599</v>
      </c>
      <c r="I89" s="7" t="s">
        <v>904</v>
      </c>
      <c r="J89" s="7" t="s">
        <v>891</v>
      </c>
      <c r="K89" s="7" t="s">
        <v>1346</v>
      </c>
      <c r="L89" s="7" t="s">
        <v>1347</v>
      </c>
      <c r="M89" s="3">
        <v>8530</v>
      </c>
      <c r="N89" s="3">
        <v>843167</v>
      </c>
      <c r="O89" s="4">
        <f>N89/$N$430</f>
        <v>2.5318125448534512</v>
      </c>
      <c r="P89" s="5">
        <f>O89+P88</f>
        <v>1761.579914752833</v>
      </c>
      <c r="Q89" s="11" t="e">
        <f>M89/$M$430</f>
        <v>#DIV/0!</v>
      </c>
      <c r="R89" s="5" t="e">
        <f>R88+Q89</f>
        <v>#DIV/0!</v>
      </c>
    </row>
    <row r="90" spans="1:18" ht="48" x14ac:dyDescent="0.2">
      <c r="A90" t="s">
        <v>1751</v>
      </c>
      <c r="G90" s="7" t="s">
        <v>466</v>
      </c>
      <c r="H90" s="7" t="s">
        <v>467</v>
      </c>
      <c r="I90" s="7" t="s">
        <v>1042</v>
      </c>
      <c r="J90" s="7" t="s">
        <v>864</v>
      </c>
      <c r="K90" s="7" t="s">
        <v>1315</v>
      </c>
      <c r="L90" s="7" t="s">
        <v>1316</v>
      </c>
      <c r="M90" s="3">
        <v>8266</v>
      </c>
      <c r="N90" s="3">
        <v>220862</v>
      </c>
      <c r="O90" s="4">
        <f>N90/$N$430</f>
        <v>0.66319149383387033</v>
      </c>
      <c r="P90" s="5">
        <f>O90+P89</f>
        <v>1762.2431062466669</v>
      </c>
      <c r="Q90" s="11" t="e">
        <f>M90/$M$430</f>
        <v>#DIV/0!</v>
      </c>
      <c r="R90" s="5" t="e">
        <f>R89+Q90</f>
        <v>#DIV/0!</v>
      </c>
    </row>
    <row r="91" spans="1:18" ht="48" x14ac:dyDescent="0.2">
      <c r="A91" t="s">
        <v>1751</v>
      </c>
      <c r="G91" s="7" t="s">
        <v>336</v>
      </c>
      <c r="H91" s="7" t="s">
        <v>337</v>
      </c>
      <c r="I91" s="7" t="s">
        <v>885</v>
      </c>
      <c r="J91" s="7" t="s">
        <v>869</v>
      </c>
      <c r="K91" s="7" t="s">
        <v>896</v>
      </c>
      <c r="L91" s="7" t="s">
        <v>897</v>
      </c>
      <c r="M91" s="3">
        <v>8029</v>
      </c>
      <c r="N91" s="3">
        <v>865341</v>
      </c>
      <c r="O91" s="4">
        <f>N91/$N$430</f>
        <v>2.5983953349408009</v>
      </c>
      <c r="P91" s="5">
        <f>O91+P90</f>
        <v>1764.8415015816076</v>
      </c>
      <c r="Q91" s="11" t="e">
        <f>M91/$M$430</f>
        <v>#DIV/0!</v>
      </c>
      <c r="R91" s="5" t="e">
        <f>R90+Q91</f>
        <v>#DIV/0!</v>
      </c>
    </row>
    <row r="92" spans="1:18" ht="48" x14ac:dyDescent="0.2">
      <c r="A92" t="s">
        <v>1751</v>
      </c>
      <c r="G92" s="7" t="s">
        <v>292</v>
      </c>
      <c r="H92" s="7" t="s">
        <v>293</v>
      </c>
      <c r="I92" s="7" t="s">
        <v>933</v>
      </c>
      <c r="J92" s="7" t="s">
        <v>891</v>
      </c>
      <c r="K92" s="7" t="s">
        <v>1416</v>
      </c>
      <c r="L92" s="7" t="s">
        <v>1417</v>
      </c>
      <c r="M92" s="3">
        <v>8023</v>
      </c>
      <c r="N92" s="3">
        <v>475563</v>
      </c>
      <c r="O92" s="4">
        <f>N92/$N$430</f>
        <v>1.4279927573874949</v>
      </c>
      <c r="P92" s="5">
        <f>O92+P91</f>
        <v>1766.2694943389952</v>
      </c>
      <c r="Q92" s="11" t="e">
        <f>M92/$M$430</f>
        <v>#DIV/0!</v>
      </c>
      <c r="R92" s="5" t="e">
        <f>R91+Q92</f>
        <v>#DIV/0!</v>
      </c>
    </row>
    <row r="93" spans="1:18" ht="48" x14ac:dyDescent="0.2">
      <c r="A93" t="s">
        <v>1751</v>
      </c>
      <c r="G93" s="7" t="s">
        <v>428</v>
      </c>
      <c r="H93" s="7" t="s">
        <v>429</v>
      </c>
      <c r="I93" s="7" t="s">
        <v>890</v>
      </c>
      <c r="J93" s="7" t="s">
        <v>891</v>
      </c>
      <c r="K93" s="7" t="s">
        <v>892</v>
      </c>
      <c r="L93" s="7" t="s">
        <v>893</v>
      </c>
      <c r="M93" s="3">
        <v>7927</v>
      </c>
      <c r="N93" s="3">
        <v>306714</v>
      </c>
      <c r="O93" s="4">
        <f>N93/$N$430</f>
        <v>0.9209828573487594</v>
      </c>
      <c r="P93" s="5">
        <f>O93+P92</f>
        <v>1767.1904771963439</v>
      </c>
      <c r="Q93" s="11" t="e">
        <f>M93/$M$430</f>
        <v>#DIV/0!</v>
      </c>
      <c r="R93" s="5" t="e">
        <f>R92+Q93</f>
        <v>#DIV/0!</v>
      </c>
    </row>
    <row r="94" spans="1:18" ht="48" x14ac:dyDescent="0.2">
      <c r="A94" t="s">
        <v>1751</v>
      </c>
      <c r="G94" s="7" t="s">
        <v>108</v>
      </c>
      <c r="H94" s="7" t="s">
        <v>109</v>
      </c>
      <c r="I94" s="7" t="s">
        <v>879</v>
      </c>
      <c r="J94" s="7" t="s">
        <v>864</v>
      </c>
      <c r="K94" s="7" t="s">
        <v>1030</v>
      </c>
      <c r="L94" s="7" t="s">
        <v>1031</v>
      </c>
      <c r="M94" s="3">
        <v>7807</v>
      </c>
      <c r="N94" s="3">
        <v>290810</v>
      </c>
      <c r="O94" s="4">
        <f>N94/$N$430</f>
        <v>0.87322725648517097</v>
      </c>
      <c r="P94" s="5">
        <f>O94+P93</f>
        <v>1768.0637044528291</v>
      </c>
      <c r="Q94" s="11" t="e">
        <f>M94/$M$430</f>
        <v>#DIV/0!</v>
      </c>
      <c r="R94" s="5" t="e">
        <f>R93+Q94</f>
        <v>#DIV/0!</v>
      </c>
    </row>
    <row r="95" spans="1:18" ht="48" x14ac:dyDescent="0.2">
      <c r="A95" t="s">
        <v>1751</v>
      </c>
      <c r="G95" s="7" t="s">
        <v>462</v>
      </c>
      <c r="H95" s="7" t="s">
        <v>463</v>
      </c>
      <c r="I95" s="7" t="s">
        <v>1059</v>
      </c>
      <c r="J95" s="7" t="s">
        <v>864</v>
      </c>
      <c r="K95" s="7" t="s">
        <v>1311</v>
      </c>
      <c r="L95" s="7" t="s">
        <v>1312</v>
      </c>
      <c r="M95" s="3">
        <v>7747</v>
      </c>
      <c r="N95" s="3">
        <v>526231</v>
      </c>
      <c r="O95" s="4">
        <f>N95/$N$430</f>
        <v>1.5801356638611053</v>
      </c>
      <c r="P95" s="5">
        <f>O95+P94</f>
        <v>1769.6438401166902</v>
      </c>
      <c r="Q95" s="11" t="e">
        <f>M95/$M$430</f>
        <v>#DIV/0!</v>
      </c>
      <c r="R95" s="5" t="e">
        <f>R94+Q95</f>
        <v>#DIV/0!</v>
      </c>
    </row>
    <row r="96" spans="1:18" ht="48" x14ac:dyDescent="0.2">
      <c r="A96" t="s">
        <v>1751</v>
      </c>
      <c r="G96" s="7" t="s">
        <v>402</v>
      </c>
      <c r="H96" s="7" t="s">
        <v>403</v>
      </c>
      <c r="I96" s="7" t="s">
        <v>927</v>
      </c>
      <c r="J96" s="7" t="s">
        <v>864</v>
      </c>
      <c r="K96" s="7" t="s">
        <v>1650</v>
      </c>
      <c r="L96" s="7" t="s">
        <v>1651</v>
      </c>
      <c r="M96" s="3">
        <v>7578</v>
      </c>
      <c r="N96" s="3">
        <v>573028</v>
      </c>
      <c r="O96" s="4">
        <f>N96/$N$430</f>
        <v>1.7206549579766326</v>
      </c>
      <c r="P96" s="5">
        <f>O96+P95</f>
        <v>1771.3644950746668</v>
      </c>
      <c r="Q96" s="11" t="e">
        <f>M96/$M$430</f>
        <v>#DIV/0!</v>
      </c>
      <c r="R96" s="5" t="e">
        <f>R95+Q96</f>
        <v>#DIV/0!</v>
      </c>
    </row>
    <row r="97" spans="1:18" ht="48" x14ac:dyDescent="0.2">
      <c r="A97" t="s">
        <v>1751</v>
      </c>
      <c r="B97">
        <v>0.5</v>
      </c>
      <c r="D97">
        <v>1</v>
      </c>
      <c r="F97">
        <v>1</v>
      </c>
      <c r="G97" s="7" t="s">
        <v>456</v>
      </c>
      <c r="H97" s="7" t="s">
        <v>457</v>
      </c>
      <c r="I97" s="7" t="s">
        <v>1161</v>
      </c>
      <c r="J97" s="7" t="s">
        <v>891</v>
      </c>
      <c r="K97" s="7" t="s">
        <v>1333</v>
      </c>
      <c r="L97" s="7" t="s">
        <v>1334</v>
      </c>
      <c r="M97" s="3">
        <v>7042</v>
      </c>
      <c r="N97" s="3">
        <v>380122.64</v>
      </c>
      <c r="O97" s="4">
        <f>N97/$N$430</f>
        <v>1.1414100273549752</v>
      </c>
      <c r="P97" s="5">
        <f>O97+P96</f>
        <v>1772.5059051020219</v>
      </c>
      <c r="Q97" s="11" t="e">
        <f>M97/$M$430</f>
        <v>#DIV/0!</v>
      </c>
      <c r="R97" s="5" t="e">
        <f>R96+Q97</f>
        <v>#DIV/0!</v>
      </c>
    </row>
    <row r="98" spans="1:18" ht="48" x14ac:dyDescent="0.2">
      <c r="A98" t="s">
        <v>1751</v>
      </c>
      <c r="G98" s="7" t="s">
        <v>70</v>
      </c>
      <c r="H98" s="7" t="s">
        <v>71</v>
      </c>
      <c r="I98" s="7" t="s">
        <v>885</v>
      </c>
      <c r="J98" s="7" t="s">
        <v>869</v>
      </c>
      <c r="K98" s="7" t="s">
        <v>909</v>
      </c>
      <c r="L98" s="7" t="s">
        <v>910</v>
      </c>
      <c r="M98" s="3">
        <v>6784</v>
      </c>
      <c r="N98" s="3">
        <v>558092</v>
      </c>
      <c r="O98" s="4">
        <f>N98/$N$430</f>
        <v>1.6758060108879407</v>
      </c>
      <c r="P98" s="5">
        <f>O98+P97</f>
        <v>1774.1817111129099</v>
      </c>
      <c r="Q98" s="11" t="e">
        <f>M98/$M$430</f>
        <v>#DIV/0!</v>
      </c>
      <c r="R98" s="5" t="e">
        <f>R97+Q98</f>
        <v>#DIV/0!</v>
      </c>
    </row>
    <row r="99" spans="1:18" ht="48" x14ac:dyDescent="0.2">
      <c r="A99" t="s">
        <v>1751</v>
      </c>
      <c r="G99" s="7" t="s">
        <v>342</v>
      </c>
      <c r="H99" s="7" t="s">
        <v>343</v>
      </c>
      <c r="I99" s="7" t="s">
        <v>882</v>
      </c>
      <c r="J99" s="7" t="s">
        <v>876</v>
      </c>
      <c r="K99" s="7" t="s">
        <v>953</v>
      </c>
      <c r="L99" s="7" t="s">
        <v>954</v>
      </c>
      <c r="M99" s="3">
        <v>6595</v>
      </c>
      <c r="N99" s="3">
        <v>538717</v>
      </c>
      <c r="O99" s="4">
        <f>N99/$N$430</f>
        <v>1.6176278942674662</v>
      </c>
      <c r="P99" s="5">
        <f>O99+P98</f>
        <v>1775.7993390071774</v>
      </c>
      <c r="Q99" s="11" t="e">
        <f>M99/$M$430</f>
        <v>#DIV/0!</v>
      </c>
      <c r="R99" s="5" t="e">
        <f>R98+Q99</f>
        <v>#DIV/0!</v>
      </c>
    </row>
    <row r="100" spans="1:18" ht="48" x14ac:dyDescent="0.2">
      <c r="A100" t="s">
        <v>1751</v>
      </c>
      <c r="G100" s="7" t="s">
        <v>504</v>
      </c>
      <c r="H100" s="7" t="s">
        <v>505</v>
      </c>
      <c r="I100" s="7" t="s">
        <v>904</v>
      </c>
      <c r="J100" s="7" t="s">
        <v>891</v>
      </c>
      <c r="K100" s="7" t="s">
        <v>1484</v>
      </c>
      <c r="L100" s="7" t="s">
        <v>1485</v>
      </c>
      <c r="M100" s="3">
        <v>6473</v>
      </c>
      <c r="N100" s="3">
        <v>356756</v>
      </c>
      <c r="O100" s="4">
        <f>N100/$N$430</f>
        <v>1.0712460476414967</v>
      </c>
      <c r="P100" s="5">
        <f>O100+P99</f>
        <v>1776.870585054819</v>
      </c>
      <c r="Q100" s="11" t="e">
        <f>M100/$M$430</f>
        <v>#DIV/0!</v>
      </c>
      <c r="R100" s="5" t="e">
        <f>R99+Q100</f>
        <v>#DIV/0!</v>
      </c>
    </row>
    <row r="101" spans="1:18" ht="48" x14ac:dyDescent="0.2">
      <c r="A101" t="s">
        <v>1751</v>
      </c>
      <c r="G101" s="7" t="s">
        <v>242</v>
      </c>
      <c r="H101" s="7" t="s">
        <v>243</v>
      </c>
      <c r="I101" s="7" t="s">
        <v>927</v>
      </c>
      <c r="J101" s="7" t="s">
        <v>864</v>
      </c>
      <c r="K101" s="7" t="s">
        <v>1488</v>
      </c>
      <c r="L101" s="7" t="s">
        <v>1489</v>
      </c>
      <c r="M101" s="3">
        <v>6438</v>
      </c>
      <c r="N101" s="3">
        <v>335239.00666666665</v>
      </c>
      <c r="O101" s="4">
        <f>N101/$N$430</f>
        <v>1.0066360787398896</v>
      </c>
      <c r="P101" s="5">
        <f>O101+P100</f>
        <v>1777.8772211335588</v>
      </c>
      <c r="Q101" s="11" t="e">
        <f>M101/$M$430</f>
        <v>#DIV/0!</v>
      </c>
      <c r="R101" s="5" t="e">
        <f>R100+Q101</f>
        <v>#DIV/0!</v>
      </c>
    </row>
    <row r="102" spans="1:18" ht="48" x14ac:dyDescent="0.2">
      <c r="A102" t="s">
        <v>1751</v>
      </c>
      <c r="G102" s="7" t="s">
        <v>744</v>
      </c>
      <c r="H102" s="7" t="s">
        <v>745</v>
      </c>
      <c r="I102" s="7" t="s">
        <v>890</v>
      </c>
      <c r="J102" s="7" t="s">
        <v>891</v>
      </c>
      <c r="K102" s="7" t="s">
        <v>1676</v>
      </c>
      <c r="L102" s="7" t="s">
        <v>1677</v>
      </c>
      <c r="M102" s="3">
        <v>6394</v>
      </c>
      <c r="N102" s="3">
        <v>392158</v>
      </c>
      <c r="O102" s="4">
        <f>N102/$N$430</f>
        <v>1.1775491023304276</v>
      </c>
      <c r="P102" s="5">
        <f>O102+P101</f>
        <v>1779.0547702358892</v>
      </c>
      <c r="Q102" s="11" t="e">
        <f>M102/$M$430</f>
        <v>#DIV/0!</v>
      </c>
      <c r="R102" s="5" t="e">
        <f>R101+Q102</f>
        <v>#DIV/0!</v>
      </c>
    </row>
    <row r="103" spans="1:18" ht="48" x14ac:dyDescent="0.2">
      <c r="A103" t="s">
        <v>1751</v>
      </c>
      <c r="G103" s="7" t="s">
        <v>232</v>
      </c>
      <c r="H103" s="7" t="s">
        <v>233</v>
      </c>
      <c r="I103" s="7" t="s">
        <v>882</v>
      </c>
      <c r="J103" s="7" t="s">
        <v>876</v>
      </c>
      <c r="K103" s="7" t="s">
        <v>1285</v>
      </c>
      <c r="L103" s="7" t="s">
        <v>1286</v>
      </c>
      <c r="M103" s="3">
        <v>6254</v>
      </c>
      <c r="N103" s="3">
        <v>358441</v>
      </c>
      <c r="O103" s="4">
        <f>N103/$N$430</f>
        <v>1.0763056670740385</v>
      </c>
      <c r="P103" s="5">
        <f>O103+P102</f>
        <v>1780.1310759029632</v>
      </c>
      <c r="Q103" s="11" t="e">
        <f>M103/$M$430</f>
        <v>#DIV/0!</v>
      </c>
      <c r="R103" s="5" t="e">
        <f>R102+Q103</f>
        <v>#DIV/0!</v>
      </c>
    </row>
    <row r="104" spans="1:18" ht="48" x14ac:dyDescent="0.2">
      <c r="A104" t="s">
        <v>1751</v>
      </c>
      <c r="G104" s="7" t="s">
        <v>186</v>
      </c>
      <c r="H104" s="7" t="s">
        <v>187</v>
      </c>
      <c r="I104" s="7" t="s">
        <v>938</v>
      </c>
      <c r="J104" s="7" t="s">
        <v>864</v>
      </c>
      <c r="K104" s="7" t="s">
        <v>1203</v>
      </c>
      <c r="L104" s="7" t="s">
        <v>1204</v>
      </c>
      <c r="M104" s="3">
        <v>6151</v>
      </c>
      <c r="N104" s="3">
        <v>388871</v>
      </c>
      <c r="O104" s="4">
        <f>N104/$N$430</f>
        <v>1.1676790910100923</v>
      </c>
      <c r="P104" s="5">
        <f>O104+P103</f>
        <v>1781.2987549939733</v>
      </c>
      <c r="Q104" s="11" t="e">
        <f>M104/$M$430</f>
        <v>#DIV/0!</v>
      </c>
      <c r="R104" s="5" t="e">
        <f>R103+Q104</f>
        <v>#DIV/0!</v>
      </c>
    </row>
    <row r="105" spans="1:18" ht="48" x14ac:dyDescent="0.2">
      <c r="A105" t="s">
        <v>1751</v>
      </c>
      <c r="G105" s="7" t="s">
        <v>324</v>
      </c>
      <c r="H105" s="7" t="s">
        <v>325</v>
      </c>
      <c r="I105" s="7" t="s">
        <v>974</v>
      </c>
      <c r="J105" s="7" t="s">
        <v>864</v>
      </c>
      <c r="K105" s="7" t="s">
        <v>1626</v>
      </c>
      <c r="L105" s="7" t="s">
        <v>1627</v>
      </c>
      <c r="M105" s="3">
        <v>6145</v>
      </c>
      <c r="N105" s="3">
        <v>637757</v>
      </c>
      <c r="O105" s="4">
        <f>N105/$N$430</f>
        <v>1.9150194127238169</v>
      </c>
      <c r="P105" s="5">
        <f>O105+P104</f>
        <v>1783.213774406697</v>
      </c>
      <c r="Q105" s="11" t="e">
        <f>M105/$M$430</f>
        <v>#DIV/0!</v>
      </c>
      <c r="R105" s="5" t="e">
        <f>R104+Q105</f>
        <v>#DIV/0!</v>
      </c>
    </row>
    <row r="106" spans="1:18" ht="48" x14ac:dyDescent="0.2">
      <c r="A106" t="s">
        <v>1751</v>
      </c>
      <c r="G106" s="7" t="s">
        <v>446</v>
      </c>
      <c r="H106" s="7" t="s">
        <v>447</v>
      </c>
      <c r="I106" s="7" t="s">
        <v>890</v>
      </c>
      <c r="J106" s="7" t="s">
        <v>891</v>
      </c>
      <c r="K106" s="7" t="s">
        <v>1600</v>
      </c>
      <c r="L106" s="7" t="s">
        <v>1601</v>
      </c>
      <c r="M106" s="3">
        <v>6087</v>
      </c>
      <c r="N106" s="3">
        <v>315250</v>
      </c>
      <c r="O106" s="4">
        <f>N106/$N$430</f>
        <v>0.94661425881830108</v>
      </c>
      <c r="P106" s="5">
        <f>O106+P105</f>
        <v>1784.1603886655153</v>
      </c>
      <c r="Q106" s="11" t="e">
        <f>M106/$M$430</f>
        <v>#DIV/0!</v>
      </c>
      <c r="R106" s="5" t="e">
        <f>R105+Q106</f>
        <v>#DIV/0!</v>
      </c>
    </row>
    <row r="107" spans="1:18" ht="48" x14ac:dyDescent="0.2">
      <c r="A107" t="s">
        <v>1751</v>
      </c>
      <c r="G107" s="7" t="s">
        <v>404</v>
      </c>
      <c r="H107" s="7" t="s">
        <v>405</v>
      </c>
      <c r="I107" s="7" t="s">
        <v>882</v>
      </c>
      <c r="J107" s="7" t="s">
        <v>876</v>
      </c>
      <c r="K107" s="7" t="s">
        <v>1670</v>
      </c>
      <c r="L107" s="7" t="s">
        <v>1671</v>
      </c>
      <c r="M107" s="3">
        <v>5976</v>
      </c>
      <c r="N107" s="3">
        <v>751160</v>
      </c>
      <c r="O107" s="4">
        <f>N107/$N$430</f>
        <v>2.2555393073876449</v>
      </c>
      <c r="P107" s="5">
        <f>O107+P106</f>
        <v>1786.4159279729029</v>
      </c>
      <c r="Q107" s="11" t="e">
        <f>M107/$M$430</f>
        <v>#DIV/0!</v>
      </c>
      <c r="R107" s="5" t="e">
        <f>R106+Q107</f>
        <v>#DIV/0!</v>
      </c>
    </row>
    <row r="108" spans="1:18" ht="48" x14ac:dyDescent="0.2">
      <c r="A108" t="s">
        <v>1751</v>
      </c>
      <c r="G108" s="7" t="s">
        <v>236</v>
      </c>
      <c r="H108" s="7" t="s">
        <v>237</v>
      </c>
      <c r="I108" s="7" t="s">
        <v>974</v>
      </c>
      <c r="J108" s="7" t="s">
        <v>864</v>
      </c>
      <c r="K108" s="7" t="s">
        <v>1362</v>
      </c>
      <c r="L108" s="7" t="s">
        <v>1363</v>
      </c>
      <c r="M108" s="3">
        <v>5959</v>
      </c>
      <c r="N108" s="3">
        <v>324230</v>
      </c>
      <c r="O108" s="4">
        <f>N108/$N$430</f>
        <v>0.97357887751517136</v>
      </c>
      <c r="P108" s="5">
        <f>O108+P107</f>
        <v>1787.389506850418</v>
      </c>
      <c r="Q108" s="11" t="e">
        <f>M108/$M$430</f>
        <v>#DIV/0!</v>
      </c>
      <c r="R108" s="5" t="e">
        <f>R107+Q108</f>
        <v>#DIV/0!</v>
      </c>
    </row>
    <row r="109" spans="1:18" ht="48" x14ac:dyDescent="0.2">
      <c r="A109" t="s">
        <v>1751</v>
      </c>
      <c r="G109" s="7" t="s">
        <v>328</v>
      </c>
      <c r="H109" s="7" t="s">
        <v>329</v>
      </c>
      <c r="I109" s="7" t="s">
        <v>885</v>
      </c>
      <c r="J109" s="7" t="s">
        <v>869</v>
      </c>
      <c r="K109" s="7" t="s">
        <v>922</v>
      </c>
      <c r="L109" s="7" t="s">
        <v>923</v>
      </c>
      <c r="M109" s="3">
        <v>5904</v>
      </c>
      <c r="N109" s="3">
        <v>486475</v>
      </c>
      <c r="O109" s="4">
        <f>N109/$N$430</f>
        <v>1.4607586726681461</v>
      </c>
      <c r="P109" s="5">
        <f>O109+P108</f>
        <v>1788.8502655230861</v>
      </c>
      <c r="Q109" s="11" t="e">
        <f>M109/$M$430</f>
        <v>#DIV/0!</v>
      </c>
      <c r="R109" s="5" t="e">
        <f>R108+Q109</f>
        <v>#DIV/0!</v>
      </c>
    </row>
    <row r="110" spans="1:18" ht="48" x14ac:dyDescent="0.2">
      <c r="A110" t="s">
        <v>1751</v>
      </c>
      <c r="G110" s="7" t="s">
        <v>268</v>
      </c>
      <c r="H110" s="7" t="s">
        <v>269</v>
      </c>
      <c r="I110" s="7" t="s">
        <v>863</v>
      </c>
      <c r="J110" s="7" t="s">
        <v>864</v>
      </c>
      <c r="K110" s="7" t="s">
        <v>997</v>
      </c>
      <c r="L110" s="7" t="s">
        <v>998</v>
      </c>
      <c r="M110" s="3">
        <v>5898</v>
      </c>
      <c r="N110" s="3">
        <v>348826</v>
      </c>
      <c r="O110" s="4">
        <f>N110/$N$430</f>
        <v>1.0474343075227683</v>
      </c>
      <c r="P110" s="5">
        <f>O110+P109</f>
        <v>1789.8976998306089</v>
      </c>
      <c r="Q110" s="11" t="e">
        <f>M110/$M$430</f>
        <v>#DIV/0!</v>
      </c>
      <c r="R110" s="5" t="e">
        <f>R109+Q110</f>
        <v>#DIV/0!</v>
      </c>
    </row>
    <row r="111" spans="1:18" ht="48" x14ac:dyDescent="0.2">
      <c r="A111" t="s">
        <v>1751</v>
      </c>
      <c r="G111" s="7" t="s">
        <v>394</v>
      </c>
      <c r="H111" s="7" t="s">
        <v>395</v>
      </c>
      <c r="I111" s="7" t="s">
        <v>927</v>
      </c>
      <c r="J111" s="7" t="s">
        <v>864</v>
      </c>
      <c r="K111" s="7" t="s">
        <v>1628</v>
      </c>
      <c r="L111" s="7" t="s">
        <v>1629</v>
      </c>
      <c r="M111" s="3">
        <v>5864</v>
      </c>
      <c r="N111" s="3">
        <v>500781</v>
      </c>
      <c r="O111" s="4">
        <f>N111/$N$430</f>
        <v>1.503715892609953</v>
      </c>
      <c r="P111" s="5">
        <f>O111+P110</f>
        <v>1791.4014157232189</v>
      </c>
      <c r="Q111" s="11" t="e">
        <f>M111/$M$430</f>
        <v>#DIV/0!</v>
      </c>
      <c r="R111" s="5" t="e">
        <f>R110+Q111</f>
        <v>#DIV/0!</v>
      </c>
    </row>
    <row r="112" spans="1:18" ht="48" x14ac:dyDescent="0.2">
      <c r="A112" t="s">
        <v>1751</v>
      </c>
      <c r="G112" s="7" t="s">
        <v>720</v>
      </c>
      <c r="H112" s="7" t="s">
        <v>721</v>
      </c>
      <c r="I112" s="7" t="s">
        <v>950</v>
      </c>
      <c r="J112" s="7" t="s">
        <v>891</v>
      </c>
      <c r="K112" s="7" t="s">
        <v>951</v>
      </c>
      <c r="L112" s="7" t="s">
        <v>952</v>
      </c>
      <c r="M112" s="3">
        <v>5830</v>
      </c>
      <c r="N112" s="3">
        <v>343703</v>
      </c>
      <c r="O112" s="4">
        <f>N112/$N$430</f>
        <v>1.032051262802939</v>
      </c>
      <c r="P112" s="5">
        <f>O112+P111</f>
        <v>1792.4334669860218</v>
      </c>
      <c r="Q112" s="11" t="e">
        <f>M112/$M$430</f>
        <v>#DIV/0!</v>
      </c>
      <c r="R112" s="5" t="e">
        <f>R111+Q112</f>
        <v>#DIV/0!</v>
      </c>
    </row>
    <row r="113" spans="1:18" ht="48" x14ac:dyDescent="0.2">
      <c r="A113" t="s">
        <v>1751</v>
      </c>
      <c r="G113" s="7" t="s">
        <v>672</v>
      </c>
      <c r="H113" s="7" t="s">
        <v>673</v>
      </c>
      <c r="I113" s="7" t="s">
        <v>938</v>
      </c>
      <c r="J113" s="7" t="s">
        <v>864</v>
      </c>
      <c r="K113" s="7" t="s">
        <v>1476</v>
      </c>
      <c r="L113" s="7" t="s">
        <v>1477</v>
      </c>
      <c r="M113" s="3">
        <v>5785</v>
      </c>
      <c r="N113" s="3">
        <v>506804</v>
      </c>
      <c r="O113" s="4">
        <f>N113/$N$430</f>
        <v>1.521801404682475</v>
      </c>
      <c r="P113" s="5">
        <f>O113+P112</f>
        <v>1793.9552683907043</v>
      </c>
      <c r="Q113" s="11" t="e">
        <f>M113/$M$430</f>
        <v>#DIV/0!</v>
      </c>
      <c r="R113" s="5" t="e">
        <f>R112+Q113</f>
        <v>#DIV/0!</v>
      </c>
    </row>
    <row r="114" spans="1:18" ht="48" x14ac:dyDescent="0.2">
      <c r="A114" t="s">
        <v>1751</v>
      </c>
      <c r="G114" s="7" t="s">
        <v>30</v>
      </c>
      <c r="H114" s="7" t="s">
        <v>31</v>
      </c>
      <c r="I114" s="7" t="s">
        <v>1004</v>
      </c>
      <c r="J114" s="7" t="s">
        <v>869</v>
      </c>
      <c r="K114" s="7" t="s">
        <v>1259</v>
      </c>
      <c r="L114" s="7" t="s">
        <v>1260</v>
      </c>
      <c r="M114" s="3">
        <v>5738</v>
      </c>
      <c r="N114" s="3">
        <v>833189</v>
      </c>
      <c r="O114" s="4">
        <f>N114/$N$430</f>
        <v>2.5018511901365947</v>
      </c>
      <c r="P114" s="5">
        <f>O114+P113</f>
        <v>1796.457119580841</v>
      </c>
      <c r="Q114" s="11" t="e">
        <f>M114/$M$430</f>
        <v>#DIV/0!</v>
      </c>
      <c r="R114" s="5" t="e">
        <f>R113+Q114</f>
        <v>#DIV/0!</v>
      </c>
    </row>
    <row r="115" spans="1:18" ht="48" x14ac:dyDescent="0.2">
      <c r="A115" t="s">
        <v>1751</v>
      </c>
      <c r="B115">
        <v>0.5</v>
      </c>
      <c r="D115">
        <v>1</v>
      </c>
      <c r="F115">
        <v>1</v>
      </c>
      <c r="G115" s="7" t="s">
        <v>100</v>
      </c>
      <c r="H115" s="7" t="s">
        <v>101</v>
      </c>
      <c r="I115" s="7" t="s">
        <v>947</v>
      </c>
      <c r="J115" s="7" t="s">
        <v>869</v>
      </c>
      <c r="K115" s="7" t="s">
        <v>1049</v>
      </c>
      <c r="L115" s="7" t="s">
        <v>1050</v>
      </c>
      <c r="M115" s="3">
        <v>5734</v>
      </c>
      <c r="N115" s="3">
        <v>692829</v>
      </c>
      <c r="O115" s="4">
        <f>N115/$N$430</f>
        <v>2.0803863927766049</v>
      </c>
      <c r="P115" s="5">
        <f>O115+P114</f>
        <v>1798.5375059736175</v>
      </c>
      <c r="Q115" s="11" t="e">
        <f>M115/$M$430</f>
        <v>#DIV/0!</v>
      </c>
      <c r="R115" s="5" t="e">
        <f>R114+Q115</f>
        <v>#DIV/0!</v>
      </c>
    </row>
    <row r="116" spans="1:18" ht="48" x14ac:dyDescent="0.2">
      <c r="A116" t="s">
        <v>1751</v>
      </c>
      <c r="G116" s="7" t="s">
        <v>756</v>
      </c>
      <c r="H116" s="7" t="s">
        <v>757</v>
      </c>
      <c r="I116" s="7" t="s">
        <v>882</v>
      </c>
      <c r="J116" s="7" t="s">
        <v>876</v>
      </c>
      <c r="K116" s="7" t="s">
        <v>1532</v>
      </c>
      <c r="L116" s="7" t="s">
        <v>1533</v>
      </c>
      <c r="M116" s="3">
        <v>5729</v>
      </c>
      <c r="N116" s="3">
        <v>619601</v>
      </c>
      <c r="O116" s="4">
        <f>N116/$N$430</f>
        <v>1.86050163799549</v>
      </c>
      <c r="P116" s="5">
        <f>O116+P115</f>
        <v>1800.3980076116129</v>
      </c>
      <c r="Q116" s="11" t="e">
        <f>M116/$M$430</f>
        <v>#DIV/0!</v>
      </c>
      <c r="R116" s="5" t="e">
        <f>R115+Q116</f>
        <v>#DIV/0!</v>
      </c>
    </row>
    <row r="117" spans="1:18" ht="48" x14ac:dyDescent="0.2">
      <c r="A117" t="s">
        <v>1751</v>
      </c>
      <c r="G117" s="7" t="s">
        <v>646</v>
      </c>
      <c r="H117" s="7" t="s">
        <v>647</v>
      </c>
      <c r="I117" s="7" t="s">
        <v>879</v>
      </c>
      <c r="J117" s="7" t="s">
        <v>864</v>
      </c>
      <c r="K117" s="7" t="s">
        <v>1524</v>
      </c>
      <c r="L117" s="7" t="s">
        <v>1525</v>
      </c>
      <c r="M117" s="3">
        <v>5620</v>
      </c>
      <c r="N117" s="3">
        <v>415610</v>
      </c>
      <c r="O117" s="4">
        <f>N117/$N$430</f>
        <v>1.2479693960586016</v>
      </c>
      <c r="P117" s="5">
        <f>O117+P116</f>
        <v>1801.6459770076715</v>
      </c>
      <c r="Q117" s="11" t="e">
        <f>M117/$M$430</f>
        <v>#DIV/0!</v>
      </c>
      <c r="R117" s="5" t="e">
        <f>R116+Q117</f>
        <v>#DIV/0!</v>
      </c>
    </row>
    <row r="118" spans="1:18" ht="48" x14ac:dyDescent="0.2">
      <c r="A118" t="s">
        <v>1751</v>
      </c>
      <c r="B118">
        <v>0.5</v>
      </c>
      <c r="D118">
        <v>1</v>
      </c>
      <c r="F118">
        <v>1</v>
      </c>
      <c r="G118" s="7" t="s">
        <v>406</v>
      </c>
      <c r="H118" s="7" t="s">
        <v>407</v>
      </c>
      <c r="I118" s="7" t="s">
        <v>1158</v>
      </c>
      <c r="J118" s="7" t="s">
        <v>869</v>
      </c>
      <c r="K118" s="7" t="s">
        <v>1672</v>
      </c>
      <c r="L118" s="7" t="s">
        <v>1673</v>
      </c>
      <c r="M118" s="3">
        <v>5598</v>
      </c>
      <c r="N118" s="3">
        <v>670000</v>
      </c>
      <c r="O118" s="4">
        <f>N118/$N$430</f>
        <v>2.0118368070047952</v>
      </c>
      <c r="P118" s="5">
        <f>O118+P117</f>
        <v>1803.6578138146763</v>
      </c>
      <c r="Q118" s="11" t="e">
        <f>M118/$M$430</f>
        <v>#DIV/0!</v>
      </c>
      <c r="R118" s="5" t="e">
        <f>R117+Q118</f>
        <v>#DIV/0!</v>
      </c>
    </row>
    <row r="119" spans="1:18" ht="48" x14ac:dyDescent="0.2">
      <c r="A119" t="s">
        <v>1751</v>
      </c>
      <c r="G119" s="7" t="s">
        <v>572</v>
      </c>
      <c r="H119" s="7" t="s">
        <v>573</v>
      </c>
      <c r="I119" s="7" t="s">
        <v>882</v>
      </c>
      <c r="J119" s="7" t="s">
        <v>876</v>
      </c>
      <c r="K119" s="7" t="s">
        <v>945</v>
      </c>
      <c r="L119" s="7" t="s">
        <v>946</v>
      </c>
      <c r="M119" s="3">
        <v>5569</v>
      </c>
      <c r="N119" s="3">
        <v>1296259</v>
      </c>
      <c r="O119" s="4">
        <f>N119/$N$430</f>
        <v>3.8923306979272074</v>
      </c>
      <c r="P119" s="5">
        <f>O119+P118</f>
        <v>1807.5501445126035</v>
      </c>
      <c r="Q119" s="11" t="e">
        <f>M119/$M$430</f>
        <v>#DIV/0!</v>
      </c>
      <c r="R119" s="5" t="e">
        <f>R118+Q119</f>
        <v>#DIV/0!</v>
      </c>
    </row>
    <row r="120" spans="1:18" ht="48" x14ac:dyDescent="0.2">
      <c r="A120" t="s">
        <v>1751</v>
      </c>
      <c r="B120">
        <v>1</v>
      </c>
      <c r="C120">
        <v>1</v>
      </c>
      <c r="D120">
        <v>1</v>
      </c>
      <c r="E120">
        <v>1</v>
      </c>
      <c r="F120">
        <v>1</v>
      </c>
      <c r="G120" s="7" t="s">
        <v>826</v>
      </c>
      <c r="H120" s="7" t="s">
        <v>827</v>
      </c>
      <c r="I120" s="7" t="s">
        <v>1168</v>
      </c>
      <c r="J120" s="7" t="s">
        <v>864</v>
      </c>
      <c r="K120" s="7" t="s">
        <v>1319</v>
      </c>
      <c r="L120" s="7" t="s">
        <v>1320</v>
      </c>
      <c r="M120" s="3">
        <v>5486</v>
      </c>
      <c r="N120" s="3">
        <v>745232</v>
      </c>
      <c r="O120" s="4">
        <f>N120/$N$430</f>
        <v>2.2377390557579071</v>
      </c>
      <c r="P120" s="5">
        <f>O120+P119</f>
        <v>1809.7878835683614</v>
      </c>
      <c r="Q120" s="11" t="e">
        <f>M120/$M$430</f>
        <v>#DIV/0!</v>
      </c>
      <c r="R120" s="5" t="e">
        <f>R119+Q120</f>
        <v>#DIV/0!</v>
      </c>
    </row>
    <row r="121" spans="1:18" ht="48" x14ac:dyDescent="0.2">
      <c r="A121" t="s">
        <v>1751</v>
      </c>
      <c r="G121" s="7" t="s">
        <v>438</v>
      </c>
      <c r="H121" s="7" t="s">
        <v>439</v>
      </c>
      <c r="I121" s="7" t="s">
        <v>1126</v>
      </c>
      <c r="J121" s="7" t="s">
        <v>869</v>
      </c>
      <c r="K121" s="7" t="s">
        <v>1233</v>
      </c>
      <c r="L121" s="7" t="s">
        <v>1234</v>
      </c>
      <c r="M121" s="3">
        <v>5222</v>
      </c>
      <c r="N121" s="3">
        <v>828233</v>
      </c>
      <c r="O121" s="4">
        <f>N121/$N$430</f>
        <v>2.4869696032477653</v>
      </c>
      <c r="P121" s="5">
        <f>O121+P120</f>
        <v>1812.2748531716093</v>
      </c>
      <c r="Q121" s="11" t="e">
        <f>M121/$M$430</f>
        <v>#DIV/0!</v>
      </c>
      <c r="R121" s="5" t="e">
        <f>R120+Q121</f>
        <v>#DIV/0!</v>
      </c>
    </row>
    <row r="122" spans="1:18" ht="48" x14ac:dyDescent="0.2">
      <c r="A122" t="s">
        <v>1751</v>
      </c>
      <c r="G122" s="7" t="s">
        <v>590</v>
      </c>
      <c r="H122" s="7" t="s">
        <v>591</v>
      </c>
      <c r="I122" s="7" t="s">
        <v>875</v>
      </c>
      <c r="J122" s="7" t="s">
        <v>876</v>
      </c>
      <c r="K122" s="7" t="s">
        <v>1271</v>
      </c>
      <c r="L122" s="7" t="s">
        <v>1272</v>
      </c>
      <c r="M122" s="3">
        <v>5214</v>
      </c>
      <c r="N122" s="3">
        <v>778590</v>
      </c>
      <c r="O122" s="4">
        <f>N122/$N$430</f>
        <v>2.3379045068147217</v>
      </c>
      <c r="P122" s="5">
        <f>O122+P121</f>
        <v>1814.612757678424</v>
      </c>
      <c r="Q122" s="11" t="e">
        <f>M122/$M$430</f>
        <v>#DIV/0!</v>
      </c>
      <c r="R122" s="5" t="e">
        <f>R121+Q122</f>
        <v>#DIV/0!</v>
      </c>
    </row>
    <row r="123" spans="1:18" ht="48" x14ac:dyDescent="0.2">
      <c r="A123" t="s">
        <v>1751</v>
      </c>
      <c r="G123" s="7" t="s">
        <v>16</v>
      </c>
      <c r="H123" s="7" t="s">
        <v>17</v>
      </c>
      <c r="I123" s="7" t="s">
        <v>974</v>
      </c>
      <c r="J123" s="7" t="s">
        <v>864</v>
      </c>
      <c r="K123" s="7" t="s">
        <v>1092</v>
      </c>
      <c r="L123" s="7" t="s">
        <v>1093</v>
      </c>
      <c r="M123" s="3">
        <v>5164</v>
      </c>
      <c r="N123" s="3">
        <v>184998</v>
      </c>
      <c r="O123" s="4">
        <f>N123/$N$430</f>
        <v>0.55550117257055687</v>
      </c>
      <c r="P123" s="5">
        <f>O123+P122</f>
        <v>1815.1682588509946</v>
      </c>
      <c r="Q123" s="11" t="e">
        <f>M123/$M$430</f>
        <v>#DIV/0!</v>
      </c>
      <c r="R123" s="5" t="e">
        <f>R122+Q123</f>
        <v>#DIV/0!</v>
      </c>
    </row>
    <row r="124" spans="1:18" ht="48" x14ac:dyDescent="0.2">
      <c r="A124" t="s">
        <v>1751</v>
      </c>
      <c r="G124" s="7" t="s">
        <v>264</v>
      </c>
      <c r="H124" s="7" t="s">
        <v>265</v>
      </c>
      <c r="I124" s="7" t="s">
        <v>901</v>
      </c>
      <c r="J124" s="7" t="s">
        <v>891</v>
      </c>
      <c r="K124" s="7" t="s">
        <v>939</v>
      </c>
      <c r="L124" s="7" t="s">
        <v>940</v>
      </c>
      <c r="M124" s="3">
        <v>5163</v>
      </c>
      <c r="N124" s="3">
        <v>242591</v>
      </c>
      <c r="O124" s="4">
        <f>N124/$N$430</f>
        <v>0.72843806395238853</v>
      </c>
      <c r="P124" s="5">
        <f>O124+P123</f>
        <v>1815.8966969149469</v>
      </c>
      <c r="Q124" s="11" t="e">
        <f>M124/$M$430</f>
        <v>#DIV/0!</v>
      </c>
      <c r="R124" s="5" t="e">
        <f>R123+Q124</f>
        <v>#DIV/0!</v>
      </c>
    </row>
    <row r="125" spans="1:18" ht="48" x14ac:dyDescent="0.2">
      <c r="A125" t="s">
        <v>1751</v>
      </c>
      <c r="G125" s="7" t="s">
        <v>76</v>
      </c>
      <c r="H125" s="7" t="s">
        <v>77</v>
      </c>
      <c r="I125" s="7" t="s">
        <v>872</v>
      </c>
      <c r="J125" s="7" t="s">
        <v>869</v>
      </c>
      <c r="K125" s="7" t="s">
        <v>873</v>
      </c>
      <c r="L125" s="7" t="s">
        <v>874</v>
      </c>
      <c r="M125" s="3">
        <v>5105</v>
      </c>
      <c r="N125" s="3">
        <v>598000</v>
      </c>
      <c r="O125" s="4">
        <f>N125/$N$430</f>
        <v>1.7956394187893547</v>
      </c>
      <c r="P125" s="5">
        <f>O125+P124</f>
        <v>1817.6923363337362</v>
      </c>
      <c r="Q125" s="11" t="e">
        <f>M125/$M$430</f>
        <v>#DIV/0!</v>
      </c>
      <c r="R125" s="5" t="e">
        <f>R124+Q125</f>
        <v>#DIV/0!</v>
      </c>
    </row>
    <row r="126" spans="1:18" ht="48" x14ac:dyDescent="0.2">
      <c r="A126" t="s">
        <v>1751</v>
      </c>
      <c r="G126" s="7" t="s">
        <v>170</v>
      </c>
      <c r="H126" s="7" t="s">
        <v>171</v>
      </c>
      <c r="I126" s="7" t="s">
        <v>1161</v>
      </c>
      <c r="J126" s="7" t="s">
        <v>891</v>
      </c>
      <c r="K126" s="7" t="s">
        <v>1162</v>
      </c>
      <c r="L126" s="7" t="s">
        <v>1163</v>
      </c>
      <c r="M126" s="3">
        <v>4987</v>
      </c>
      <c r="N126" s="3">
        <v>380296</v>
      </c>
      <c r="O126" s="4">
        <f>N126/$N$430</f>
        <v>1.1419305826219339</v>
      </c>
      <c r="P126" s="5">
        <f>O126+P125</f>
        <v>1818.834266916358</v>
      </c>
      <c r="Q126" s="11" t="e">
        <f>M126/$M$430</f>
        <v>#DIV/0!</v>
      </c>
      <c r="R126" s="5" t="e">
        <f>R125+Q126</f>
        <v>#DIV/0!</v>
      </c>
    </row>
    <row r="127" spans="1:18" ht="48" x14ac:dyDescent="0.2">
      <c r="A127" t="s">
        <v>1751</v>
      </c>
      <c r="G127" s="7" t="s">
        <v>768</v>
      </c>
      <c r="H127" s="7" t="s">
        <v>769</v>
      </c>
      <c r="I127" s="7" t="s">
        <v>1042</v>
      </c>
      <c r="J127" s="7" t="s">
        <v>864</v>
      </c>
      <c r="K127" s="7" t="s">
        <v>1712</v>
      </c>
      <c r="L127" s="7" t="s">
        <v>1713</v>
      </c>
      <c r="M127" s="3">
        <v>4955</v>
      </c>
      <c r="N127" s="3">
        <v>567906</v>
      </c>
      <c r="O127" s="4">
        <f>N127/$N$430</f>
        <v>1.7052749159983065</v>
      </c>
      <c r="P127" s="5">
        <f>O127+P126</f>
        <v>1820.5395418323565</v>
      </c>
      <c r="Q127" s="11" t="e">
        <f>M127/$M$430</f>
        <v>#DIV/0!</v>
      </c>
      <c r="R127" s="5" t="e">
        <f>R126+Q127</f>
        <v>#DIV/0!</v>
      </c>
    </row>
    <row r="128" spans="1:18" ht="48" x14ac:dyDescent="0.2">
      <c r="A128" t="s">
        <v>1750</v>
      </c>
      <c r="B128">
        <v>0.5</v>
      </c>
      <c r="C128">
        <v>1</v>
      </c>
      <c r="E128">
        <v>1</v>
      </c>
      <c r="G128" s="7" t="s">
        <v>60</v>
      </c>
      <c r="H128" s="16" t="s">
        <v>61</v>
      </c>
      <c r="I128" s="7" t="s">
        <v>962</v>
      </c>
      <c r="J128" s="7" t="s">
        <v>869</v>
      </c>
      <c r="K128" s="7" t="s">
        <v>1710</v>
      </c>
      <c r="L128" s="7" t="s">
        <v>1711</v>
      </c>
      <c r="M128" s="3">
        <v>4724</v>
      </c>
      <c r="N128" s="3">
        <v>2463284</v>
      </c>
      <c r="O128" s="4">
        <f>N128/$N$430</f>
        <v>7.3966051004567168</v>
      </c>
      <c r="P128" s="5">
        <f>O128+P127</f>
        <v>1827.9361469328132</v>
      </c>
      <c r="Q128" s="11" t="e">
        <f>M128/$M$430</f>
        <v>#DIV/0!</v>
      </c>
      <c r="R128" s="5" t="e">
        <f>R127+Q128</f>
        <v>#DIV/0!</v>
      </c>
    </row>
    <row r="129" spans="1:18" ht="48" x14ac:dyDescent="0.2">
      <c r="A129" t="s">
        <v>1751</v>
      </c>
      <c r="G129" s="7" t="s">
        <v>138</v>
      </c>
      <c r="H129" s="7" t="s">
        <v>139</v>
      </c>
      <c r="I129" s="7" t="s">
        <v>1024</v>
      </c>
      <c r="J129" s="7" t="s">
        <v>876</v>
      </c>
      <c r="K129" s="7" t="s">
        <v>1120</v>
      </c>
      <c r="L129" s="7" t="s">
        <v>1121</v>
      </c>
      <c r="M129" s="3">
        <v>4638</v>
      </c>
      <c r="N129" s="3">
        <v>745682.06250000012</v>
      </c>
      <c r="O129" s="4">
        <f>N129/$N$430</f>
        <v>2.2390904771055977</v>
      </c>
      <c r="P129" s="5">
        <f>O129+P128</f>
        <v>1830.1752374099187</v>
      </c>
      <c r="Q129" s="11" t="e">
        <f>M129/$M$430</f>
        <v>#DIV/0!</v>
      </c>
      <c r="R129" s="5" t="e">
        <f>R128+Q129</f>
        <v>#DIV/0!</v>
      </c>
    </row>
    <row r="130" spans="1:18" ht="48" x14ac:dyDescent="0.2">
      <c r="A130" t="s">
        <v>1751</v>
      </c>
      <c r="G130" s="7" t="s">
        <v>570</v>
      </c>
      <c r="H130" s="7" t="s">
        <v>571</v>
      </c>
      <c r="I130" s="7" t="s">
        <v>879</v>
      </c>
      <c r="J130" s="7" t="s">
        <v>864</v>
      </c>
      <c r="K130" s="7" t="s">
        <v>880</v>
      </c>
      <c r="L130" s="7" t="s">
        <v>881</v>
      </c>
      <c r="M130" s="3">
        <v>4626</v>
      </c>
      <c r="N130" s="3">
        <v>629552</v>
      </c>
      <c r="O130" s="4">
        <f>N130/$N$430</f>
        <v>1.8903819186917656</v>
      </c>
      <c r="P130" s="5">
        <f>O130+P129</f>
        <v>1832.0656193286104</v>
      </c>
      <c r="Q130" s="11" t="e">
        <f>M130/$M$430</f>
        <v>#DIV/0!</v>
      </c>
      <c r="R130" s="5" t="e">
        <f>R129+Q130</f>
        <v>#DIV/0!</v>
      </c>
    </row>
    <row r="131" spans="1:18" ht="48" x14ac:dyDescent="0.2">
      <c r="A131" t="s">
        <v>1751</v>
      </c>
      <c r="G131" s="7" t="s">
        <v>422</v>
      </c>
      <c r="H131" s="7" t="s">
        <v>423</v>
      </c>
      <c r="I131" s="7" t="s">
        <v>898</v>
      </c>
      <c r="J131" s="7" t="s">
        <v>891</v>
      </c>
      <c r="K131" s="7" t="s">
        <v>899</v>
      </c>
      <c r="L131" s="7" t="s">
        <v>900</v>
      </c>
      <c r="M131" s="3">
        <v>4611</v>
      </c>
      <c r="N131" s="3">
        <v>171900</v>
      </c>
      <c r="O131" s="4">
        <f>N131/$N$430</f>
        <v>0.51617126436436467</v>
      </c>
      <c r="P131" s="5">
        <f>O131+P130</f>
        <v>1832.5817905929748</v>
      </c>
      <c r="Q131" s="11" t="e">
        <f>M131/$M$430</f>
        <v>#DIV/0!</v>
      </c>
      <c r="R131" s="5" t="e">
        <f>R130+Q131</f>
        <v>#DIV/0!</v>
      </c>
    </row>
    <row r="132" spans="1:18" ht="48" x14ac:dyDescent="0.2">
      <c r="A132" t="s">
        <v>1751</v>
      </c>
      <c r="G132" s="7" t="s">
        <v>554</v>
      </c>
      <c r="H132" s="7" t="s">
        <v>555</v>
      </c>
      <c r="I132" s="7" t="s">
        <v>904</v>
      </c>
      <c r="J132" s="7" t="s">
        <v>891</v>
      </c>
      <c r="K132" s="7" t="s">
        <v>1239</v>
      </c>
      <c r="L132" s="7" t="s">
        <v>1240</v>
      </c>
      <c r="M132" s="3">
        <v>4575</v>
      </c>
      <c r="N132" s="3">
        <v>369665</v>
      </c>
      <c r="O132" s="4">
        <f>N132/$N$430</f>
        <v>1.1100084377036235</v>
      </c>
      <c r="P132" s="5">
        <f>O132+P131</f>
        <v>1833.6917990306783</v>
      </c>
      <c r="Q132" s="11" t="e">
        <f>M132/$M$430</f>
        <v>#DIV/0!</v>
      </c>
      <c r="R132" s="5" t="e">
        <f>R131+Q132</f>
        <v>#DIV/0!</v>
      </c>
    </row>
    <row r="133" spans="1:18" ht="48" x14ac:dyDescent="0.2">
      <c r="A133" t="s">
        <v>1751</v>
      </c>
      <c r="G133" s="7" t="s">
        <v>580</v>
      </c>
      <c r="H133" s="7" t="s">
        <v>581</v>
      </c>
      <c r="I133" s="7" t="s">
        <v>882</v>
      </c>
      <c r="J133" s="7" t="s">
        <v>876</v>
      </c>
      <c r="K133" s="7" t="s">
        <v>1064</v>
      </c>
      <c r="L133" s="7" t="s">
        <v>1065</v>
      </c>
      <c r="M133" s="3">
        <v>4558</v>
      </c>
      <c r="N133" s="3">
        <v>578946</v>
      </c>
      <c r="O133" s="4">
        <f>N133/$N$430</f>
        <v>1.7384251821913408</v>
      </c>
      <c r="P133" s="5">
        <f>O133+P132</f>
        <v>1835.4302242128697</v>
      </c>
      <c r="Q133" s="11" t="e">
        <f>M133/$M$430</f>
        <v>#DIV/0!</v>
      </c>
      <c r="R133" s="5" t="e">
        <f>R132+Q133</f>
        <v>#DIV/0!</v>
      </c>
    </row>
    <row r="134" spans="1:18" ht="48" x14ac:dyDescent="0.2">
      <c r="A134" t="s">
        <v>1751</v>
      </c>
      <c r="G134" s="7" t="s">
        <v>738</v>
      </c>
      <c r="H134" s="7" t="s">
        <v>739</v>
      </c>
      <c r="I134" s="7" t="s">
        <v>1024</v>
      </c>
      <c r="J134" s="7" t="s">
        <v>876</v>
      </c>
      <c r="K134" s="7" t="s">
        <v>1025</v>
      </c>
      <c r="L134" s="7" t="s">
        <v>1026</v>
      </c>
      <c r="M134" s="3">
        <v>4555</v>
      </c>
      <c r="N134" s="3">
        <v>177546</v>
      </c>
      <c r="O134" s="4">
        <f>N134/$N$430</f>
        <v>0.5331247428902588</v>
      </c>
      <c r="P134" s="5">
        <f>O134+P133</f>
        <v>1835.96334895576</v>
      </c>
      <c r="Q134" s="11" t="e">
        <f>M134/$M$430</f>
        <v>#DIV/0!</v>
      </c>
      <c r="R134" s="5" t="e">
        <f>R133+Q134</f>
        <v>#DIV/0!</v>
      </c>
    </row>
    <row r="135" spans="1:18" ht="48" x14ac:dyDescent="0.2">
      <c r="A135" t="s">
        <v>1751</v>
      </c>
      <c r="G135" s="7" t="s">
        <v>112</v>
      </c>
      <c r="H135" s="7" t="s">
        <v>113</v>
      </c>
      <c r="I135" s="7" t="s">
        <v>872</v>
      </c>
      <c r="J135" s="7" t="s">
        <v>869</v>
      </c>
      <c r="K135" s="7" t="s">
        <v>1010</v>
      </c>
      <c r="L135" s="7" t="s">
        <v>1011</v>
      </c>
      <c r="M135" s="3">
        <v>4411</v>
      </c>
      <c r="N135" s="3">
        <v>562029</v>
      </c>
      <c r="O135" s="4">
        <f>N135/$N$430</f>
        <v>1.6876278041852211</v>
      </c>
      <c r="P135" s="5">
        <f>O135+P134</f>
        <v>1837.6509767599453</v>
      </c>
      <c r="Q135" s="11" t="e">
        <f>M135/$M$430</f>
        <v>#DIV/0!</v>
      </c>
      <c r="R135" s="5" t="e">
        <f>R134+Q135</f>
        <v>#DIV/0!</v>
      </c>
    </row>
    <row r="136" spans="1:18" ht="32" x14ac:dyDescent="0.2">
      <c r="A136" t="s">
        <v>1751</v>
      </c>
      <c r="G136" s="7" t="s">
        <v>260</v>
      </c>
      <c r="H136" s="7" t="s">
        <v>261</v>
      </c>
      <c r="I136" s="7" t="s">
        <v>901</v>
      </c>
      <c r="J136" s="7" t="s">
        <v>891</v>
      </c>
      <c r="K136" s="7" t="s">
        <v>902</v>
      </c>
      <c r="L136" s="7" t="s">
        <v>903</v>
      </c>
      <c r="M136" s="3">
        <v>4376</v>
      </c>
      <c r="N136" s="3">
        <v>218609</v>
      </c>
      <c r="O136" s="4">
        <f>N136/$N$430</f>
        <v>0.65642631722762879</v>
      </c>
      <c r="P136" s="5">
        <f>O136+P135</f>
        <v>1838.3074030771729</v>
      </c>
      <c r="Q136" s="11" t="e">
        <f>M136/$M$430</f>
        <v>#DIV/0!</v>
      </c>
      <c r="R136" s="5" t="e">
        <f>R135+Q136</f>
        <v>#DIV/0!</v>
      </c>
    </row>
    <row r="137" spans="1:18" ht="48" x14ac:dyDescent="0.2">
      <c r="A137" t="s">
        <v>1751</v>
      </c>
      <c r="G137" s="7" t="s">
        <v>78</v>
      </c>
      <c r="H137" s="7" t="s">
        <v>79</v>
      </c>
      <c r="I137" s="7" t="s">
        <v>885</v>
      </c>
      <c r="J137" s="7" t="s">
        <v>869</v>
      </c>
      <c r="K137" s="7" t="s">
        <v>886</v>
      </c>
      <c r="L137" s="7" t="s">
        <v>887</v>
      </c>
      <c r="M137" s="3">
        <v>4265</v>
      </c>
      <c r="N137" s="3">
        <v>435507</v>
      </c>
      <c r="O137" s="4">
        <f>N137/$N$430</f>
        <v>1.3077149437436379</v>
      </c>
      <c r="P137" s="5">
        <f>O137+P136</f>
        <v>1839.6151180209165</v>
      </c>
      <c r="Q137" s="11" t="e">
        <f>M137/$M$430</f>
        <v>#DIV/0!</v>
      </c>
      <c r="R137" s="5" t="e">
        <f>R136+Q137</f>
        <v>#DIV/0!</v>
      </c>
    </row>
    <row r="138" spans="1:18" ht="48" x14ac:dyDescent="0.2">
      <c r="A138" t="s">
        <v>1751</v>
      </c>
      <c r="G138" s="7" t="s">
        <v>822</v>
      </c>
      <c r="H138" s="7" t="s">
        <v>823</v>
      </c>
      <c r="I138" s="7" t="s">
        <v>994</v>
      </c>
      <c r="J138" s="7" t="s">
        <v>876</v>
      </c>
      <c r="K138" s="7" t="s">
        <v>1542</v>
      </c>
      <c r="L138" s="7" t="s">
        <v>1543</v>
      </c>
      <c r="M138" s="3">
        <v>4151</v>
      </c>
      <c r="N138" s="3">
        <v>466974</v>
      </c>
      <c r="O138" s="4">
        <f>N138/$N$430</f>
        <v>1.4022022106182945</v>
      </c>
      <c r="P138" s="5">
        <f>O138+P137</f>
        <v>1841.0173202315348</v>
      </c>
      <c r="Q138" s="11" t="e">
        <f>M138/$M$430</f>
        <v>#DIV/0!</v>
      </c>
      <c r="R138" s="5" t="e">
        <f>R137+Q138</f>
        <v>#DIV/0!</v>
      </c>
    </row>
    <row r="139" spans="1:18" ht="48" x14ac:dyDescent="0.2">
      <c r="A139" t="s">
        <v>1751</v>
      </c>
      <c r="G139" s="7" t="s">
        <v>772</v>
      </c>
      <c r="H139" s="7" t="s">
        <v>773</v>
      </c>
      <c r="I139" s="7" t="s">
        <v>967</v>
      </c>
      <c r="J139" s="7" t="s">
        <v>891</v>
      </c>
      <c r="K139" s="7" t="s">
        <v>1183</v>
      </c>
      <c r="L139" s="7" t="s">
        <v>1184</v>
      </c>
      <c r="M139" s="3">
        <v>4061</v>
      </c>
      <c r="N139" s="3">
        <v>321110.48000000004</v>
      </c>
      <c r="O139" s="4">
        <f>N139/$N$430</f>
        <v>0.96421176534175712</v>
      </c>
      <c r="P139" s="5">
        <f>O139+P138</f>
        <v>1841.9815319968766</v>
      </c>
      <c r="Q139" s="11" t="e">
        <f>M139/$M$430</f>
        <v>#DIV/0!</v>
      </c>
      <c r="R139" s="5" t="e">
        <f>R138+Q139</f>
        <v>#DIV/0!</v>
      </c>
    </row>
    <row r="140" spans="1:18" ht="48" x14ac:dyDescent="0.2">
      <c r="A140" t="s">
        <v>1751</v>
      </c>
      <c r="G140" s="7" t="s">
        <v>280</v>
      </c>
      <c r="H140" s="7" t="s">
        <v>281</v>
      </c>
      <c r="I140" s="7" t="s">
        <v>879</v>
      </c>
      <c r="J140" s="7" t="s">
        <v>864</v>
      </c>
      <c r="K140" s="7" t="s">
        <v>1088</v>
      </c>
      <c r="L140" s="7" t="s">
        <v>1089</v>
      </c>
      <c r="M140" s="3">
        <v>4040</v>
      </c>
      <c r="N140" s="3">
        <v>357237</v>
      </c>
      <c r="O140" s="4">
        <f>N140/$N$430</f>
        <v>1.072690366304436</v>
      </c>
      <c r="P140" s="5">
        <f>O140+P139</f>
        <v>1843.054222363181</v>
      </c>
      <c r="Q140" s="11" t="e">
        <f>M140/$M$430</f>
        <v>#DIV/0!</v>
      </c>
      <c r="R140" s="5" t="e">
        <f>R139+Q140</f>
        <v>#DIV/0!</v>
      </c>
    </row>
    <row r="141" spans="1:18" ht="48" x14ac:dyDescent="0.2">
      <c r="A141" t="s">
        <v>1751</v>
      </c>
      <c r="G141" s="7" t="s">
        <v>226</v>
      </c>
      <c r="H141" s="7" t="s">
        <v>227</v>
      </c>
      <c r="I141" s="7" t="s">
        <v>882</v>
      </c>
      <c r="J141" s="7" t="s">
        <v>876</v>
      </c>
      <c r="K141" s="7" t="s">
        <v>1243</v>
      </c>
      <c r="L141" s="7" t="s">
        <v>1244</v>
      </c>
      <c r="M141" s="3">
        <v>3994</v>
      </c>
      <c r="N141" s="3">
        <v>309092</v>
      </c>
      <c r="O141" s="4">
        <f>N141/$N$430</f>
        <v>0.92812337664287492</v>
      </c>
      <c r="P141" s="5">
        <f>O141+P140</f>
        <v>1843.9823457398238</v>
      </c>
      <c r="Q141" s="11" t="e">
        <f>M141/$M$430</f>
        <v>#DIV/0!</v>
      </c>
      <c r="R141" s="5" t="e">
        <f>R140+Q141</f>
        <v>#DIV/0!</v>
      </c>
    </row>
    <row r="142" spans="1:18" ht="48" x14ac:dyDescent="0.2">
      <c r="A142" t="s">
        <v>1751</v>
      </c>
      <c r="G142" s="7" t="s">
        <v>442</v>
      </c>
      <c r="H142" s="7" t="s">
        <v>443</v>
      </c>
      <c r="I142" s="7" t="s">
        <v>890</v>
      </c>
      <c r="J142" s="7" t="s">
        <v>891</v>
      </c>
      <c r="K142" s="7" t="s">
        <v>1572</v>
      </c>
      <c r="L142" s="7" t="s">
        <v>1573</v>
      </c>
      <c r="M142" s="3">
        <v>3965</v>
      </c>
      <c r="N142" s="3">
        <v>186435</v>
      </c>
      <c r="O142" s="4">
        <f>N142/$N$430</f>
        <v>0.55981611211035676</v>
      </c>
      <c r="P142" s="5">
        <f>O142+P141</f>
        <v>1844.5421618519342</v>
      </c>
      <c r="Q142" s="11" t="e">
        <f>M142/$M$430</f>
        <v>#DIV/0!</v>
      </c>
      <c r="R142" s="5" t="e">
        <f>R141+Q142</f>
        <v>#DIV/0!</v>
      </c>
    </row>
    <row r="143" spans="1:18" ht="48" x14ac:dyDescent="0.2">
      <c r="A143" t="s">
        <v>1751</v>
      </c>
      <c r="G143" s="7" t="s">
        <v>850</v>
      </c>
      <c r="H143" s="7" t="s">
        <v>851</v>
      </c>
      <c r="I143" s="7" t="s">
        <v>977</v>
      </c>
      <c r="J143" s="7" t="s">
        <v>864</v>
      </c>
      <c r="K143" s="7" t="s">
        <v>1452</v>
      </c>
      <c r="L143" s="7" t="s">
        <v>1453</v>
      </c>
      <c r="M143" s="3">
        <v>3857</v>
      </c>
      <c r="N143" s="3">
        <v>233562</v>
      </c>
      <c r="O143" s="4">
        <f>N143/$N$430</f>
        <v>0.7013263109218717</v>
      </c>
      <c r="P143" s="5">
        <f>O143+P142</f>
        <v>1845.243488162856</v>
      </c>
      <c r="Q143" s="11" t="e">
        <f>M143/$M$430</f>
        <v>#DIV/0!</v>
      </c>
      <c r="R143" s="5" t="e">
        <f>R142+Q143</f>
        <v>#DIV/0!</v>
      </c>
    </row>
    <row r="144" spans="1:18" ht="16" x14ac:dyDescent="0.2">
      <c r="A144" t="s">
        <v>1751</v>
      </c>
      <c r="G144" s="7" t="s">
        <v>278</v>
      </c>
      <c r="H144" s="7" t="s">
        <v>279</v>
      </c>
      <c r="I144" s="7" t="s">
        <v>933</v>
      </c>
      <c r="J144" s="7" t="s">
        <v>891</v>
      </c>
      <c r="K144" s="7" t="s">
        <v>867</v>
      </c>
      <c r="L144" s="7" t="s">
        <v>867</v>
      </c>
      <c r="M144" s="3">
        <v>3846</v>
      </c>
      <c r="N144" s="3">
        <v>104723</v>
      </c>
      <c r="O144" s="4">
        <f>N144/$N$430</f>
        <v>0.31445609841785549</v>
      </c>
      <c r="P144" s="5">
        <f>O144+P143</f>
        <v>1845.5579442612739</v>
      </c>
      <c r="Q144" s="11" t="e">
        <f>M144/$M$430</f>
        <v>#DIV/0!</v>
      </c>
      <c r="R144" s="5" t="e">
        <f>R143+Q144</f>
        <v>#DIV/0!</v>
      </c>
    </row>
    <row r="145" spans="1:18" ht="48" x14ac:dyDescent="0.2">
      <c r="A145" t="s">
        <v>1751</v>
      </c>
      <c r="G145" s="7" t="s">
        <v>708</v>
      </c>
      <c r="H145" s="7" t="s">
        <v>709</v>
      </c>
      <c r="I145" s="7" t="s">
        <v>885</v>
      </c>
      <c r="J145" s="7" t="s">
        <v>869</v>
      </c>
      <c r="K145" s="7" t="s">
        <v>1662</v>
      </c>
      <c r="L145" s="7" t="s">
        <v>1663</v>
      </c>
      <c r="M145" s="3">
        <v>3843</v>
      </c>
      <c r="N145" s="3">
        <v>776508</v>
      </c>
      <c r="O145" s="4">
        <f>N145/$N$430</f>
        <v>2.331652799005492</v>
      </c>
      <c r="P145" s="5">
        <f>O145+P144</f>
        <v>1847.8895970602794</v>
      </c>
      <c r="Q145" s="11" t="e">
        <f>M145/$M$430</f>
        <v>#DIV/0!</v>
      </c>
      <c r="R145" s="5" t="e">
        <f>R144+Q145</f>
        <v>#DIV/0!</v>
      </c>
    </row>
    <row r="146" spans="1:18" ht="48" x14ac:dyDescent="0.2">
      <c r="A146" t="s">
        <v>1751</v>
      </c>
      <c r="G146" s="7" t="s">
        <v>716</v>
      </c>
      <c r="H146" s="7" t="s">
        <v>717</v>
      </c>
      <c r="I146" s="7" t="s">
        <v>879</v>
      </c>
      <c r="J146" s="7" t="s">
        <v>864</v>
      </c>
      <c r="K146" s="7" t="s">
        <v>1724</v>
      </c>
      <c r="L146" s="7" t="s">
        <v>1725</v>
      </c>
      <c r="M146" s="3">
        <v>3820</v>
      </c>
      <c r="N146" s="3">
        <v>211868</v>
      </c>
      <c r="O146" s="4">
        <f>N146/$N$430</f>
        <v>0.63618483675595816</v>
      </c>
      <c r="P146" s="5">
        <f>O146+P145</f>
        <v>1848.5257818970354</v>
      </c>
      <c r="Q146" s="11" t="e">
        <f>M146/$M$430</f>
        <v>#DIV/0!</v>
      </c>
      <c r="R146" s="5" t="e">
        <f>R145+Q146</f>
        <v>#DIV/0!</v>
      </c>
    </row>
    <row r="147" spans="1:18" ht="32" x14ac:dyDescent="0.2">
      <c r="A147" t="s">
        <v>1751</v>
      </c>
      <c r="G147" s="7" t="s">
        <v>196</v>
      </c>
      <c r="H147" s="7" t="s">
        <v>197</v>
      </c>
      <c r="I147" s="7" t="s">
        <v>959</v>
      </c>
      <c r="J147" s="7" t="s">
        <v>891</v>
      </c>
      <c r="K147" s="7" t="s">
        <v>1237</v>
      </c>
      <c r="L147" s="7" t="s">
        <v>1238</v>
      </c>
      <c r="M147" s="3">
        <v>3766</v>
      </c>
      <c r="N147" s="3">
        <v>52641.07</v>
      </c>
      <c r="O147" s="4">
        <f>N147/$N$430</f>
        <v>0.15806752565091928</v>
      </c>
      <c r="P147" s="5">
        <f>O147+P146</f>
        <v>1848.6838494226863</v>
      </c>
      <c r="Q147" s="11" t="e">
        <f>M147/$M$430</f>
        <v>#DIV/0!</v>
      </c>
      <c r="R147" s="5" t="e">
        <f>R146+Q147</f>
        <v>#DIV/0!</v>
      </c>
    </row>
    <row r="148" spans="1:18" ht="48" x14ac:dyDescent="0.2">
      <c r="A148" t="s">
        <v>1751</v>
      </c>
      <c r="G148" s="7" t="s">
        <v>576</v>
      </c>
      <c r="H148" s="7" t="s">
        <v>577</v>
      </c>
      <c r="I148" s="7" t="s">
        <v>882</v>
      </c>
      <c r="J148" s="7" t="s">
        <v>876</v>
      </c>
      <c r="K148" s="7" t="s">
        <v>1055</v>
      </c>
      <c r="L148" s="7" t="s">
        <v>1056</v>
      </c>
      <c r="M148" s="3">
        <v>3707</v>
      </c>
      <c r="N148" s="3">
        <v>310239</v>
      </c>
      <c r="O148" s="4">
        <f>N148/$N$430</f>
        <v>0.93156752114680708</v>
      </c>
      <c r="P148" s="5">
        <f>O148+P147</f>
        <v>1849.6154169438332</v>
      </c>
      <c r="Q148" s="11" t="e">
        <f>M148/$M$430</f>
        <v>#DIV/0!</v>
      </c>
      <c r="R148" s="5" t="e">
        <f>R147+Q148</f>
        <v>#DIV/0!</v>
      </c>
    </row>
    <row r="149" spans="1:18" ht="48" x14ac:dyDescent="0.2">
      <c r="A149" t="s">
        <v>1751</v>
      </c>
      <c r="G149" s="7" t="s">
        <v>282</v>
      </c>
      <c r="H149" s="7" t="s">
        <v>283</v>
      </c>
      <c r="I149" s="7" t="s">
        <v>901</v>
      </c>
      <c r="J149" s="7" t="s">
        <v>891</v>
      </c>
      <c r="K149" s="7" t="s">
        <v>1068</v>
      </c>
      <c r="L149" s="7" t="s">
        <v>1069</v>
      </c>
      <c r="M149" s="3">
        <v>3617</v>
      </c>
      <c r="N149" s="3">
        <v>140073</v>
      </c>
      <c r="O149" s="4">
        <f>N149/$N$430</f>
        <v>0.42060301054863092</v>
      </c>
      <c r="P149" s="5">
        <f>O149+P148</f>
        <v>1850.0360199543818</v>
      </c>
      <c r="Q149" s="11" t="e">
        <f>M149/$M$430</f>
        <v>#DIV/0!</v>
      </c>
      <c r="R149" s="5" t="e">
        <f>R148+Q149</f>
        <v>#DIV/0!</v>
      </c>
    </row>
    <row r="150" spans="1:18" ht="48" x14ac:dyDescent="0.2">
      <c r="A150" t="s">
        <v>1751</v>
      </c>
      <c r="G150" s="7" t="s">
        <v>790</v>
      </c>
      <c r="H150" s="7" t="s">
        <v>791</v>
      </c>
      <c r="I150" s="7" t="s">
        <v>1074</v>
      </c>
      <c r="J150" s="7" t="s">
        <v>876</v>
      </c>
      <c r="K150" s="7" t="s">
        <v>1540</v>
      </c>
      <c r="L150" s="7" t="s">
        <v>1541</v>
      </c>
      <c r="M150" s="3">
        <v>3586</v>
      </c>
      <c r="N150" s="3">
        <v>342003</v>
      </c>
      <c r="O150" s="4">
        <f>N150/$N$430</f>
        <v>1.0269466022478524</v>
      </c>
      <c r="P150" s="5">
        <f>O150+P149</f>
        <v>1851.0629665566296</v>
      </c>
      <c r="Q150" s="11" t="e">
        <f>M150/$M$430</f>
        <v>#DIV/0!</v>
      </c>
      <c r="R150" s="5" t="e">
        <f>R149+Q150</f>
        <v>#DIV/0!</v>
      </c>
    </row>
    <row r="151" spans="1:18" ht="48" x14ac:dyDescent="0.2">
      <c r="A151" t="s">
        <v>1751</v>
      </c>
      <c r="G151" s="7" t="s">
        <v>630</v>
      </c>
      <c r="H151" s="7" t="s">
        <v>631</v>
      </c>
      <c r="I151" s="7" t="s">
        <v>882</v>
      </c>
      <c r="J151" s="7" t="s">
        <v>876</v>
      </c>
      <c r="K151" s="7" t="s">
        <v>1466</v>
      </c>
      <c r="L151" s="7" t="s">
        <v>1467</v>
      </c>
      <c r="M151" s="3">
        <v>3465</v>
      </c>
      <c r="N151" s="3">
        <v>372149</v>
      </c>
      <c r="O151" s="4">
        <f>N151/$N$430</f>
        <v>1.1174672475970562</v>
      </c>
      <c r="P151" s="5">
        <f>O151+P150</f>
        <v>1852.1804338042266</v>
      </c>
      <c r="Q151" s="11" t="e">
        <f>M151/$M$430</f>
        <v>#DIV/0!</v>
      </c>
      <c r="R151" s="5" t="e">
        <f>R150+Q151</f>
        <v>#DIV/0!</v>
      </c>
    </row>
    <row r="152" spans="1:18" ht="48" x14ac:dyDescent="0.2">
      <c r="A152" t="s">
        <v>1751</v>
      </c>
      <c r="G152" s="7" t="s">
        <v>660</v>
      </c>
      <c r="H152" s="7" t="s">
        <v>661</v>
      </c>
      <c r="I152" s="7" t="s">
        <v>999</v>
      </c>
      <c r="J152" s="7" t="s">
        <v>876</v>
      </c>
      <c r="K152" s="7" t="s">
        <v>1386</v>
      </c>
      <c r="L152" s="7" t="s">
        <v>1387</v>
      </c>
      <c r="M152" s="3">
        <v>3454</v>
      </c>
      <c r="N152" s="3">
        <v>487341</v>
      </c>
      <c r="O152" s="4">
        <f>N152/$N$430</f>
        <v>1.4633590468097373</v>
      </c>
      <c r="P152" s="5">
        <f>O152+P151</f>
        <v>1853.6437928510363</v>
      </c>
      <c r="Q152" s="11" t="e">
        <f>M152/$M$430</f>
        <v>#DIV/0!</v>
      </c>
      <c r="R152" s="5" t="e">
        <f>R151+Q152</f>
        <v>#DIV/0!</v>
      </c>
    </row>
    <row r="153" spans="1:18" ht="48" x14ac:dyDescent="0.2">
      <c r="A153" t="s">
        <v>1751</v>
      </c>
      <c r="G153" s="7" t="s">
        <v>758</v>
      </c>
      <c r="H153" s="7" t="s">
        <v>759</v>
      </c>
      <c r="I153" s="7" t="s">
        <v>1168</v>
      </c>
      <c r="J153" s="7" t="s">
        <v>864</v>
      </c>
      <c r="K153" s="7" t="s">
        <v>1566</v>
      </c>
      <c r="L153" s="7" t="s">
        <v>1567</v>
      </c>
      <c r="M153" s="3">
        <v>3451</v>
      </c>
      <c r="N153" s="3">
        <v>322160</v>
      </c>
      <c r="O153" s="4">
        <f>N153/$N$430</f>
        <v>0.96736320260397746</v>
      </c>
      <c r="P153" s="5">
        <f>O153+P152</f>
        <v>1854.6111560536403</v>
      </c>
      <c r="Q153" s="11" t="e">
        <f>M153/$M$430</f>
        <v>#DIV/0!</v>
      </c>
      <c r="R153" s="5" t="e">
        <f>R152+Q153</f>
        <v>#DIV/0!</v>
      </c>
    </row>
    <row r="154" spans="1:18" ht="48" x14ac:dyDescent="0.2">
      <c r="A154" t="s">
        <v>1751</v>
      </c>
      <c r="G154" s="7" t="s">
        <v>14</v>
      </c>
      <c r="H154" s="7" t="s">
        <v>15</v>
      </c>
      <c r="I154" s="7" t="s">
        <v>1059</v>
      </c>
      <c r="J154" s="7" t="s">
        <v>864</v>
      </c>
      <c r="K154" s="7" t="s">
        <v>1060</v>
      </c>
      <c r="L154" s="7" t="s">
        <v>1061</v>
      </c>
      <c r="M154" s="3">
        <v>3435</v>
      </c>
      <c r="N154" s="3">
        <v>235669</v>
      </c>
      <c r="O154" s="4">
        <f>N154/$N$430</f>
        <v>0.70765308726867626</v>
      </c>
      <c r="P154" s="5">
        <f>O154+P153</f>
        <v>1855.318809140909</v>
      </c>
      <c r="Q154" s="11" t="e">
        <f>M154/$M$430</f>
        <v>#DIV/0!</v>
      </c>
      <c r="R154" s="5" t="e">
        <f>R153+Q154</f>
        <v>#DIV/0!</v>
      </c>
    </row>
    <row r="155" spans="1:18" ht="48" x14ac:dyDescent="0.2">
      <c r="A155" t="s">
        <v>1751</v>
      </c>
      <c r="G155" s="7" t="s">
        <v>270</v>
      </c>
      <c r="H155" s="7" t="s">
        <v>271</v>
      </c>
      <c r="I155" s="7" t="s">
        <v>974</v>
      </c>
      <c r="J155" s="7" t="s">
        <v>864</v>
      </c>
      <c r="K155" s="7" t="s">
        <v>982</v>
      </c>
      <c r="L155" s="7" t="s">
        <v>983</v>
      </c>
      <c r="M155" s="3">
        <v>3410</v>
      </c>
      <c r="N155" s="3">
        <v>246527</v>
      </c>
      <c r="O155" s="4">
        <f>N155/$N$430</f>
        <v>0.74025685450816592</v>
      </c>
      <c r="P155" s="5">
        <f>O155+P154</f>
        <v>1856.0590659954171</v>
      </c>
      <c r="Q155" s="11" t="e">
        <f>M155/$M$430</f>
        <v>#DIV/0!</v>
      </c>
      <c r="R155" s="5" t="e">
        <f>R154+Q155</f>
        <v>#DIV/0!</v>
      </c>
    </row>
    <row r="156" spans="1:18" ht="48" x14ac:dyDescent="0.2">
      <c r="A156" t="s">
        <v>1751</v>
      </c>
      <c r="G156" s="7" t="s">
        <v>240</v>
      </c>
      <c r="H156" s="7" t="s">
        <v>241</v>
      </c>
      <c r="I156" s="7" t="s">
        <v>974</v>
      </c>
      <c r="J156" s="7" t="s">
        <v>864</v>
      </c>
      <c r="K156" s="7" t="s">
        <v>1426</v>
      </c>
      <c r="L156" s="7" t="s">
        <v>1427</v>
      </c>
      <c r="M156" s="3">
        <v>3410</v>
      </c>
      <c r="N156" s="3">
        <v>165468</v>
      </c>
      <c r="O156" s="4">
        <f>N156/$N$430</f>
        <v>0.49685763101711861</v>
      </c>
      <c r="P156" s="5">
        <f>O156+P155</f>
        <v>1856.5559236264342</v>
      </c>
      <c r="Q156" s="11" t="e">
        <f>M156/$M$430</f>
        <v>#DIV/0!</v>
      </c>
      <c r="R156" s="5" t="e">
        <f>R155+Q156</f>
        <v>#DIV/0!</v>
      </c>
    </row>
    <row r="157" spans="1:18" ht="48" x14ac:dyDescent="0.2">
      <c r="A157" t="s">
        <v>1751</v>
      </c>
      <c r="G157" s="7" t="s">
        <v>192</v>
      </c>
      <c r="H157" s="7" t="s">
        <v>193</v>
      </c>
      <c r="I157" s="7" t="s">
        <v>977</v>
      </c>
      <c r="J157" s="7" t="s">
        <v>864</v>
      </c>
      <c r="K157" s="7" t="s">
        <v>1211</v>
      </c>
      <c r="L157" s="7" t="s">
        <v>1212</v>
      </c>
      <c r="M157" s="3">
        <v>3356</v>
      </c>
      <c r="N157" s="3">
        <v>364946</v>
      </c>
      <c r="O157" s="4">
        <f>N157/$N$430</f>
        <v>1.095838500551003</v>
      </c>
      <c r="P157" s="5">
        <f>O157+P156</f>
        <v>1857.6517621269852</v>
      </c>
      <c r="Q157" s="11" t="e">
        <f>M157/$M$430</f>
        <v>#DIV/0!</v>
      </c>
      <c r="R157" s="5" t="e">
        <f>R156+Q157</f>
        <v>#DIV/0!</v>
      </c>
    </row>
    <row r="158" spans="1:18" ht="48" x14ac:dyDescent="0.2">
      <c r="A158" t="s">
        <v>1751</v>
      </c>
      <c r="G158" s="7" t="s">
        <v>568</v>
      </c>
      <c r="H158" s="7" t="s">
        <v>569</v>
      </c>
      <c r="I158" s="7" t="s">
        <v>1042</v>
      </c>
      <c r="J158" s="7" t="s">
        <v>864</v>
      </c>
      <c r="K158" s="7" t="s">
        <v>1680</v>
      </c>
      <c r="L158" s="7" t="s">
        <v>1681</v>
      </c>
      <c r="M158" s="3">
        <v>3305</v>
      </c>
      <c r="N158" s="3">
        <v>174122</v>
      </c>
      <c r="O158" s="4">
        <f>N158/$N$430</f>
        <v>0.52284335598401344</v>
      </c>
      <c r="P158" s="5">
        <f>O158+P157</f>
        <v>1858.1746054829691</v>
      </c>
      <c r="Q158" s="11" t="e">
        <f>M158/$M$430</f>
        <v>#DIV/0!</v>
      </c>
      <c r="R158" s="5" t="e">
        <f>R157+Q158</f>
        <v>#DIV/0!</v>
      </c>
    </row>
    <row r="159" spans="1:18" ht="48" x14ac:dyDescent="0.2">
      <c r="A159" t="s">
        <v>1751</v>
      </c>
      <c r="B159">
        <v>0.5</v>
      </c>
      <c r="D159">
        <v>1</v>
      </c>
      <c r="F159">
        <v>1</v>
      </c>
      <c r="G159" s="7" t="s">
        <v>180</v>
      </c>
      <c r="H159" s="7" t="s">
        <v>181</v>
      </c>
      <c r="I159" s="7" t="s">
        <v>959</v>
      </c>
      <c r="J159" s="7" t="s">
        <v>891</v>
      </c>
      <c r="K159" s="7" t="s">
        <v>1197</v>
      </c>
      <c r="L159" s="7" t="s">
        <v>1198</v>
      </c>
      <c r="M159" s="3">
        <v>3222</v>
      </c>
      <c r="N159" s="3">
        <v>156905.97000000003</v>
      </c>
      <c r="O159" s="4">
        <f>N159/$N$430</f>
        <v>0.47114806818625415</v>
      </c>
      <c r="P159" s="5">
        <f>O159+P158</f>
        <v>1858.6457535511554</v>
      </c>
      <c r="Q159" s="11" t="e">
        <f>M159/$M$430</f>
        <v>#DIV/0!</v>
      </c>
      <c r="R159" s="5" t="e">
        <f>R158+Q159</f>
        <v>#DIV/0!</v>
      </c>
    </row>
    <row r="160" spans="1:18" ht="48" x14ac:dyDescent="0.2">
      <c r="A160" t="s">
        <v>1751</v>
      </c>
      <c r="G160" s="7" t="s">
        <v>350</v>
      </c>
      <c r="H160" s="7" t="s">
        <v>351</v>
      </c>
      <c r="I160" s="7" t="s">
        <v>977</v>
      </c>
      <c r="J160" s="7" t="s">
        <v>864</v>
      </c>
      <c r="K160" s="7" t="s">
        <v>978</v>
      </c>
      <c r="L160" s="7" t="s">
        <v>979</v>
      </c>
      <c r="M160" s="3">
        <v>3196</v>
      </c>
      <c r="N160" s="3">
        <v>746235</v>
      </c>
      <c r="O160" s="4">
        <f>N160/$N$430</f>
        <v>2.2407508054854084</v>
      </c>
      <c r="P160" s="5">
        <f>O160+P159</f>
        <v>1860.8865043566409</v>
      </c>
      <c r="Q160" s="11" t="e">
        <f>M160/$M$430</f>
        <v>#DIV/0!</v>
      </c>
      <c r="R160" s="5" t="e">
        <f>R159+Q160</f>
        <v>#DIV/0!</v>
      </c>
    </row>
    <row r="161" spans="1:18" ht="48" x14ac:dyDescent="0.2">
      <c r="A161" t="s">
        <v>1751</v>
      </c>
      <c r="G161" s="7" t="s">
        <v>290</v>
      </c>
      <c r="H161" s="7" t="s">
        <v>291</v>
      </c>
      <c r="I161" s="7" t="s">
        <v>901</v>
      </c>
      <c r="J161" s="7" t="s">
        <v>891</v>
      </c>
      <c r="K161" s="7" t="s">
        <v>941</v>
      </c>
      <c r="L161" s="7" t="s">
        <v>942</v>
      </c>
      <c r="M161" s="3">
        <v>3153</v>
      </c>
      <c r="N161" s="3">
        <v>349753</v>
      </c>
      <c r="O161" s="4">
        <f>N161/$N$430</f>
        <v>1.0502178488960421</v>
      </c>
      <c r="P161" s="5">
        <f>O161+P160</f>
        <v>1861.9367222055369</v>
      </c>
      <c r="Q161" s="11" t="e">
        <f>M161/$M$430</f>
        <v>#DIV/0!</v>
      </c>
      <c r="R161" s="5" t="e">
        <f>R160+Q161</f>
        <v>#DIV/0!</v>
      </c>
    </row>
    <row r="162" spans="1:18" ht="48" x14ac:dyDescent="0.2">
      <c r="A162" t="s">
        <v>1751</v>
      </c>
      <c r="G162" s="7" t="s">
        <v>204</v>
      </c>
      <c r="H162" s="7" t="s">
        <v>205</v>
      </c>
      <c r="I162" s="7" t="s">
        <v>875</v>
      </c>
      <c r="J162" s="7" t="s">
        <v>876</v>
      </c>
      <c r="K162" s="7" t="s">
        <v>1255</v>
      </c>
      <c r="L162" s="7" t="s">
        <v>1256</v>
      </c>
      <c r="M162" s="3">
        <v>3106</v>
      </c>
      <c r="N162" s="3">
        <v>530279</v>
      </c>
      <c r="O162" s="4">
        <f>N162/$N$430</f>
        <v>1.5922907614652178</v>
      </c>
      <c r="P162" s="5">
        <f>O162+P161</f>
        <v>1863.529012967002</v>
      </c>
      <c r="Q162" s="11" t="e">
        <f>M162/$M$430</f>
        <v>#DIV/0!</v>
      </c>
      <c r="R162" s="5" t="e">
        <f>R161+Q162</f>
        <v>#DIV/0!</v>
      </c>
    </row>
    <row r="163" spans="1:18" ht="48" x14ac:dyDescent="0.2">
      <c r="A163" t="s">
        <v>1751</v>
      </c>
      <c r="G163" s="7" t="s">
        <v>514</v>
      </c>
      <c r="H163" s="7" t="s">
        <v>515</v>
      </c>
      <c r="I163" s="7" t="s">
        <v>1161</v>
      </c>
      <c r="J163" s="7" t="s">
        <v>891</v>
      </c>
      <c r="K163" s="7" t="s">
        <v>1576</v>
      </c>
      <c r="L163" s="7" t="s">
        <v>1577</v>
      </c>
      <c r="M163" s="3">
        <v>3096</v>
      </c>
      <c r="N163" s="3">
        <v>331460</v>
      </c>
      <c r="O163" s="4">
        <f>N163/$N$430</f>
        <v>0.99528869858180524</v>
      </c>
      <c r="P163" s="5">
        <f>O163+P162</f>
        <v>1864.5243016655838</v>
      </c>
      <c r="Q163" s="11" t="e">
        <f>M163/$M$430</f>
        <v>#DIV/0!</v>
      </c>
      <c r="R163" s="5" t="e">
        <f>R162+Q163</f>
        <v>#DIV/0!</v>
      </c>
    </row>
    <row r="164" spans="1:18" ht="48" x14ac:dyDescent="0.2">
      <c r="A164" t="s">
        <v>1751</v>
      </c>
      <c r="G164" s="7" t="s">
        <v>734</v>
      </c>
      <c r="H164" s="7" t="s">
        <v>735</v>
      </c>
      <c r="I164" s="7" t="s">
        <v>994</v>
      </c>
      <c r="J164" s="7" t="s">
        <v>876</v>
      </c>
      <c r="K164" s="7" t="s">
        <v>1412</v>
      </c>
      <c r="L164" s="7" t="s">
        <v>1413</v>
      </c>
      <c r="M164" s="3">
        <v>3090</v>
      </c>
      <c r="N164" s="3">
        <v>237235</v>
      </c>
      <c r="O164" s="4">
        <f>N164/$N$430</f>
        <v>0.71235538046236213</v>
      </c>
      <c r="P164" s="5">
        <f>O164+P163</f>
        <v>1865.2366570460463</v>
      </c>
      <c r="Q164" s="11" t="e">
        <f>M164/$M$430</f>
        <v>#DIV/0!</v>
      </c>
      <c r="R164" s="5" t="e">
        <f>R163+Q164</f>
        <v>#DIV/0!</v>
      </c>
    </row>
    <row r="165" spans="1:18" ht="32" x14ac:dyDescent="0.2">
      <c r="A165" t="s">
        <v>1751</v>
      </c>
      <c r="G165" s="7" t="s">
        <v>616</v>
      </c>
      <c r="H165" s="7" t="s">
        <v>617</v>
      </c>
      <c r="I165" s="7" t="s">
        <v>1158</v>
      </c>
      <c r="J165" s="7" t="s">
        <v>869</v>
      </c>
      <c r="K165" s="7" t="s">
        <v>1418</v>
      </c>
      <c r="L165" s="7" t="s">
        <v>1419</v>
      </c>
      <c r="M165" s="3">
        <v>3045</v>
      </c>
      <c r="N165" s="3">
        <v>357601</v>
      </c>
      <c r="O165" s="4">
        <f>N165/$N$430</f>
        <v>1.0737833642115251</v>
      </c>
      <c r="P165" s="5">
        <f>O165+P164</f>
        <v>1866.3104404102578</v>
      </c>
      <c r="Q165" s="11" t="e">
        <f>M165/$M$430</f>
        <v>#DIV/0!</v>
      </c>
      <c r="R165" s="5" t="e">
        <f>R164+Q165</f>
        <v>#DIV/0!</v>
      </c>
    </row>
    <row r="166" spans="1:18" ht="48" x14ac:dyDescent="0.2">
      <c r="A166" t="s">
        <v>1751</v>
      </c>
      <c r="G166" s="7" t="s">
        <v>248</v>
      </c>
      <c r="H166" s="7" t="s">
        <v>249</v>
      </c>
      <c r="I166" s="7" t="s">
        <v>974</v>
      </c>
      <c r="J166" s="7" t="s">
        <v>864</v>
      </c>
      <c r="K166" s="7" t="s">
        <v>1570</v>
      </c>
      <c r="L166" s="7" t="s">
        <v>1571</v>
      </c>
      <c r="M166" s="3">
        <v>2970</v>
      </c>
      <c r="N166" s="3">
        <v>170957</v>
      </c>
      <c r="O166" s="4">
        <f>N166/$N$430</f>
        <v>0.51333967912704304</v>
      </c>
      <c r="P166" s="5">
        <f>O166+P165</f>
        <v>1866.8237800893849</v>
      </c>
      <c r="Q166" s="11" t="e">
        <f>M166/$M$430</f>
        <v>#DIV/0!</v>
      </c>
      <c r="R166" s="5" t="e">
        <f>R165+Q166</f>
        <v>#DIV/0!</v>
      </c>
    </row>
    <row r="167" spans="1:18" ht="48" x14ac:dyDescent="0.2">
      <c r="A167" t="s">
        <v>1751</v>
      </c>
      <c r="G167" s="7" t="s">
        <v>810</v>
      </c>
      <c r="H167" s="7" t="s">
        <v>811</v>
      </c>
      <c r="I167" s="7" t="s">
        <v>882</v>
      </c>
      <c r="J167" s="7" t="s">
        <v>876</v>
      </c>
      <c r="K167" s="7" t="s">
        <v>1742</v>
      </c>
      <c r="L167" s="7" t="s">
        <v>1743</v>
      </c>
      <c r="M167" s="3">
        <v>2956</v>
      </c>
      <c r="N167" s="3">
        <v>180081</v>
      </c>
      <c r="O167" s="4">
        <f>N167/$N$430</f>
        <v>0.54073669260034407</v>
      </c>
      <c r="P167" s="5">
        <f>O167+P166</f>
        <v>1867.3645167819852</v>
      </c>
      <c r="Q167" s="11" t="e">
        <f>M167/$M$430</f>
        <v>#DIV/0!</v>
      </c>
      <c r="R167" s="5" t="e">
        <f>R166+Q167</f>
        <v>#DIV/0!</v>
      </c>
    </row>
    <row r="168" spans="1:18" ht="48" x14ac:dyDescent="0.2">
      <c r="A168" t="s">
        <v>1751</v>
      </c>
      <c r="G168" s="7" t="s">
        <v>632</v>
      </c>
      <c r="H168" s="7" t="s">
        <v>633</v>
      </c>
      <c r="I168" s="7" t="s">
        <v>885</v>
      </c>
      <c r="J168" s="7" t="s">
        <v>869</v>
      </c>
      <c r="K168" s="7" t="s">
        <v>1494</v>
      </c>
      <c r="L168" s="7" t="s">
        <v>1495</v>
      </c>
      <c r="M168" s="3">
        <v>2950</v>
      </c>
      <c r="N168" s="3">
        <v>300430</v>
      </c>
      <c r="O168" s="4">
        <f>N168/$N$430</f>
        <v>0.90211362974395626</v>
      </c>
      <c r="P168" s="5">
        <f>O168+P167</f>
        <v>1868.2666304117292</v>
      </c>
      <c r="Q168" s="11" t="e">
        <f>M168/$M$430</f>
        <v>#DIV/0!</v>
      </c>
      <c r="R168" s="5" t="e">
        <f>R167+Q168</f>
        <v>#DIV/0!</v>
      </c>
    </row>
    <row r="169" spans="1:18" ht="48" x14ac:dyDescent="0.2">
      <c r="A169" t="s">
        <v>1751</v>
      </c>
      <c r="B169">
        <v>0.5</v>
      </c>
      <c r="E169">
        <v>1</v>
      </c>
      <c r="F169">
        <v>1</v>
      </c>
      <c r="G169" s="7" t="s">
        <v>374</v>
      </c>
      <c r="H169" s="7" t="s">
        <v>375</v>
      </c>
      <c r="I169" s="7" t="s">
        <v>1007</v>
      </c>
      <c r="J169" s="7" t="s">
        <v>891</v>
      </c>
      <c r="K169" s="7" t="s">
        <v>1173</v>
      </c>
      <c r="L169" s="7" t="s">
        <v>1174</v>
      </c>
      <c r="M169" s="3">
        <v>2935</v>
      </c>
      <c r="N169" s="3">
        <v>130257</v>
      </c>
      <c r="O169" s="4">
        <f>N169/$N$430</f>
        <v>0.39112809995525916</v>
      </c>
      <c r="P169" s="5">
        <f>O169+P168</f>
        <v>1868.6577585116845</v>
      </c>
      <c r="Q169" s="11" t="e">
        <f>M169/$M$430</f>
        <v>#DIV/0!</v>
      </c>
      <c r="R169" s="5" t="e">
        <f>R168+Q169</f>
        <v>#DIV/0!</v>
      </c>
    </row>
    <row r="170" spans="1:18" ht="48" x14ac:dyDescent="0.2">
      <c r="A170" t="s">
        <v>1751</v>
      </c>
      <c r="G170" s="7" t="s">
        <v>234</v>
      </c>
      <c r="H170" s="7" t="s">
        <v>235</v>
      </c>
      <c r="I170" s="7" t="s">
        <v>882</v>
      </c>
      <c r="J170" s="7" t="s">
        <v>876</v>
      </c>
      <c r="K170" s="7" t="s">
        <v>1287</v>
      </c>
      <c r="L170" s="7" t="s">
        <v>1288</v>
      </c>
      <c r="M170" s="3">
        <v>2907</v>
      </c>
      <c r="N170" s="3">
        <v>300412</v>
      </c>
      <c r="O170" s="4">
        <f>N170/$N$430</f>
        <v>0.90205958039690237</v>
      </c>
      <c r="P170" s="5">
        <f>O170+P169</f>
        <v>1869.5598180920815</v>
      </c>
      <c r="Q170" s="11" t="e">
        <f>M170/$M$430</f>
        <v>#DIV/0!</v>
      </c>
      <c r="R170" s="5" t="e">
        <f>R169+Q170</f>
        <v>#DIV/0!</v>
      </c>
    </row>
    <row r="171" spans="1:18" ht="48" x14ac:dyDescent="0.2">
      <c r="A171" t="s">
        <v>1751</v>
      </c>
      <c r="G171" s="7" t="s">
        <v>496</v>
      </c>
      <c r="H171" s="7" t="s">
        <v>497</v>
      </c>
      <c r="I171" s="7" t="s">
        <v>1024</v>
      </c>
      <c r="J171" s="7" t="s">
        <v>876</v>
      </c>
      <c r="K171" s="7" t="s">
        <v>1454</v>
      </c>
      <c r="L171" s="7" t="s">
        <v>1455</v>
      </c>
      <c r="M171" s="3">
        <v>2903</v>
      </c>
      <c r="N171" s="3">
        <v>244761</v>
      </c>
      <c r="O171" s="4">
        <f>N171/$N$430</f>
        <v>0.73495401301388164</v>
      </c>
      <c r="P171" s="5">
        <f>O171+P170</f>
        <v>1870.2947721050955</v>
      </c>
      <c r="Q171" s="11" t="e">
        <f>M171/$M$430</f>
        <v>#DIV/0!</v>
      </c>
      <c r="R171" s="5" t="e">
        <f>R170+Q171</f>
        <v>#DIV/0!</v>
      </c>
    </row>
    <row r="172" spans="1:18" ht="48" x14ac:dyDescent="0.2">
      <c r="A172" t="s">
        <v>1751</v>
      </c>
      <c r="G172" s="7" t="s">
        <v>120</v>
      </c>
      <c r="H172" s="7" t="s">
        <v>121</v>
      </c>
      <c r="I172" s="7" t="s">
        <v>875</v>
      </c>
      <c r="J172" s="7" t="s">
        <v>876</v>
      </c>
      <c r="K172" s="7" t="s">
        <v>1057</v>
      </c>
      <c r="L172" s="7" t="s">
        <v>1058</v>
      </c>
      <c r="M172" s="3">
        <v>2892</v>
      </c>
      <c r="N172" s="3">
        <v>453023</v>
      </c>
      <c r="O172" s="4">
        <f>N172/$N$430</f>
        <v>1.3603109639100499</v>
      </c>
      <c r="P172" s="5">
        <f>O172+P171</f>
        <v>1871.6550830690055</v>
      </c>
      <c r="Q172" s="11" t="e">
        <f>M172/$M$430</f>
        <v>#DIV/0!</v>
      </c>
      <c r="R172" s="5" t="e">
        <f>R171+Q172</f>
        <v>#DIV/0!</v>
      </c>
    </row>
    <row r="173" spans="1:18" ht="16" x14ac:dyDescent="0.2">
      <c r="A173" t="s">
        <v>1751</v>
      </c>
      <c r="G173" s="7" t="s">
        <v>84</v>
      </c>
      <c r="H173" s="7" t="s">
        <v>85</v>
      </c>
      <c r="I173" s="7" t="s">
        <v>885</v>
      </c>
      <c r="J173" s="7" t="s">
        <v>869</v>
      </c>
      <c r="K173" s="7" t="s">
        <v>917</v>
      </c>
      <c r="L173" s="7" t="s">
        <v>918</v>
      </c>
      <c r="M173" s="3">
        <v>2887</v>
      </c>
      <c r="N173" s="3">
        <v>272589</v>
      </c>
      <c r="O173" s="4">
        <f>N173/$N$430</f>
        <v>0.81851430355914956</v>
      </c>
      <c r="P173" s="5">
        <f>O173+P172</f>
        <v>1872.4735973725647</v>
      </c>
      <c r="Q173" s="11" t="e">
        <f>M173/$M$430</f>
        <v>#DIV/0!</v>
      </c>
      <c r="R173" s="5" t="e">
        <f>R172+Q173</f>
        <v>#DIV/0!</v>
      </c>
    </row>
    <row r="174" spans="1:18" ht="48" x14ac:dyDescent="0.2">
      <c r="A174" t="s">
        <v>1751</v>
      </c>
      <c r="G174" s="7" t="s">
        <v>722</v>
      </c>
      <c r="H174" s="7" t="s">
        <v>723</v>
      </c>
      <c r="I174" s="7" t="s">
        <v>868</v>
      </c>
      <c r="J174" s="7" t="s">
        <v>869</v>
      </c>
      <c r="K174" s="7" t="s">
        <v>965</v>
      </c>
      <c r="L174" s="7" t="s">
        <v>966</v>
      </c>
      <c r="M174" s="3">
        <v>2887</v>
      </c>
      <c r="N174" s="3">
        <v>192378</v>
      </c>
      <c r="O174" s="4">
        <f>N174/$N$430</f>
        <v>0.57766140486263962</v>
      </c>
      <c r="P174" s="5">
        <f>O174+P173</f>
        <v>1873.0512587774274</v>
      </c>
      <c r="Q174" s="11" t="e">
        <f>M174/$M$430</f>
        <v>#DIV/0!</v>
      </c>
      <c r="R174" s="5" t="e">
        <f>R173+Q174</f>
        <v>#DIV/0!</v>
      </c>
    </row>
    <row r="175" spans="1:18" ht="32" x14ac:dyDescent="0.2">
      <c r="A175" t="s">
        <v>1751</v>
      </c>
      <c r="G175" s="7" t="s">
        <v>448</v>
      </c>
      <c r="H175" s="7" t="s">
        <v>449</v>
      </c>
      <c r="I175" s="7" t="s">
        <v>890</v>
      </c>
      <c r="J175" s="7" t="s">
        <v>891</v>
      </c>
      <c r="K175" s="7" t="s">
        <v>1538</v>
      </c>
      <c r="L175" s="7" t="s">
        <v>1539</v>
      </c>
      <c r="M175" s="3">
        <v>2870</v>
      </c>
      <c r="N175" s="3">
        <v>292903</v>
      </c>
      <c r="O175" s="4">
        <f>N175/$N$430</f>
        <v>0.87951199445093375</v>
      </c>
      <c r="P175" s="5">
        <f>O175+P174</f>
        <v>1873.9307707718783</v>
      </c>
      <c r="Q175" s="11" t="e">
        <f>M175/$M$430</f>
        <v>#DIV/0!</v>
      </c>
      <c r="R175" s="5" t="e">
        <f>R174+Q175</f>
        <v>#DIV/0!</v>
      </c>
    </row>
    <row r="176" spans="1:18" ht="48" x14ac:dyDescent="0.2">
      <c r="A176" t="s">
        <v>1751</v>
      </c>
      <c r="G176" s="7" t="s">
        <v>310</v>
      </c>
      <c r="H176" s="7" t="s">
        <v>311</v>
      </c>
      <c r="I176" s="7" t="s">
        <v>901</v>
      </c>
      <c r="J176" s="7" t="s">
        <v>891</v>
      </c>
      <c r="K176" s="7" t="s">
        <v>1400</v>
      </c>
      <c r="L176" s="7" t="s">
        <v>1401</v>
      </c>
      <c r="M176" s="3">
        <v>2824</v>
      </c>
      <c r="N176" s="3">
        <v>102295</v>
      </c>
      <c r="O176" s="4">
        <f>N176/$N$430</f>
        <v>0.30716544204859036</v>
      </c>
      <c r="P176" s="5">
        <f>O176+P175</f>
        <v>1874.237936213927</v>
      </c>
      <c r="Q176" s="11" t="e">
        <f>M176/$M$430</f>
        <v>#DIV/0!</v>
      </c>
      <c r="R176" s="5" t="e">
        <f>R175+Q176</f>
        <v>#DIV/0!</v>
      </c>
    </row>
    <row r="177" spans="1:18" ht="48" x14ac:dyDescent="0.2">
      <c r="A177" t="s">
        <v>1751</v>
      </c>
      <c r="G177" s="7" t="s">
        <v>460</v>
      </c>
      <c r="H177" s="7" t="s">
        <v>461</v>
      </c>
      <c r="I177" s="7" t="s">
        <v>974</v>
      </c>
      <c r="J177" s="7" t="s">
        <v>864</v>
      </c>
      <c r="K177" s="7" t="s">
        <v>1329</v>
      </c>
      <c r="L177" s="7" t="s">
        <v>1330</v>
      </c>
      <c r="M177" s="3">
        <v>2797</v>
      </c>
      <c r="N177" s="3">
        <v>670050</v>
      </c>
      <c r="O177" s="4">
        <f>N177/$N$430</f>
        <v>2.0119869440799452</v>
      </c>
      <c r="P177" s="5">
        <f>O177+P176</f>
        <v>1876.2499231580071</v>
      </c>
      <c r="Q177" s="11" t="e">
        <f>M177/$M$430</f>
        <v>#DIV/0!</v>
      </c>
      <c r="R177" s="5" t="e">
        <f>R176+Q177</f>
        <v>#DIV/0!</v>
      </c>
    </row>
    <row r="178" spans="1:18" ht="48" x14ac:dyDescent="0.2">
      <c r="A178" t="s">
        <v>1751</v>
      </c>
      <c r="G178" s="7" t="s">
        <v>34</v>
      </c>
      <c r="H178" s="7" t="s">
        <v>35</v>
      </c>
      <c r="I178" s="7" t="s">
        <v>1004</v>
      </c>
      <c r="J178" s="7" t="s">
        <v>869</v>
      </c>
      <c r="K178" s="7" t="s">
        <v>1265</v>
      </c>
      <c r="L178" s="7" t="s">
        <v>1266</v>
      </c>
      <c r="M178" s="3">
        <v>2774</v>
      </c>
      <c r="N178" s="3">
        <v>569040</v>
      </c>
      <c r="O178" s="4">
        <f>N178/$N$430</f>
        <v>1.7086800248626997</v>
      </c>
      <c r="P178" s="5">
        <f>O178+P177</f>
        <v>1877.9586031828696</v>
      </c>
      <c r="Q178" s="11" t="e">
        <f>M178/$M$430</f>
        <v>#DIV/0!</v>
      </c>
      <c r="R178" s="5" t="e">
        <f>R177+Q178</f>
        <v>#DIV/0!</v>
      </c>
    </row>
    <row r="179" spans="1:18" ht="16" x14ac:dyDescent="0.2">
      <c r="A179" t="s">
        <v>1751</v>
      </c>
      <c r="G179" s="7" t="s">
        <v>808</v>
      </c>
      <c r="H179" s="7" t="s">
        <v>809</v>
      </c>
      <c r="I179" s="7" t="s">
        <v>1007</v>
      </c>
      <c r="J179" s="7" t="s">
        <v>891</v>
      </c>
      <c r="K179" s="7" t="s">
        <v>1678</v>
      </c>
      <c r="L179" s="7" t="s">
        <v>1679</v>
      </c>
      <c r="M179" s="3">
        <v>2750</v>
      </c>
      <c r="N179" s="3">
        <v>24802.5</v>
      </c>
      <c r="O179" s="4">
        <f>N179/$N$430</f>
        <v>7.4475496127964835E-2</v>
      </c>
      <c r="P179" s="5">
        <f>O179+P178</f>
        <v>1878.0330786789975</v>
      </c>
      <c r="Q179" s="11" t="e">
        <f>M179/$M$430</f>
        <v>#DIV/0!</v>
      </c>
      <c r="R179" s="5" t="e">
        <f>R178+Q179</f>
        <v>#DIV/0!</v>
      </c>
    </row>
    <row r="180" spans="1:18" ht="48" x14ac:dyDescent="0.2">
      <c r="A180" t="s">
        <v>1751</v>
      </c>
      <c r="G180" s="7" t="s">
        <v>486</v>
      </c>
      <c r="H180" s="7" t="s">
        <v>487</v>
      </c>
      <c r="I180" s="7" t="s">
        <v>868</v>
      </c>
      <c r="J180" s="7" t="s">
        <v>869</v>
      </c>
      <c r="K180" s="7" t="s">
        <v>1428</v>
      </c>
      <c r="L180" s="7" t="s">
        <v>1429</v>
      </c>
      <c r="M180" s="3">
        <v>2744</v>
      </c>
      <c r="N180" s="3">
        <v>261521</v>
      </c>
      <c r="O180" s="4">
        <f>N180/$N$430</f>
        <v>0.78527996060403149</v>
      </c>
      <c r="P180" s="5">
        <f>O180+P179</f>
        <v>1878.8183586396015</v>
      </c>
      <c r="Q180" s="11" t="e">
        <f>M180/$M$430</f>
        <v>#DIV/0!</v>
      </c>
      <c r="R180" s="5" t="e">
        <f>R179+Q180</f>
        <v>#DIV/0!</v>
      </c>
    </row>
    <row r="181" spans="1:18" ht="48" x14ac:dyDescent="0.2">
      <c r="A181" t="s">
        <v>1751</v>
      </c>
      <c r="G181" s="7" t="s">
        <v>666</v>
      </c>
      <c r="H181" s="7" t="s">
        <v>667</v>
      </c>
      <c r="I181" s="7" t="s">
        <v>927</v>
      </c>
      <c r="J181" s="7" t="s">
        <v>864</v>
      </c>
      <c r="K181" s="7" t="s">
        <v>1448</v>
      </c>
      <c r="L181" s="7" t="s">
        <v>1449</v>
      </c>
      <c r="M181" s="3">
        <v>2709</v>
      </c>
      <c r="N181" s="3">
        <v>140563</v>
      </c>
      <c r="O181" s="4">
        <f>N181/$N$430</f>
        <v>0.42207435388509712</v>
      </c>
      <c r="P181" s="5">
        <f>O181+P180</f>
        <v>1879.2404329934866</v>
      </c>
      <c r="Q181" s="11" t="e">
        <f>M181/$M$430</f>
        <v>#DIV/0!</v>
      </c>
      <c r="R181" s="5" t="e">
        <f>R180+Q181</f>
        <v>#DIV/0!</v>
      </c>
    </row>
    <row r="182" spans="1:18" ht="48" x14ac:dyDescent="0.2">
      <c r="A182" t="s">
        <v>1751</v>
      </c>
      <c r="G182" s="7" t="s">
        <v>8</v>
      </c>
      <c r="H182" s="7" t="s">
        <v>9</v>
      </c>
      <c r="I182" s="7" t="s">
        <v>1004</v>
      </c>
      <c r="J182" s="7" t="s">
        <v>869</v>
      </c>
      <c r="K182" s="7" t="s">
        <v>1251</v>
      </c>
      <c r="L182" s="7" t="s">
        <v>1252</v>
      </c>
      <c r="M182" s="3">
        <v>2603</v>
      </c>
      <c r="N182" s="3">
        <v>263365</v>
      </c>
      <c r="O182" s="4">
        <f>N182/$N$430</f>
        <v>0.79081701593554921</v>
      </c>
      <c r="P182" s="5">
        <f>O182+P181</f>
        <v>1880.0312500094221</v>
      </c>
      <c r="Q182" s="11" t="e">
        <f>M182/$M$430</f>
        <v>#DIV/0!</v>
      </c>
      <c r="R182" s="5" t="e">
        <f>R181+Q182</f>
        <v>#DIV/0!</v>
      </c>
    </row>
    <row r="183" spans="1:18" ht="48" x14ac:dyDescent="0.2">
      <c r="A183" t="s">
        <v>1751</v>
      </c>
      <c r="G183" s="7" t="s">
        <v>430</v>
      </c>
      <c r="H183" s="7" t="s">
        <v>431</v>
      </c>
      <c r="I183" s="7" t="s">
        <v>890</v>
      </c>
      <c r="J183" s="7" t="s">
        <v>891</v>
      </c>
      <c r="K183" s="7" t="s">
        <v>894</v>
      </c>
      <c r="L183" s="7" t="s">
        <v>895</v>
      </c>
      <c r="M183" s="3">
        <v>2516</v>
      </c>
      <c r="N183" s="3">
        <v>202998</v>
      </c>
      <c r="O183" s="4">
        <f>N183/$N$430</f>
        <v>0.60955051962441709</v>
      </c>
      <c r="P183" s="5">
        <f>O183+P182</f>
        <v>1880.6408005290466</v>
      </c>
      <c r="Q183" s="11" t="e">
        <f>M183/$M$430</f>
        <v>#DIV/0!</v>
      </c>
      <c r="R183" s="5" t="e">
        <f>R182+Q183</f>
        <v>#DIV/0!</v>
      </c>
    </row>
    <row r="184" spans="1:18" ht="48" x14ac:dyDescent="0.2">
      <c r="A184" t="s">
        <v>1751</v>
      </c>
      <c r="G184" s="7" t="s">
        <v>358</v>
      </c>
      <c r="H184" s="7" t="s">
        <v>359</v>
      </c>
      <c r="I184" s="7" t="s">
        <v>1074</v>
      </c>
      <c r="J184" s="7" t="s">
        <v>876</v>
      </c>
      <c r="K184" s="7" t="s">
        <v>1075</v>
      </c>
      <c r="L184" s="7" t="s">
        <v>1076</v>
      </c>
      <c r="M184" s="3">
        <v>2516</v>
      </c>
      <c r="N184" s="3">
        <v>710148</v>
      </c>
      <c r="O184" s="4">
        <f>N184/$N$430</f>
        <v>2.1323908728669276</v>
      </c>
      <c r="P184" s="5">
        <f>O184+P183</f>
        <v>1882.7731914019134</v>
      </c>
      <c r="Q184" s="11" t="e">
        <f>M184/$M$430</f>
        <v>#DIV/0!</v>
      </c>
      <c r="R184" s="5" t="e">
        <f>R183+Q184</f>
        <v>#DIV/0!</v>
      </c>
    </row>
    <row r="185" spans="1:18" ht="48" x14ac:dyDescent="0.2">
      <c r="A185" t="s">
        <v>1751</v>
      </c>
      <c r="G185" s="7" t="s">
        <v>12</v>
      </c>
      <c r="H185" s="7" t="s">
        <v>13</v>
      </c>
      <c r="I185" s="7" t="s">
        <v>1004</v>
      </c>
      <c r="J185" s="7" t="s">
        <v>869</v>
      </c>
      <c r="K185" s="7" t="s">
        <v>1016</v>
      </c>
      <c r="L185" s="7" t="s">
        <v>1017</v>
      </c>
      <c r="M185" s="3">
        <v>2506</v>
      </c>
      <c r="N185" s="3">
        <v>300307</v>
      </c>
      <c r="O185" s="4">
        <f>N185/$N$430</f>
        <v>0.90174429253908817</v>
      </c>
      <c r="P185" s="5">
        <f>O185+P184</f>
        <v>1883.6749356944524</v>
      </c>
      <c r="Q185" s="11" t="e">
        <f>M185/$M$430</f>
        <v>#DIV/0!</v>
      </c>
      <c r="R185" s="5" t="e">
        <f>R184+Q185</f>
        <v>#DIV/0!</v>
      </c>
    </row>
    <row r="186" spans="1:18" ht="48" x14ac:dyDescent="0.2">
      <c r="A186" t="s">
        <v>1751</v>
      </c>
      <c r="G186" s="7" t="s">
        <v>340</v>
      </c>
      <c r="H186" s="7" t="s">
        <v>341</v>
      </c>
      <c r="I186" s="7" t="s">
        <v>947</v>
      </c>
      <c r="J186" s="7" t="s">
        <v>869</v>
      </c>
      <c r="K186" s="7" t="s">
        <v>948</v>
      </c>
      <c r="L186" s="7" t="s">
        <v>949</v>
      </c>
      <c r="M186" s="3">
        <v>2493</v>
      </c>
      <c r="N186" s="3">
        <v>122835</v>
      </c>
      <c r="O186" s="4">
        <f>N186/$N$430</f>
        <v>0.3688417525200508</v>
      </c>
      <c r="P186" s="5">
        <f>O186+P185</f>
        <v>1884.0437774469724</v>
      </c>
      <c r="Q186" s="11" t="e">
        <f>M186/$M$430</f>
        <v>#DIV/0!</v>
      </c>
      <c r="R186" s="5" t="e">
        <f>R185+Q186</f>
        <v>#DIV/0!</v>
      </c>
    </row>
    <row r="187" spans="1:18" ht="48" x14ac:dyDescent="0.2">
      <c r="A187" t="s">
        <v>1751</v>
      </c>
      <c r="G187" s="7" t="s">
        <v>6</v>
      </c>
      <c r="H187" s="7" t="s">
        <v>7</v>
      </c>
      <c r="I187" s="7" t="s">
        <v>1004</v>
      </c>
      <c r="J187" s="7" t="s">
        <v>869</v>
      </c>
      <c r="K187" s="7" t="s">
        <v>1005</v>
      </c>
      <c r="L187" s="7" t="s">
        <v>1006</v>
      </c>
      <c r="M187" s="3">
        <v>2448</v>
      </c>
      <c r="N187" s="3">
        <v>411446</v>
      </c>
      <c r="O187" s="4">
        <f>N187/$N$430</f>
        <v>1.2354659804401418</v>
      </c>
      <c r="P187" s="5">
        <f>O187+P186</f>
        <v>1885.2792434274124</v>
      </c>
      <c r="Q187" s="11" t="e">
        <f>M187/$M$430</f>
        <v>#DIV/0!</v>
      </c>
      <c r="R187" s="5" t="e">
        <f>R186+Q187</f>
        <v>#DIV/0!</v>
      </c>
    </row>
    <row r="188" spans="1:18" ht="48" x14ac:dyDescent="0.2">
      <c r="A188" t="s">
        <v>1751</v>
      </c>
      <c r="G188" s="7" t="s">
        <v>352</v>
      </c>
      <c r="H188" s="7" t="s">
        <v>353</v>
      </c>
      <c r="I188" s="7" t="s">
        <v>999</v>
      </c>
      <c r="J188" s="7" t="s">
        <v>876</v>
      </c>
      <c r="K188" s="7" t="s">
        <v>1000</v>
      </c>
      <c r="L188" s="7" t="s">
        <v>1001</v>
      </c>
      <c r="M188" s="3">
        <v>2428</v>
      </c>
      <c r="N188" s="3">
        <v>150121</v>
      </c>
      <c r="O188" s="4">
        <f>N188/$N$430</f>
        <v>0.45077455717069687</v>
      </c>
      <c r="P188" s="5">
        <f>O188+P187</f>
        <v>1885.7300179845831</v>
      </c>
      <c r="Q188" s="11" t="e">
        <f>M188/$M$430</f>
        <v>#DIV/0!</v>
      </c>
      <c r="R188" s="5" t="e">
        <f>R187+Q188</f>
        <v>#DIV/0!</v>
      </c>
    </row>
    <row r="189" spans="1:18" ht="48" x14ac:dyDescent="0.2">
      <c r="A189" t="s">
        <v>1751</v>
      </c>
      <c r="G189" s="7" t="s">
        <v>44</v>
      </c>
      <c r="H189" s="7" t="s">
        <v>45</v>
      </c>
      <c r="I189" s="7" t="s">
        <v>898</v>
      </c>
      <c r="J189" s="7" t="s">
        <v>891</v>
      </c>
      <c r="K189" s="7" t="s">
        <v>1408</v>
      </c>
      <c r="L189" s="7" t="s">
        <v>1409</v>
      </c>
      <c r="M189" s="3">
        <v>2371</v>
      </c>
      <c r="N189" s="3">
        <v>133437</v>
      </c>
      <c r="O189" s="4">
        <f>N189/$N$430</f>
        <v>0.40067681793477444</v>
      </c>
      <c r="P189" s="5">
        <f>O189+P188</f>
        <v>1886.1306948025178</v>
      </c>
      <c r="Q189" s="11" t="e">
        <f>M189/$M$430</f>
        <v>#DIV/0!</v>
      </c>
      <c r="R189" s="5" t="e">
        <f>R188+Q189</f>
        <v>#DIV/0!</v>
      </c>
    </row>
    <row r="190" spans="1:18" ht="48" x14ac:dyDescent="0.2">
      <c r="A190" t="s">
        <v>1751</v>
      </c>
      <c r="G190" s="7" t="s">
        <v>814</v>
      </c>
      <c r="H190" s="7" t="s">
        <v>815</v>
      </c>
      <c r="I190" s="7" t="s">
        <v>994</v>
      </c>
      <c r="J190" s="7" t="s">
        <v>876</v>
      </c>
      <c r="K190" s="7" t="s">
        <v>1022</v>
      </c>
      <c r="L190" s="7" t="s">
        <v>1023</v>
      </c>
      <c r="M190" s="3">
        <v>2360</v>
      </c>
      <c r="N190" s="3">
        <v>219039</v>
      </c>
      <c r="O190" s="4">
        <f>N190/$N$430</f>
        <v>0.6577174960739155</v>
      </c>
      <c r="P190" s="5">
        <f>O190+P189</f>
        <v>1886.7884122985918</v>
      </c>
      <c r="Q190" s="11" t="e">
        <f>M190/$M$430</f>
        <v>#DIV/0!</v>
      </c>
      <c r="R190" s="5" t="e">
        <f>R189+Q190</f>
        <v>#DIV/0!</v>
      </c>
    </row>
    <row r="191" spans="1:18" ht="48" x14ac:dyDescent="0.2">
      <c r="A191" t="s">
        <v>1751</v>
      </c>
      <c r="G191" s="7" t="s">
        <v>692</v>
      </c>
      <c r="H191" s="7" t="s">
        <v>693</v>
      </c>
      <c r="I191" s="7" t="s">
        <v>1042</v>
      </c>
      <c r="J191" s="7" t="s">
        <v>864</v>
      </c>
      <c r="K191" s="7" t="s">
        <v>1548</v>
      </c>
      <c r="L191" s="7" t="s">
        <v>1549</v>
      </c>
      <c r="M191" s="3">
        <v>2313</v>
      </c>
      <c r="N191" s="3">
        <v>113054</v>
      </c>
      <c r="O191" s="4">
        <f>N191/$N$430</f>
        <v>0.33947193787928381</v>
      </c>
      <c r="P191" s="5">
        <f>O191+P190</f>
        <v>1887.1278842364711</v>
      </c>
      <c r="Q191" s="11" t="e">
        <f>M191/$M$430</f>
        <v>#DIV/0!</v>
      </c>
      <c r="R191" s="5" t="e">
        <f>R190+Q191</f>
        <v>#DIV/0!</v>
      </c>
    </row>
    <row r="192" spans="1:18" ht="48" x14ac:dyDescent="0.2">
      <c r="A192" t="s">
        <v>1751</v>
      </c>
      <c r="G192" s="7" t="s">
        <v>418</v>
      </c>
      <c r="H192" s="7" t="s">
        <v>419</v>
      </c>
      <c r="I192" s="7" t="s">
        <v>882</v>
      </c>
      <c r="J192" s="7" t="s">
        <v>876</v>
      </c>
      <c r="K192" s="7" t="s">
        <v>883</v>
      </c>
      <c r="L192" s="7" t="s">
        <v>884</v>
      </c>
      <c r="M192" s="3">
        <v>2300</v>
      </c>
      <c r="N192" s="3">
        <v>51797</v>
      </c>
      <c r="O192" s="4">
        <f>N192/$N$430</f>
        <v>0.15553300163048864</v>
      </c>
      <c r="P192" s="5">
        <f>O192+P191</f>
        <v>1887.2834172381017</v>
      </c>
      <c r="Q192" s="11" t="e">
        <f>M192/$M$430</f>
        <v>#DIV/0!</v>
      </c>
      <c r="R192" s="5" t="e">
        <f>R191+Q192</f>
        <v>#DIV/0!</v>
      </c>
    </row>
    <row r="193" spans="1:18" ht="48" x14ac:dyDescent="0.2">
      <c r="A193" t="s">
        <v>1751</v>
      </c>
      <c r="G193" s="7" t="s">
        <v>582</v>
      </c>
      <c r="H193" s="7" t="s">
        <v>583</v>
      </c>
      <c r="I193" s="7" t="s">
        <v>930</v>
      </c>
      <c r="J193" s="7" t="s">
        <v>864</v>
      </c>
      <c r="K193" s="7" t="s">
        <v>1081</v>
      </c>
      <c r="L193" s="7" t="s">
        <v>1082</v>
      </c>
      <c r="M193" s="3">
        <v>2281</v>
      </c>
      <c r="N193" s="3">
        <v>158800</v>
      </c>
      <c r="O193" s="4">
        <f>N193/$N$430</f>
        <v>0.47683535067516641</v>
      </c>
      <c r="P193" s="5">
        <f>O193+P192</f>
        <v>1887.7602525887769</v>
      </c>
      <c r="Q193" s="11" t="e">
        <f>M193/$M$430</f>
        <v>#DIV/0!</v>
      </c>
      <c r="R193" s="5" t="e">
        <f>R192+Q193</f>
        <v>#DIV/0!</v>
      </c>
    </row>
    <row r="194" spans="1:18" ht="32" x14ac:dyDescent="0.2">
      <c r="A194" t="s">
        <v>1751</v>
      </c>
      <c r="G194" s="7" t="s">
        <v>534</v>
      </c>
      <c r="H194" s="7" t="s">
        <v>535</v>
      </c>
      <c r="I194" s="7" t="s">
        <v>868</v>
      </c>
      <c r="J194" s="7" t="s">
        <v>869</v>
      </c>
      <c r="K194" s="7" t="s">
        <v>1642</v>
      </c>
      <c r="L194" s="7" t="s">
        <v>1643</v>
      </c>
      <c r="M194" s="3">
        <v>2206</v>
      </c>
      <c r="N194" s="3">
        <v>366368</v>
      </c>
      <c r="O194" s="4">
        <f>N194/$N$430</f>
        <v>1.1001083989682581</v>
      </c>
      <c r="P194" s="5">
        <f>O194+P193</f>
        <v>1888.8603609877453</v>
      </c>
      <c r="Q194" s="11" t="e">
        <f>M194/$M$430</f>
        <v>#DIV/0!</v>
      </c>
      <c r="R194" s="5" t="e">
        <f>R193+Q194</f>
        <v>#DIV/0!</v>
      </c>
    </row>
    <row r="195" spans="1:18" ht="48" x14ac:dyDescent="0.2">
      <c r="A195" t="s">
        <v>1751</v>
      </c>
      <c r="G195" s="7" t="s">
        <v>348</v>
      </c>
      <c r="H195" s="7" t="s">
        <v>349</v>
      </c>
      <c r="I195" s="7" t="s">
        <v>974</v>
      </c>
      <c r="J195" s="7" t="s">
        <v>864</v>
      </c>
      <c r="K195" s="7" t="s">
        <v>975</v>
      </c>
      <c r="L195" s="7" t="s">
        <v>976</v>
      </c>
      <c r="M195" s="3">
        <v>2190</v>
      </c>
      <c r="N195" s="3">
        <v>99671</v>
      </c>
      <c r="O195" s="4">
        <f>N195/$N$430</f>
        <v>0.29928624834473877</v>
      </c>
      <c r="P195" s="5">
        <f>O195+P194</f>
        <v>1889.15964723609</v>
      </c>
      <c r="Q195" s="11" t="e">
        <f>M195/$M$430</f>
        <v>#DIV/0!</v>
      </c>
      <c r="R195" s="5" t="e">
        <f>R194+Q195</f>
        <v>#DIV/0!</v>
      </c>
    </row>
    <row r="196" spans="1:18" ht="48" x14ac:dyDescent="0.2">
      <c r="A196" t="s">
        <v>1751</v>
      </c>
      <c r="G196" s="7" t="s">
        <v>776</v>
      </c>
      <c r="H196" s="7" t="s">
        <v>777</v>
      </c>
      <c r="I196" s="7" t="s">
        <v>950</v>
      </c>
      <c r="J196" s="7" t="s">
        <v>891</v>
      </c>
      <c r="K196" s="7" t="s">
        <v>1281</v>
      </c>
      <c r="L196" s="7" t="s">
        <v>1282</v>
      </c>
      <c r="M196" s="3">
        <v>2185</v>
      </c>
      <c r="N196" s="3">
        <v>149871</v>
      </c>
      <c r="O196" s="4">
        <f>N196/$N$430</f>
        <v>0.45002387179494879</v>
      </c>
      <c r="P196" s="5">
        <f>O196+P195</f>
        <v>1889.6096711078849</v>
      </c>
      <c r="Q196" s="11" t="e">
        <f>M196/$M$430</f>
        <v>#DIV/0!</v>
      </c>
      <c r="R196" s="5" t="e">
        <f>R195+Q196</f>
        <v>#DIV/0!</v>
      </c>
    </row>
    <row r="197" spans="1:18" ht="48" x14ac:dyDescent="0.2">
      <c r="A197" t="s">
        <v>1751</v>
      </c>
      <c r="B197">
        <v>0.5</v>
      </c>
      <c r="D197">
        <v>1</v>
      </c>
      <c r="F197">
        <v>1</v>
      </c>
      <c r="G197" s="7" t="s">
        <v>752</v>
      </c>
      <c r="H197" s="7" t="s">
        <v>753</v>
      </c>
      <c r="I197" s="7" t="s">
        <v>987</v>
      </c>
      <c r="J197" s="7" t="s">
        <v>869</v>
      </c>
      <c r="K197" s="7" t="s">
        <v>1424</v>
      </c>
      <c r="L197" s="7" t="s">
        <v>1425</v>
      </c>
      <c r="M197" s="3">
        <v>2184</v>
      </c>
      <c r="N197" s="3">
        <v>374535</v>
      </c>
      <c r="O197" s="4">
        <f>N197/$N$430</f>
        <v>1.1246317888231956</v>
      </c>
      <c r="P197" s="5">
        <f>O197+P196</f>
        <v>1890.7343028967082</v>
      </c>
      <c r="Q197" s="11" t="e">
        <f>M197/$M$430</f>
        <v>#DIV/0!</v>
      </c>
      <c r="R197" s="5" t="e">
        <f>R196+Q197</f>
        <v>#DIV/0!</v>
      </c>
    </row>
    <row r="198" spans="1:18" ht="48" x14ac:dyDescent="0.2">
      <c r="A198" t="s">
        <v>1751</v>
      </c>
      <c r="G198" s="7" t="s">
        <v>4</v>
      </c>
      <c r="H198" s="7" t="s">
        <v>5</v>
      </c>
      <c r="I198" s="7" t="s">
        <v>959</v>
      </c>
      <c r="J198" s="7" t="s">
        <v>891</v>
      </c>
      <c r="K198" s="7" t="s">
        <v>992</v>
      </c>
      <c r="L198" s="7" t="s">
        <v>993</v>
      </c>
      <c r="M198" s="3">
        <v>2174</v>
      </c>
      <c r="N198" s="3">
        <v>115326.03</v>
      </c>
      <c r="O198" s="4">
        <f>N198/$N$430</f>
        <v>0.34629425665632724</v>
      </c>
      <c r="P198" s="5">
        <f>O198+P197</f>
        <v>1891.0805971533646</v>
      </c>
      <c r="Q198" s="11" t="e">
        <f>M198/$M$430</f>
        <v>#DIV/0!</v>
      </c>
      <c r="R198" s="5" t="e">
        <f>R197+Q198</f>
        <v>#DIV/0!</v>
      </c>
    </row>
    <row r="199" spans="1:18" ht="48" x14ac:dyDescent="0.2">
      <c r="A199" t="s">
        <v>1751</v>
      </c>
      <c r="G199" s="7" t="s">
        <v>712</v>
      </c>
      <c r="H199" s="7" t="s">
        <v>713</v>
      </c>
      <c r="I199" s="7" t="s">
        <v>1042</v>
      </c>
      <c r="J199" s="7" t="s">
        <v>864</v>
      </c>
      <c r="K199" s="7" t="s">
        <v>1714</v>
      </c>
      <c r="L199" s="7" t="s">
        <v>1715</v>
      </c>
      <c r="M199" s="3">
        <v>2124</v>
      </c>
      <c r="N199" s="3">
        <v>105149</v>
      </c>
      <c r="O199" s="4">
        <f>N199/$N$430</f>
        <v>0.3157352662981302</v>
      </c>
      <c r="P199" s="5">
        <f>O199+P198</f>
        <v>1891.3963324196627</v>
      </c>
      <c r="Q199" s="11" t="e">
        <f>M199/$M$430</f>
        <v>#DIV/0!</v>
      </c>
      <c r="R199" s="5" t="e">
        <f>R198+Q199</f>
        <v>#DIV/0!</v>
      </c>
    </row>
    <row r="200" spans="1:18" ht="48" x14ac:dyDescent="0.2">
      <c r="A200" t="s">
        <v>1751</v>
      </c>
      <c r="G200" s="7" t="s">
        <v>824</v>
      </c>
      <c r="H200" s="7" t="s">
        <v>825</v>
      </c>
      <c r="I200" s="7" t="s">
        <v>994</v>
      </c>
      <c r="J200" s="7" t="s">
        <v>876</v>
      </c>
      <c r="K200" s="7" t="s">
        <v>1534</v>
      </c>
      <c r="L200" s="7" t="s">
        <v>1535</v>
      </c>
      <c r="M200" s="3">
        <v>2104</v>
      </c>
      <c r="N200" s="3">
        <v>339773</v>
      </c>
      <c r="O200" s="4">
        <f>N200/$N$430</f>
        <v>1.0202504886961796</v>
      </c>
      <c r="P200" s="5">
        <f>O200+P199</f>
        <v>1892.4165829083588</v>
      </c>
      <c r="Q200" s="11" t="e">
        <f>M200/$M$430</f>
        <v>#DIV/0!</v>
      </c>
      <c r="R200" s="5" t="e">
        <f>R199+Q200</f>
        <v>#DIV/0!</v>
      </c>
    </row>
    <row r="201" spans="1:18" ht="48" x14ac:dyDescent="0.2">
      <c r="A201" t="s">
        <v>1751</v>
      </c>
      <c r="G201" s="7" t="s">
        <v>624</v>
      </c>
      <c r="H201" s="7" t="s">
        <v>625</v>
      </c>
      <c r="I201" s="7" t="s">
        <v>882</v>
      </c>
      <c r="J201" s="7" t="s">
        <v>876</v>
      </c>
      <c r="K201" s="7" t="s">
        <v>1482</v>
      </c>
      <c r="L201" s="7" t="s">
        <v>1483</v>
      </c>
      <c r="M201" s="3">
        <v>2060</v>
      </c>
      <c r="N201" s="3">
        <v>293210</v>
      </c>
      <c r="O201" s="4">
        <f>N201/$N$430</f>
        <v>0.88043383609235226</v>
      </c>
      <c r="P201" s="5">
        <f>O201+P200</f>
        <v>1893.2970167444512</v>
      </c>
      <c r="Q201" s="11" t="e">
        <f>M201/$M$430</f>
        <v>#DIV/0!</v>
      </c>
      <c r="R201" s="5" t="e">
        <f>R200+Q201</f>
        <v>#DIV/0!</v>
      </c>
    </row>
    <row r="202" spans="1:18" ht="48" x14ac:dyDescent="0.2">
      <c r="A202" t="s">
        <v>1751</v>
      </c>
      <c r="G202" s="7" t="s">
        <v>654</v>
      </c>
      <c r="H202" s="7" t="s">
        <v>655</v>
      </c>
      <c r="I202" s="7" t="s">
        <v>927</v>
      </c>
      <c r="J202" s="7" t="s">
        <v>864</v>
      </c>
      <c r="K202" s="7" t="s">
        <v>1185</v>
      </c>
      <c r="L202" s="7" t="s">
        <v>1186</v>
      </c>
      <c r="M202" s="3">
        <v>2058</v>
      </c>
      <c r="N202" s="3">
        <v>184025.02000000002</v>
      </c>
      <c r="O202" s="4">
        <f>N202/$N$430</f>
        <v>0.55257956514297557</v>
      </c>
      <c r="P202" s="5">
        <f>O202+P201</f>
        <v>1893.8495963095941</v>
      </c>
      <c r="Q202" s="11" t="e">
        <f>M202/$M$430</f>
        <v>#DIV/0!</v>
      </c>
      <c r="R202" s="5" t="e">
        <f>R201+Q202</f>
        <v>#DIV/0!</v>
      </c>
    </row>
    <row r="203" spans="1:18" ht="48" x14ac:dyDescent="0.2">
      <c r="A203" t="s">
        <v>1751</v>
      </c>
      <c r="G203" s="7" t="s">
        <v>786</v>
      </c>
      <c r="H203" s="7" t="s">
        <v>787</v>
      </c>
      <c r="I203" s="7" t="s">
        <v>1074</v>
      </c>
      <c r="J203" s="7" t="s">
        <v>876</v>
      </c>
      <c r="K203" s="7" t="s">
        <v>1464</v>
      </c>
      <c r="L203" s="7" t="s">
        <v>1465</v>
      </c>
      <c r="M203" s="3">
        <v>2001</v>
      </c>
      <c r="N203" s="3">
        <v>772349</v>
      </c>
      <c r="O203" s="4">
        <f>N203/$N$430</f>
        <v>2.3191643970945472</v>
      </c>
      <c r="P203" s="5">
        <f>O203+P202</f>
        <v>1896.1687607066885</v>
      </c>
      <c r="Q203" s="11" t="e">
        <f>M203/$M$430</f>
        <v>#DIV/0!</v>
      </c>
      <c r="R203" s="5" t="e">
        <f>R202+Q203</f>
        <v>#DIV/0!</v>
      </c>
    </row>
    <row r="204" spans="1:18" ht="48" x14ac:dyDescent="0.2">
      <c r="A204" t="s">
        <v>1751</v>
      </c>
      <c r="G204" s="7" t="s">
        <v>472</v>
      </c>
      <c r="H204" s="7" t="s">
        <v>473</v>
      </c>
      <c r="I204" s="7" t="s">
        <v>1339</v>
      </c>
      <c r="J204" s="7" t="s">
        <v>869</v>
      </c>
      <c r="K204" s="7" t="s">
        <v>1370</v>
      </c>
      <c r="L204" s="7" t="s">
        <v>1371</v>
      </c>
      <c r="M204" s="3">
        <v>1945</v>
      </c>
      <c r="N204" s="3">
        <v>209317</v>
      </c>
      <c r="O204" s="4">
        <f>N204/$N$430</f>
        <v>0.628524843181825</v>
      </c>
      <c r="P204" s="5">
        <f>O204+P203</f>
        <v>1896.7972855498704</v>
      </c>
      <c r="Q204" s="11" t="e">
        <f>M204/$M$430</f>
        <v>#DIV/0!</v>
      </c>
      <c r="R204" s="5" t="e">
        <f>R203+Q204</f>
        <v>#DIV/0!</v>
      </c>
    </row>
    <row r="205" spans="1:18" ht="32" x14ac:dyDescent="0.2">
      <c r="A205" t="s">
        <v>1751</v>
      </c>
      <c r="G205" s="7" t="s">
        <v>356</v>
      </c>
      <c r="H205" s="7" t="s">
        <v>357</v>
      </c>
      <c r="I205" s="7" t="s">
        <v>904</v>
      </c>
      <c r="J205" s="7" t="s">
        <v>891</v>
      </c>
      <c r="K205" s="7" t="s">
        <v>867</v>
      </c>
      <c r="L205" s="7" t="s">
        <v>867</v>
      </c>
      <c r="M205" s="3">
        <v>1880</v>
      </c>
      <c r="N205" s="3">
        <v>114477</v>
      </c>
      <c r="O205" s="4">
        <f>N205/$N$430</f>
        <v>0.34374483903804171</v>
      </c>
      <c r="P205" s="5">
        <f>O205+P204</f>
        <v>1897.1410303889083</v>
      </c>
      <c r="Q205" s="11" t="e">
        <f>M205/$M$430</f>
        <v>#DIV/0!</v>
      </c>
      <c r="R205" s="5" t="e">
        <f>R204+Q205</f>
        <v>#DIV/0!</v>
      </c>
    </row>
    <row r="206" spans="1:18" ht="48" x14ac:dyDescent="0.2">
      <c r="A206" t="s">
        <v>1751</v>
      </c>
      <c r="G206" s="7" t="s">
        <v>620</v>
      </c>
      <c r="H206" s="7" t="s">
        <v>621</v>
      </c>
      <c r="I206" s="7" t="s">
        <v>882</v>
      </c>
      <c r="J206" s="7" t="s">
        <v>876</v>
      </c>
      <c r="K206" s="7" t="s">
        <v>1474</v>
      </c>
      <c r="L206" s="7" t="s">
        <v>1475</v>
      </c>
      <c r="M206" s="3">
        <v>1853</v>
      </c>
      <c r="N206" s="3">
        <v>109743</v>
      </c>
      <c r="O206" s="4">
        <f>N206/$N$430</f>
        <v>0.32952986076287649</v>
      </c>
      <c r="P206" s="5">
        <f>O206+P205</f>
        <v>1897.4705602496713</v>
      </c>
      <c r="Q206" s="11" t="e">
        <f>M206/$M$430</f>
        <v>#DIV/0!</v>
      </c>
      <c r="R206" s="5" t="e">
        <f>R205+Q206</f>
        <v>#DIV/0!</v>
      </c>
    </row>
    <row r="207" spans="1:18" ht="48" x14ac:dyDescent="0.2">
      <c r="A207" t="s">
        <v>1751</v>
      </c>
      <c r="G207" s="7" t="s">
        <v>464</v>
      </c>
      <c r="H207" s="7" t="s">
        <v>465</v>
      </c>
      <c r="I207" s="7" t="s">
        <v>904</v>
      </c>
      <c r="J207" s="7" t="s">
        <v>891</v>
      </c>
      <c r="K207" s="7" t="s">
        <v>1335</v>
      </c>
      <c r="L207" s="7" t="s">
        <v>1336</v>
      </c>
      <c r="M207" s="3">
        <v>1829</v>
      </c>
      <c r="N207" s="3">
        <v>135222</v>
      </c>
      <c r="O207" s="4">
        <f>N207/$N$430</f>
        <v>0.40603671151761556</v>
      </c>
      <c r="P207" s="5">
        <f>O207+P206</f>
        <v>1897.8765969611889</v>
      </c>
      <c r="Q207" s="11" t="e">
        <f>M207/$M$430</f>
        <v>#DIV/0!</v>
      </c>
      <c r="R207" s="5" t="e">
        <f>R206+Q207</f>
        <v>#DIV/0!</v>
      </c>
    </row>
    <row r="208" spans="1:18" ht="48" x14ac:dyDescent="0.2">
      <c r="A208" t="s">
        <v>1751</v>
      </c>
      <c r="G208" s="7" t="s">
        <v>254</v>
      </c>
      <c r="H208" s="7" t="s">
        <v>255</v>
      </c>
      <c r="I208" s="7" t="s">
        <v>882</v>
      </c>
      <c r="J208" s="7" t="s">
        <v>876</v>
      </c>
      <c r="K208" s="7" t="s">
        <v>1644</v>
      </c>
      <c r="L208" s="7" t="s">
        <v>1645</v>
      </c>
      <c r="M208" s="3">
        <v>1827</v>
      </c>
      <c r="N208" s="3">
        <v>173080</v>
      </c>
      <c r="O208" s="4">
        <f>N208/$N$430</f>
        <v>0.51971449933789549</v>
      </c>
      <c r="P208" s="5">
        <f>O208+P207</f>
        <v>1898.3963114605267</v>
      </c>
      <c r="Q208" s="11" t="e">
        <f>M208/$M$430</f>
        <v>#DIV/0!</v>
      </c>
      <c r="R208" s="5" t="e">
        <f>R207+Q208</f>
        <v>#DIV/0!</v>
      </c>
    </row>
    <row r="209" spans="1:18" ht="48" x14ac:dyDescent="0.2">
      <c r="A209" t="s">
        <v>1751</v>
      </c>
      <c r="G209" s="7" t="s">
        <v>488</v>
      </c>
      <c r="H209" s="7" t="s">
        <v>489</v>
      </c>
      <c r="I209" s="7" t="s">
        <v>875</v>
      </c>
      <c r="J209" s="7" t="s">
        <v>876</v>
      </c>
      <c r="K209" s="7" t="s">
        <v>1396</v>
      </c>
      <c r="L209" s="7" t="s">
        <v>1397</v>
      </c>
      <c r="M209" s="3">
        <v>1826</v>
      </c>
      <c r="N209" s="3">
        <v>185057</v>
      </c>
      <c r="O209" s="4">
        <f>N209/$N$430</f>
        <v>0.55567833431923341</v>
      </c>
      <c r="P209" s="5">
        <f>O209+P208</f>
        <v>1898.951989794846</v>
      </c>
      <c r="Q209" s="11" t="e">
        <f>M209/$M$430</f>
        <v>#DIV/0!</v>
      </c>
      <c r="R209" s="5" t="e">
        <f>R208+Q209</f>
        <v>#DIV/0!</v>
      </c>
    </row>
    <row r="210" spans="1:18" ht="48" x14ac:dyDescent="0.2">
      <c r="A210" t="s">
        <v>1751</v>
      </c>
      <c r="G210" s="7" t="s">
        <v>754</v>
      </c>
      <c r="H210" s="7" t="s">
        <v>755</v>
      </c>
      <c r="I210" s="7" t="s">
        <v>927</v>
      </c>
      <c r="J210" s="7" t="s">
        <v>864</v>
      </c>
      <c r="K210" s="7" t="s">
        <v>1612</v>
      </c>
      <c r="L210" s="7" t="s">
        <v>1613</v>
      </c>
      <c r="M210" s="3">
        <v>1820</v>
      </c>
      <c r="N210" s="3">
        <v>141848.6</v>
      </c>
      <c r="O210" s="4">
        <f>N210/$N$430</f>
        <v>0.42593467836134391</v>
      </c>
      <c r="P210" s="5">
        <f>O210+P209</f>
        <v>1899.3779244732073</v>
      </c>
      <c r="Q210" s="11" t="e">
        <f>M210/$M$430</f>
        <v>#DIV/0!</v>
      </c>
      <c r="R210" s="5" t="e">
        <f>R209+Q210</f>
        <v>#DIV/0!</v>
      </c>
    </row>
    <row r="211" spans="1:18" ht="48" x14ac:dyDescent="0.2">
      <c r="A211" t="s">
        <v>1751</v>
      </c>
      <c r="B211">
        <v>0.5</v>
      </c>
      <c r="C211">
        <v>1</v>
      </c>
      <c r="E211">
        <v>1</v>
      </c>
      <c r="G211" s="7" t="s">
        <v>696</v>
      </c>
      <c r="H211" s="7" t="s">
        <v>697</v>
      </c>
      <c r="I211" s="7" t="s">
        <v>919</v>
      </c>
      <c r="J211" s="7" t="s">
        <v>869</v>
      </c>
      <c r="K211" s="7" t="s">
        <v>1622</v>
      </c>
      <c r="L211" s="7" t="s">
        <v>1623</v>
      </c>
      <c r="M211" s="3">
        <v>1802</v>
      </c>
      <c r="N211" s="3">
        <v>218173</v>
      </c>
      <c r="O211" s="4">
        <f>N211/$N$430</f>
        <v>0.65511712193232419</v>
      </c>
      <c r="P211" s="5">
        <f>O211+P210</f>
        <v>1900.0330415951396</v>
      </c>
      <c r="Q211" s="11" t="e">
        <f>M211/$M$430</f>
        <v>#DIV/0!</v>
      </c>
      <c r="R211" s="5" t="e">
        <f>R210+Q211</f>
        <v>#DIV/0!</v>
      </c>
    </row>
    <row r="212" spans="1:18" ht="48" x14ac:dyDescent="0.2">
      <c r="A212" t="s">
        <v>1751</v>
      </c>
      <c r="G212" s="7" t="s">
        <v>88</v>
      </c>
      <c r="H212" s="7" t="s">
        <v>89</v>
      </c>
      <c r="I212" s="7" t="s">
        <v>904</v>
      </c>
      <c r="J212" s="7" t="s">
        <v>891</v>
      </c>
      <c r="K212" s="7" t="s">
        <v>913</v>
      </c>
      <c r="L212" s="7" t="s">
        <v>914</v>
      </c>
      <c r="M212" s="3">
        <v>1790</v>
      </c>
      <c r="N212" s="3">
        <v>123674</v>
      </c>
      <c r="O212" s="4">
        <f>N212/$N$430</f>
        <v>0.37136105264106128</v>
      </c>
      <c r="P212" s="5">
        <f>O212+P211</f>
        <v>1900.4044026477807</v>
      </c>
      <c r="Q212" s="11" t="e">
        <f>M212/$M$430</f>
        <v>#DIV/0!</v>
      </c>
      <c r="R212" s="5" t="e">
        <f>R211+Q212</f>
        <v>#DIV/0!</v>
      </c>
    </row>
    <row r="213" spans="1:18" ht="16" x14ac:dyDescent="0.2">
      <c r="A213" t="s">
        <v>1751</v>
      </c>
      <c r="G213" s="7" t="s">
        <v>804</v>
      </c>
      <c r="H213" s="7" t="s">
        <v>805</v>
      </c>
      <c r="I213" s="7" t="s">
        <v>930</v>
      </c>
      <c r="J213" s="7" t="s">
        <v>864</v>
      </c>
      <c r="K213" s="7" t="s">
        <v>1522</v>
      </c>
      <c r="L213" s="7" t="s">
        <v>1523</v>
      </c>
      <c r="M213" s="3">
        <v>1700</v>
      </c>
      <c r="N213" s="3">
        <v>38489</v>
      </c>
      <c r="O213" s="4">
        <f>N213/$N$430</f>
        <v>0.11557251770866801</v>
      </c>
      <c r="P213" s="5">
        <f>O213+P212</f>
        <v>1900.5199751654893</v>
      </c>
      <c r="Q213" s="11" t="e">
        <f>M213/$M$430</f>
        <v>#DIV/0!</v>
      </c>
      <c r="R213" s="5" t="e">
        <f>R212+Q213</f>
        <v>#DIV/0!</v>
      </c>
    </row>
    <row r="214" spans="1:18" ht="48" x14ac:dyDescent="0.2">
      <c r="A214" t="s">
        <v>1751</v>
      </c>
      <c r="G214" s="7" t="s">
        <v>648</v>
      </c>
      <c r="H214" s="7" t="s">
        <v>649</v>
      </c>
      <c r="I214" s="7" t="s">
        <v>930</v>
      </c>
      <c r="J214" s="7" t="s">
        <v>864</v>
      </c>
      <c r="K214" s="7" t="s">
        <v>1530</v>
      </c>
      <c r="L214" s="7" t="s">
        <v>1531</v>
      </c>
      <c r="M214" s="3">
        <v>1700</v>
      </c>
      <c r="N214" s="3">
        <v>66118</v>
      </c>
      <c r="O214" s="4">
        <f>N214/$N$430</f>
        <v>0.1985352626948404</v>
      </c>
      <c r="P214" s="5">
        <f>O214+P213</f>
        <v>1900.7185104281841</v>
      </c>
      <c r="Q214" s="11" t="e">
        <f>M214/$M$430</f>
        <v>#DIV/0!</v>
      </c>
      <c r="R214" s="5" t="e">
        <f>R213+Q214</f>
        <v>#DIV/0!</v>
      </c>
    </row>
    <row r="215" spans="1:18" ht="48" x14ac:dyDescent="0.2">
      <c r="A215" t="s">
        <v>1751</v>
      </c>
      <c r="G215" s="7" t="s">
        <v>102</v>
      </c>
      <c r="H215" s="7" t="s">
        <v>103</v>
      </c>
      <c r="I215" s="7" t="s">
        <v>924</v>
      </c>
      <c r="J215" s="7" t="s">
        <v>869</v>
      </c>
      <c r="K215" s="7" t="s">
        <v>1014</v>
      </c>
      <c r="L215" s="7" t="s">
        <v>1015</v>
      </c>
      <c r="M215" s="3">
        <v>1688</v>
      </c>
      <c r="N215" s="3">
        <v>366580</v>
      </c>
      <c r="O215" s="4">
        <f>N215/$N$430</f>
        <v>1.1007449801668923</v>
      </c>
      <c r="P215" s="5">
        <f>O215+P214</f>
        <v>1901.819255408351</v>
      </c>
      <c r="Q215" s="11" t="e">
        <f>M215/$M$430</f>
        <v>#DIV/0!</v>
      </c>
      <c r="R215" s="5" t="e">
        <f>R214+Q215</f>
        <v>#DIV/0!</v>
      </c>
    </row>
    <row r="216" spans="1:18" ht="48" x14ac:dyDescent="0.2">
      <c r="A216" t="s">
        <v>1751</v>
      </c>
      <c r="G216" s="7" t="s">
        <v>246</v>
      </c>
      <c r="H216" s="7" t="s">
        <v>247</v>
      </c>
      <c r="I216" s="7" t="s">
        <v>927</v>
      </c>
      <c r="J216" s="7" t="s">
        <v>864</v>
      </c>
      <c r="K216" s="7" t="s">
        <v>1584</v>
      </c>
      <c r="L216" s="7" t="s">
        <v>1585</v>
      </c>
      <c r="M216" s="3">
        <v>1654</v>
      </c>
      <c r="N216" s="3">
        <v>99078.234009523803</v>
      </c>
      <c r="O216" s="4">
        <f>N216/$N$430</f>
        <v>0.29750632530357357</v>
      </c>
      <c r="P216" s="5">
        <f>O216+P215</f>
        <v>1902.1167617336546</v>
      </c>
      <c r="Q216" s="11" t="e">
        <f>M216/$M$430</f>
        <v>#DIV/0!</v>
      </c>
      <c r="R216" s="5" t="e">
        <f>R215+Q216</f>
        <v>#DIV/0!</v>
      </c>
    </row>
    <row r="217" spans="1:18" ht="48" x14ac:dyDescent="0.2">
      <c r="A217" t="s">
        <v>1751</v>
      </c>
      <c r="G217" s="7" t="s">
        <v>770</v>
      </c>
      <c r="H217" s="7" t="s">
        <v>771</v>
      </c>
      <c r="I217" s="7" t="s">
        <v>967</v>
      </c>
      <c r="J217" s="7" t="s">
        <v>891</v>
      </c>
      <c r="K217" s="7" t="s">
        <v>968</v>
      </c>
      <c r="L217" s="7" t="s">
        <v>969</v>
      </c>
      <c r="M217" s="3">
        <v>1634</v>
      </c>
      <c r="N217" s="3">
        <v>136316</v>
      </c>
      <c r="O217" s="4">
        <f>N217/$N$430</f>
        <v>0.40932171072188911</v>
      </c>
      <c r="P217" s="5">
        <f>O217+P216</f>
        <v>1902.5260834443766</v>
      </c>
      <c r="Q217" s="11" t="e">
        <f>M217/$M$430</f>
        <v>#DIV/0!</v>
      </c>
      <c r="R217" s="5" t="e">
        <f>R216+Q217</f>
        <v>#DIV/0!</v>
      </c>
    </row>
    <row r="218" spans="1:18" ht="64" x14ac:dyDescent="0.2">
      <c r="A218" t="s">
        <v>1751</v>
      </c>
      <c r="G218" s="7" t="s">
        <v>688</v>
      </c>
      <c r="H218" s="7" t="s">
        <v>689</v>
      </c>
      <c r="I218" s="7" t="s">
        <v>950</v>
      </c>
      <c r="J218" s="7" t="s">
        <v>891</v>
      </c>
      <c r="K218" s="7" t="s">
        <v>1536</v>
      </c>
      <c r="L218" s="7" t="s">
        <v>1537</v>
      </c>
      <c r="M218" s="3">
        <v>1622</v>
      </c>
      <c r="N218" s="3">
        <v>69295</v>
      </c>
      <c r="O218" s="4">
        <f>N218/$N$430</f>
        <v>0.20807497244984671</v>
      </c>
      <c r="P218" s="5">
        <f>O218+P217</f>
        <v>1902.7341584168264</v>
      </c>
      <c r="Q218" s="11" t="e">
        <f>M218/$M$430</f>
        <v>#DIV/0!</v>
      </c>
      <c r="R218" s="5" t="e">
        <f>R217+Q218</f>
        <v>#DIV/0!</v>
      </c>
    </row>
    <row r="219" spans="1:18" ht="48" x14ac:dyDescent="0.2">
      <c r="A219" t="s">
        <v>1751</v>
      </c>
      <c r="G219" s="7" t="s">
        <v>2</v>
      </c>
      <c r="H219" s="7" t="s">
        <v>3</v>
      </c>
      <c r="I219" s="7" t="s">
        <v>962</v>
      </c>
      <c r="J219" s="7" t="s">
        <v>869</v>
      </c>
      <c r="K219" s="7" t="s">
        <v>1358</v>
      </c>
      <c r="L219" s="7" t="s">
        <v>1359</v>
      </c>
      <c r="M219" s="3">
        <v>1602</v>
      </c>
      <c r="N219" s="3">
        <v>1311581</v>
      </c>
      <c r="O219" s="4">
        <f>N219/$N$430</f>
        <v>3.9383387032360546</v>
      </c>
      <c r="P219" s="5">
        <f>O219+P218</f>
        <v>1906.6724971200624</v>
      </c>
      <c r="Q219" s="11" t="e">
        <f>M219/$M$430</f>
        <v>#DIV/0!</v>
      </c>
      <c r="R219" s="5" t="e">
        <f>R218+Q219</f>
        <v>#DIV/0!</v>
      </c>
    </row>
    <row r="220" spans="1:18" ht="48" x14ac:dyDescent="0.2">
      <c r="A220" t="s">
        <v>1751</v>
      </c>
      <c r="G220" s="7" t="s">
        <v>424</v>
      </c>
      <c r="H220" s="7" t="s">
        <v>425</v>
      </c>
      <c r="I220" s="7" t="s">
        <v>994</v>
      </c>
      <c r="J220" s="7" t="s">
        <v>876</v>
      </c>
      <c r="K220" s="7" t="s">
        <v>1588</v>
      </c>
      <c r="L220" s="7" t="s">
        <v>1589</v>
      </c>
      <c r="M220" s="3">
        <v>1600</v>
      </c>
      <c r="N220" s="3">
        <v>42617</v>
      </c>
      <c r="O220" s="4">
        <f>N220/$N$430</f>
        <v>0.12796783463301994</v>
      </c>
      <c r="P220" s="5">
        <f>O220+P219</f>
        <v>1906.8004649546954</v>
      </c>
      <c r="Q220" s="11" t="e">
        <f>M220/$M$430</f>
        <v>#DIV/0!</v>
      </c>
      <c r="R220" s="5" t="e">
        <f>R219+Q220</f>
        <v>#DIV/0!</v>
      </c>
    </row>
    <row r="221" spans="1:18" ht="48" x14ac:dyDescent="0.2">
      <c r="A221" t="s">
        <v>1751</v>
      </c>
      <c r="G221" s="7" t="s">
        <v>176</v>
      </c>
      <c r="H221" s="7" t="s">
        <v>177</v>
      </c>
      <c r="I221" s="7" t="s">
        <v>1024</v>
      </c>
      <c r="J221" s="7" t="s">
        <v>876</v>
      </c>
      <c r="K221" s="7" t="s">
        <v>1181</v>
      </c>
      <c r="L221" s="7" t="s">
        <v>1182</v>
      </c>
      <c r="M221" s="3">
        <v>1581</v>
      </c>
      <c r="N221" s="3">
        <v>120719</v>
      </c>
      <c r="O221" s="4">
        <f>N221/$N$430</f>
        <v>0.36248795149971924</v>
      </c>
      <c r="P221" s="5">
        <f>O221+P220</f>
        <v>1907.1629529061952</v>
      </c>
      <c r="Q221" s="11" t="e">
        <f>M221/$M$430</f>
        <v>#DIV/0!</v>
      </c>
      <c r="R221" s="5" t="e">
        <f>R220+Q221</f>
        <v>#DIV/0!</v>
      </c>
    </row>
    <row r="222" spans="1:18" ht="48" x14ac:dyDescent="0.2">
      <c r="A222" t="s">
        <v>1751</v>
      </c>
      <c r="G222" s="7" t="s">
        <v>80</v>
      </c>
      <c r="H222" s="7" t="s">
        <v>81</v>
      </c>
      <c r="I222" s="7" t="s">
        <v>868</v>
      </c>
      <c r="J222" s="7" t="s">
        <v>869</v>
      </c>
      <c r="K222" s="7" t="s">
        <v>888</v>
      </c>
      <c r="L222" s="7" t="s">
        <v>889</v>
      </c>
      <c r="M222" s="3">
        <v>1575</v>
      </c>
      <c r="N222" s="3">
        <v>195340</v>
      </c>
      <c r="O222" s="4">
        <f>N222/$N$430</f>
        <v>0.5865555251945026</v>
      </c>
      <c r="P222" s="5">
        <f>O222+P221</f>
        <v>1907.7495084313896</v>
      </c>
      <c r="Q222" s="11" t="e">
        <f>M222/$M$430</f>
        <v>#DIV/0!</v>
      </c>
      <c r="R222" s="5" t="e">
        <f>R221+Q222</f>
        <v>#DIV/0!</v>
      </c>
    </row>
    <row r="223" spans="1:18" ht="48" x14ac:dyDescent="0.2">
      <c r="A223" t="s">
        <v>1751</v>
      </c>
      <c r="G223" s="7" t="s">
        <v>690</v>
      </c>
      <c r="H223" s="7" t="s">
        <v>691</v>
      </c>
      <c r="I223" s="7" t="s">
        <v>938</v>
      </c>
      <c r="J223" s="7" t="s">
        <v>864</v>
      </c>
      <c r="K223" s="7" t="s">
        <v>1546</v>
      </c>
      <c r="L223" s="7" t="s">
        <v>1547</v>
      </c>
      <c r="M223" s="3">
        <v>1571</v>
      </c>
      <c r="N223" s="3">
        <v>159395</v>
      </c>
      <c r="O223" s="4">
        <f>N223/$N$430</f>
        <v>0.47862198186944682</v>
      </c>
      <c r="P223" s="5">
        <f>O223+P222</f>
        <v>1908.2281304132591</v>
      </c>
      <c r="Q223" s="11" t="e">
        <f>M223/$M$430</f>
        <v>#DIV/0!</v>
      </c>
      <c r="R223" s="5" t="e">
        <f>R222+Q223</f>
        <v>#DIV/0!</v>
      </c>
    </row>
    <row r="224" spans="1:18" ht="48" x14ac:dyDescent="0.2">
      <c r="A224" t="s">
        <v>1751</v>
      </c>
      <c r="G224" s="7" t="s">
        <v>670</v>
      </c>
      <c r="H224" s="7" t="s">
        <v>671</v>
      </c>
      <c r="I224" s="7" t="s">
        <v>875</v>
      </c>
      <c r="J224" s="7" t="s">
        <v>876</v>
      </c>
      <c r="K224" s="7" t="s">
        <v>1382</v>
      </c>
      <c r="L224" s="7" t="s">
        <v>1383</v>
      </c>
      <c r="M224" s="3">
        <v>1475</v>
      </c>
      <c r="N224" s="3">
        <v>220921</v>
      </c>
      <c r="O224" s="4">
        <f>N224/$N$430</f>
        <v>0.66336865558254687</v>
      </c>
      <c r="P224" s="5">
        <f>O224+P223</f>
        <v>1908.8914990688418</v>
      </c>
      <c r="Q224" s="11" t="e">
        <f>M224/$M$430</f>
        <v>#DIV/0!</v>
      </c>
      <c r="R224" s="5" t="e">
        <f>R223+Q224</f>
        <v>#DIV/0!</v>
      </c>
    </row>
    <row r="225" spans="1:18" ht="48" x14ac:dyDescent="0.2">
      <c r="A225" t="s">
        <v>1751</v>
      </c>
      <c r="G225" s="7" t="s">
        <v>724</v>
      </c>
      <c r="H225" s="7" t="s">
        <v>725</v>
      </c>
      <c r="I225" s="7" t="s">
        <v>950</v>
      </c>
      <c r="J225" s="7" t="s">
        <v>891</v>
      </c>
      <c r="K225" s="7" t="s">
        <v>1012</v>
      </c>
      <c r="L225" s="7" t="s">
        <v>1013</v>
      </c>
      <c r="M225" s="3">
        <v>1381</v>
      </c>
      <c r="N225" s="3">
        <v>61105</v>
      </c>
      <c r="O225" s="4">
        <f>N225/$N$430</f>
        <v>0.18348251954034034</v>
      </c>
      <c r="P225" s="5">
        <f>O225+P224</f>
        <v>1909.0749815883821</v>
      </c>
      <c r="Q225" s="11" t="e">
        <f>M225/$M$430</f>
        <v>#DIV/0!</v>
      </c>
      <c r="R225" s="5" t="e">
        <f>R224+Q225</f>
        <v>#DIV/0!</v>
      </c>
    </row>
    <row r="226" spans="1:18" ht="48" x14ac:dyDescent="0.2">
      <c r="A226" t="s">
        <v>1751</v>
      </c>
      <c r="G226" s="7" t="s">
        <v>710</v>
      </c>
      <c r="H226" s="7" t="s">
        <v>711</v>
      </c>
      <c r="I226" s="7" t="s">
        <v>885</v>
      </c>
      <c r="J226" s="7" t="s">
        <v>869</v>
      </c>
      <c r="K226" s="7" t="s">
        <v>1138</v>
      </c>
      <c r="L226" s="7" t="s">
        <v>1139</v>
      </c>
      <c r="M226" s="3">
        <v>1380</v>
      </c>
      <c r="N226" s="3">
        <v>62154</v>
      </c>
      <c r="O226" s="4">
        <f>N226/$N$430</f>
        <v>0.18663239537697918</v>
      </c>
      <c r="P226" s="5">
        <f>O226+P225</f>
        <v>1909.2616139837592</v>
      </c>
      <c r="Q226" s="11" t="e">
        <f>M226/$M$430</f>
        <v>#DIV/0!</v>
      </c>
      <c r="R226" s="5" t="e">
        <f>R225+Q226</f>
        <v>#DIV/0!</v>
      </c>
    </row>
    <row r="227" spans="1:18" ht="48" x14ac:dyDescent="0.2">
      <c r="A227" t="s">
        <v>1751</v>
      </c>
      <c r="G227" s="7" t="s">
        <v>194</v>
      </c>
      <c r="H227" s="7" t="s">
        <v>195</v>
      </c>
      <c r="I227" s="7" t="s">
        <v>1059</v>
      </c>
      <c r="J227" s="7" t="s">
        <v>864</v>
      </c>
      <c r="K227" s="7" t="s">
        <v>1241</v>
      </c>
      <c r="L227" s="7" t="s">
        <v>1242</v>
      </c>
      <c r="M227" s="3">
        <v>1336</v>
      </c>
      <c r="N227" s="3">
        <v>62632</v>
      </c>
      <c r="O227" s="4">
        <f>N227/$N$430</f>
        <v>0.18806770581540946</v>
      </c>
      <c r="P227" s="5">
        <f>O227+P226</f>
        <v>1909.4496816895746</v>
      </c>
      <c r="Q227" s="11" t="e">
        <f>M227/$M$430</f>
        <v>#DIV/0!</v>
      </c>
      <c r="R227" s="5" t="e">
        <f>R226+Q227</f>
        <v>#DIV/0!</v>
      </c>
    </row>
    <row r="228" spans="1:18" ht="48" x14ac:dyDescent="0.2">
      <c r="A228" t="s">
        <v>1751</v>
      </c>
      <c r="G228" s="7" t="s">
        <v>668</v>
      </c>
      <c r="H228" s="7" t="s">
        <v>669</v>
      </c>
      <c r="I228" s="7" t="s">
        <v>875</v>
      </c>
      <c r="J228" s="7" t="s">
        <v>876</v>
      </c>
      <c r="K228" s="7" t="s">
        <v>1434</v>
      </c>
      <c r="L228" s="7" t="s">
        <v>1435</v>
      </c>
      <c r="M228" s="3">
        <v>1302</v>
      </c>
      <c r="N228" s="3">
        <v>83269</v>
      </c>
      <c r="O228" s="4">
        <f>N228/$N$430</f>
        <v>0.25003528221266014</v>
      </c>
      <c r="P228" s="5">
        <f>O228+P227</f>
        <v>1909.6997169717872</v>
      </c>
      <c r="Q228" s="11" t="e">
        <f>M228/$M$430</f>
        <v>#DIV/0!</v>
      </c>
      <c r="R228" s="5" t="e">
        <f>R227+Q228</f>
        <v>#DIV/0!</v>
      </c>
    </row>
    <row r="229" spans="1:18" ht="48" x14ac:dyDescent="0.2">
      <c r="A229" t="s">
        <v>1751</v>
      </c>
      <c r="G229" s="7" t="s">
        <v>750</v>
      </c>
      <c r="H229" s="7" t="s">
        <v>751</v>
      </c>
      <c r="I229" s="7" t="s">
        <v>977</v>
      </c>
      <c r="J229" s="7" t="s">
        <v>864</v>
      </c>
      <c r="K229" s="7" t="s">
        <v>1414</v>
      </c>
      <c r="L229" s="7" t="s">
        <v>1415</v>
      </c>
      <c r="M229" s="3">
        <v>1295</v>
      </c>
      <c r="N229" s="3">
        <v>123201.2</v>
      </c>
      <c r="O229" s="4">
        <f>N229/$N$430</f>
        <v>0.36994135645844656</v>
      </c>
      <c r="P229" s="5">
        <f>O229+P228</f>
        <v>1910.0696583282456</v>
      </c>
      <c r="Q229" s="11" t="e">
        <f>M229/$M$430</f>
        <v>#DIV/0!</v>
      </c>
      <c r="R229" s="5" t="e">
        <f>R228+Q229</f>
        <v>#DIV/0!</v>
      </c>
    </row>
    <row r="230" spans="1:18" ht="48" x14ac:dyDescent="0.2">
      <c r="A230" t="s">
        <v>1751</v>
      </c>
      <c r="G230" s="7" t="s">
        <v>502</v>
      </c>
      <c r="H230" s="7" t="s">
        <v>503</v>
      </c>
      <c r="I230" s="7" t="s">
        <v>904</v>
      </c>
      <c r="J230" s="7" t="s">
        <v>891</v>
      </c>
      <c r="K230" s="7" t="s">
        <v>1480</v>
      </c>
      <c r="L230" s="7" t="s">
        <v>1481</v>
      </c>
      <c r="M230" s="3">
        <v>1277</v>
      </c>
      <c r="N230" s="3">
        <v>81174</v>
      </c>
      <c r="O230" s="4">
        <f>N230/$N$430</f>
        <v>0.24374453876389143</v>
      </c>
      <c r="P230" s="5">
        <f>O230+P229</f>
        <v>1910.3134028670095</v>
      </c>
      <c r="Q230" s="11" t="e">
        <f>M230/$M$430</f>
        <v>#DIV/0!</v>
      </c>
      <c r="R230" s="5" t="e">
        <f>R229+Q230</f>
        <v>#DIV/0!</v>
      </c>
    </row>
    <row r="231" spans="1:18" ht="48" x14ac:dyDescent="0.2">
      <c r="A231" t="s">
        <v>1751</v>
      </c>
      <c r="G231" s="7" t="s">
        <v>154</v>
      </c>
      <c r="H231" s="7" t="s">
        <v>155</v>
      </c>
      <c r="I231" s="7" t="s">
        <v>977</v>
      </c>
      <c r="J231" s="7" t="s">
        <v>864</v>
      </c>
      <c r="K231" s="7" t="s">
        <v>928</v>
      </c>
      <c r="L231" s="7" t="s">
        <v>929</v>
      </c>
      <c r="M231" s="3">
        <v>1270</v>
      </c>
      <c r="N231" s="3">
        <v>127834</v>
      </c>
      <c r="O231" s="4">
        <f>N231/$N$430</f>
        <v>0.38385245729350898</v>
      </c>
      <c r="P231" s="5">
        <f>O231+P230</f>
        <v>1910.6972553243029</v>
      </c>
      <c r="Q231" s="11" t="e">
        <f>M231/$M$430</f>
        <v>#DIV/0!</v>
      </c>
      <c r="R231" s="5" t="e">
        <f>R230+Q231</f>
        <v>#DIV/0!</v>
      </c>
    </row>
    <row r="232" spans="1:18" ht="48" x14ac:dyDescent="0.2">
      <c r="A232" t="s">
        <v>1751</v>
      </c>
      <c r="G232" s="7" t="s">
        <v>714</v>
      </c>
      <c r="H232" s="7" t="s">
        <v>715</v>
      </c>
      <c r="I232" s="7" t="s">
        <v>879</v>
      </c>
      <c r="J232" s="7" t="s">
        <v>864</v>
      </c>
      <c r="K232" s="7" t="s">
        <v>1692</v>
      </c>
      <c r="L232" s="7" t="s">
        <v>1693</v>
      </c>
      <c r="M232" s="3">
        <v>1229</v>
      </c>
      <c r="N232" s="3">
        <v>93764</v>
      </c>
      <c r="O232" s="4">
        <f>N232/$N$430</f>
        <v>0.28154905428656363</v>
      </c>
      <c r="P232" s="5">
        <f>O232+P231</f>
        <v>1910.9788043785895</v>
      </c>
      <c r="Q232" s="11" t="e">
        <f>M232/$M$430</f>
        <v>#DIV/0!</v>
      </c>
      <c r="R232" s="5" t="e">
        <f>R231+Q232</f>
        <v>#DIV/0!</v>
      </c>
    </row>
    <row r="233" spans="1:18" ht="48" x14ac:dyDescent="0.2">
      <c r="A233" t="s">
        <v>1751</v>
      </c>
      <c r="G233" s="7" t="s">
        <v>152</v>
      </c>
      <c r="H233" s="7" t="s">
        <v>153</v>
      </c>
      <c r="I233" s="7" t="s">
        <v>863</v>
      </c>
      <c r="J233" s="7" t="s">
        <v>864</v>
      </c>
      <c r="K233" s="7" t="s">
        <v>1118</v>
      </c>
      <c r="L233" s="7" t="s">
        <v>1119</v>
      </c>
      <c r="M233" s="3">
        <v>1219</v>
      </c>
      <c r="N233" s="3">
        <v>76306</v>
      </c>
      <c r="O233" s="4">
        <f>N233/$N$430</f>
        <v>0.22912719312732524</v>
      </c>
      <c r="P233" s="5">
        <f>O233+P232</f>
        <v>1911.2079315717169</v>
      </c>
      <c r="Q233" s="11" t="e">
        <f>M233/$M$430</f>
        <v>#DIV/0!</v>
      </c>
      <c r="R233" s="5" t="e">
        <f>R232+Q233</f>
        <v>#DIV/0!</v>
      </c>
    </row>
    <row r="234" spans="1:18" ht="48" x14ac:dyDescent="0.2">
      <c r="A234" t="s">
        <v>1751</v>
      </c>
      <c r="G234" s="7" t="s">
        <v>150</v>
      </c>
      <c r="H234" s="7" t="s">
        <v>151</v>
      </c>
      <c r="I234" s="7" t="s">
        <v>977</v>
      </c>
      <c r="J234" s="7" t="s">
        <v>864</v>
      </c>
      <c r="K234" s="7" t="s">
        <v>1124</v>
      </c>
      <c r="L234" s="7" t="s">
        <v>1125</v>
      </c>
      <c r="M234" s="3">
        <v>1218</v>
      </c>
      <c r="N234" s="3">
        <v>153657</v>
      </c>
      <c r="O234" s="4">
        <f>N234/$N$430</f>
        <v>0.46139225112527738</v>
      </c>
      <c r="P234" s="5">
        <f>O234+P233</f>
        <v>1911.6693238228422</v>
      </c>
      <c r="Q234" s="11" t="e">
        <f>M234/$M$430</f>
        <v>#DIV/0!</v>
      </c>
      <c r="R234" s="5" t="e">
        <f>R233+Q234</f>
        <v>#DIV/0!</v>
      </c>
    </row>
    <row r="235" spans="1:18" ht="48" x14ac:dyDescent="0.2">
      <c r="A235" t="s">
        <v>1751</v>
      </c>
      <c r="G235" s="7" t="s">
        <v>664</v>
      </c>
      <c r="H235" s="7" t="s">
        <v>665</v>
      </c>
      <c r="I235" s="7" t="s">
        <v>875</v>
      </c>
      <c r="J235" s="7" t="s">
        <v>876</v>
      </c>
      <c r="K235" s="7" t="s">
        <v>1432</v>
      </c>
      <c r="L235" s="7" t="s">
        <v>1433</v>
      </c>
      <c r="M235" s="3">
        <v>1213</v>
      </c>
      <c r="N235" s="3">
        <v>210718</v>
      </c>
      <c r="O235" s="4">
        <f>N235/$N$430</f>
        <v>0.63273168402751712</v>
      </c>
      <c r="P235" s="5">
        <f>O235+P234</f>
        <v>1912.3020555068697</v>
      </c>
      <c r="Q235" s="11" t="e">
        <f>M235/$M$430</f>
        <v>#DIV/0!</v>
      </c>
      <c r="R235" s="5" t="e">
        <f>R234+Q235</f>
        <v>#DIV/0!</v>
      </c>
    </row>
    <row r="236" spans="1:18" ht="48" x14ac:dyDescent="0.2">
      <c r="A236" t="s">
        <v>1751</v>
      </c>
      <c r="G236" s="7" t="s">
        <v>468</v>
      </c>
      <c r="H236" s="7" t="s">
        <v>469</v>
      </c>
      <c r="I236" s="7" t="s">
        <v>875</v>
      </c>
      <c r="J236" s="7" t="s">
        <v>876</v>
      </c>
      <c r="K236" s="7" t="s">
        <v>1364</v>
      </c>
      <c r="L236" s="7" t="s">
        <v>1365</v>
      </c>
      <c r="M236" s="3">
        <v>1158</v>
      </c>
      <c r="N236" s="3">
        <v>154237</v>
      </c>
      <c r="O236" s="4">
        <f>N236/$N$430</f>
        <v>0.4631338411970129</v>
      </c>
      <c r="P236" s="5">
        <f>O236+P235</f>
        <v>1912.7651893480668</v>
      </c>
      <c r="Q236" s="11" t="e">
        <f>M236/$M$430</f>
        <v>#DIV/0!</v>
      </c>
      <c r="R236" s="5" t="e">
        <f>R235+Q236</f>
        <v>#DIV/0!</v>
      </c>
    </row>
    <row r="237" spans="1:18" ht="48" x14ac:dyDescent="0.2">
      <c r="A237" t="s">
        <v>1751</v>
      </c>
      <c r="G237" s="7" t="s">
        <v>552</v>
      </c>
      <c r="H237" s="7" t="s">
        <v>553</v>
      </c>
      <c r="I237" s="7" t="s">
        <v>875</v>
      </c>
      <c r="J237" s="7" t="s">
        <v>876</v>
      </c>
      <c r="K237" s="7" t="s">
        <v>1720</v>
      </c>
      <c r="L237" s="7" t="s">
        <v>1721</v>
      </c>
      <c r="M237" s="3">
        <v>1155</v>
      </c>
      <c r="N237" s="3">
        <v>35707</v>
      </c>
      <c r="O237" s="4">
        <f>N237/$N$430</f>
        <v>0.10721889084734362</v>
      </c>
      <c r="P237" s="5">
        <f>O237+P236</f>
        <v>1912.8724082389142</v>
      </c>
      <c r="Q237" s="11" t="e">
        <f>M237/$M$430</f>
        <v>#DIV/0!</v>
      </c>
      <c r="R237" s="5" t="e">
        <f>R236+Q237</f>
        <v>#DIV/0!</v>
      </c>
    </row>
    <row r="238" spans="1:18" ht="48" x14ac:dyDescent="0.2">
      <c r="A238" t="s">
        <v>1751</v>
      </c>
      <c r="G238" s="7" t="s">
        <v>440</v>
      </c>
      <c r="H238" s="7" t="s">
        <v>441</v>
      </c>
      <c r="I238" s="7" t="s">
        <v>890</v>
      </c>
      <c r="J238" s="7" t="s">
        <v>891</v>
      </c>
      <c r="K238" s="7" t="s">
        <v>1305</v>
      </c>
      <c r="L238" s="7" t="s">
        <v>1306</v>
      </c>
      <c r="M238" s="3">
        <v>1144</v>
      </c>
      <c r="N238" s="3">
        <v>51443</v>
      </c>
      <c r="O238" s="4">
        <f>N238/$N$430</f>
        <v>0.15447003113842939</v>
      </c>
      <c r="P238" s="5">
        <f>O238+P237</f>
        <v>1913.0268782700525</v>
      </c>
      <c r="Q238" s="11" t="e">
        <f>M238/$M$430</f>
        <v>#DIV/0!</v>
      </c>
      <c r="R238" s="5" t="e">
        <f>R237+Q238</f>
        <v>#DIV/0!</v>
      </c>
    </row>
    <row r="239" spans="1:18" ht="48" x14ac:dyDescent="0.2">
      <c r="A239" t="s">
        <v>1751</v>
      </c>
      <c r="G239" s="7" t="s">
        <v>718</v>
      </c>
      <c r="H239" s="7" t="s">
        <v>719</v>
      </c>
      <c r="I239" s="7" t="s">
        <v>959</v>
      </c>
      <c r="J239" s="7" t="s">
        <v>891</v>
      </c>
      <c r="K239" s="7" t="s">
        <v>1406</v>
      </c>
      <c r="L239" s="7" t="s">
        <v>1407</v>
      </c>
      <c r="M239" s="3">
        <v>1135</v>
      </c>
      <c r="N239" s="3">
        <v>41027.980000000003</v>
      </c>
      <c r="O239" s="4">
        <f>N239/$N$430</f>
        <v>0.12319641832993523</v>
      </c>
      <c r="P239" s="5">
        <f>O239+P238</f>
        <v>1913.1500746883823</v>
      </c>
      <c r="Q239" s="11" t="e">
        <f>M239/$M$430</f>
        <v>#DIV/0!</v>
      </c>
      <c r="R239" s="5" t="e">
        <f>R238+Q239</f>
        <v>#DIV/0!</v>
      </c>
    </row>
    <row r="240" spans="1:18" ht="32" x14ac:dyDescent="0.2">
      <c r="A240" t="s">
        <v>1751</v>
      </c>
      <c r="G240" s="7" t="s">
        <v>128</v>
      </c>
      <c r="H240" s="7" t="s">
        <v>129</v>
      </c>
      <c r="I240" s="7" t="s">
        <v>959</v>
      </c>
      <c r="J240" s="7" t="s">
        <v>891</v>
      </c>
      <c r="K240" s="7" t="s">
        <v>1136</v>
      </c>
      <c r="L240" s="7" t="s">
        <v>1137</v>
      </c>
      <c r="M240" s="3">
        <v>1125</v>
      </c>
      <c r="N240" s="3">
        <v>37228.959999999999</v>
      </c>
      <c r="O240" s="4">
        <f>N240/$N$430</f>
        <v>0.11178894330523768</v>
      </c>
      <c r="P240" s="5">
        <f>O240+P239</f>
        <v>1913.2618636316877</v>
      </c>
      <c r="Q240" s="11" t="e">
        <f>M240/$M$430</f>
        <v>#DIV/0!</v>
      </c>
      <c r="R240" s="5" t="e">
        <f>R239+Q240</f>
        <v>#DIV/0!</v>
      </c>
    </row>
    <row r="241" spans="1:18" ht="48" x14ac:dyDescent="0.2">
      <c r="A241" t="s">
        <v>1751</v>
      </c>
      <c r="G241" s="7" t="s">
        <v>10</v>
      </c>
      <c r="H241" s="7" t="s">
        <v>11</v>
      </c>
      <c r="I241" s="7" t="s">
        <v>962</v>
      </c>
      <c r="J241" s="7" t="s">
        <v>869</v>
      </c>
      <c r="K241" s="7" t="s">
        <v>1051</v>
      </c>
      <c r="L241" s="7" t="s">
        <v>1052</v>
      </c>
      <c r="M241" s="3">
        <v>1115</v>
      </c>
      <c r="N241" s="3">
        <v>620462</v>
      </c>
      <c r="O241" s="4">
        <f>N241/$N$430</f>
        <v>1.8630869984295662</v>
      </c>
      <c r="P241" s="5">
        <f>O241+P240</f>
        <v>1915.1249506301172</v>
      </c>
      <c r="Q241" s="11" t="e">
        <f>M241/$M$430</f>
        <v>#DIV/0!</v>
      </c>
      <c r="R241" s="5" t="e">
        <f>R240+Q241</f>
        <v>#DIV/0!</v>
      </c>
    </row>
    <row r="242" spans="1:18" ht="48" x14ac:dyDescent="0.2">
      <c r="A242" t="s">
        <v>1751</v>
      </c>
      <c r="G242" s="7" t="s">
        <v>518</v>
      </c>
      <c r="H242" s="7" t="s">
        <v>519</v>
      </c>
      <c r="I242" s="7" t="s">
        <v>984</v>
      </c>
      <c r="J242" s="7" t="s">
        <v>876</v>
      </c>
      <c r="K242" s="7" t="s">
        <v>1606</v>
      </c>
      <c r="L242" s="7" t="s">
        <v>1607</v>
      </c>
      <c r="M242" s="3">
        <v>1104</v>
      </c>
      <c r="N242" s="3">
        <v>59360</v>
      </c>
      <c r="O242" s="4">
        <f>N242/$N$430</f>
        <v>0.17824273561761889</v>
      </c>
      <c r="P242" s="5">
        <f>O242+P241</f>
        <v>1915.3031933657348</v>
      </c>
      <c r="Q242" s="11" t="e">
        <f>M242/$M$430</f>
        <v>#DIV/0!</v>
      </c>
      <c r="R242" s="5" t="e">
        <f>R241+Q242</f>
        <v>#DIV/0!</v>
      </c>
    </row>
    <row r="243" spans="1:18" ht="48" x14ac:dyDescent="0.2">
      <c r="A243" t="s">
        <v>1751</v>
      </c>
      <c r="G243" s="7" t="s">
        <v>550</v>
      </c>
      <c r="H243" s="7" t="s">
        <v>551</v>
      </c>
      <c r="I243" s="7" t="s">
        <v>875</v>
      </c>
      <c r="J243" s="7" t="s">
        <v>876</v>
      </c>
      <c r="K243" s="7" t="s">
        <v>1730</v>
      </c>
      <c r="L243" s="7" t="s">
        <v>1731</v>
      </c>
      <c r="M243" s="3">
        <v>1100</v>
      </c>
      <c r="N243" s="3">
        <v>154919</v>
      </c>
      <c r="O243" s="4">
        <f>N243/$N$430</f>
        <v>0.46518171090205357</v>
      </c>
      <c r="P243" s="5">
        <f>O243+P242</f>
        <v>1915.7683750766369</v>
      </c>
      <c r="Q243" s="11" t="e">
        <f>M243/$M$430</f>
        <v>#DIV/0!</v>
      </c>
      <c r="R243" s="5" t="e">
        <f>R242+Q243</f>
        <v>#DIV/0!</v>
      </c>
    </row>
    <row r="244" spans="1:18" ht="48" x14ac:dyDescent="0.2">
      <c r="A244" t="s">
        <v>1751</v>
      </c>
      <c r="G244" s="7" t="s">
        <v>680</v>
      </c>
      <c r="H244" s="7" t="s">
        <v>681</v>
      </c>
      <c r="I244" s="7" t="s">
        <v>933</v>
      </c>
      <c r="J244" s="7" t="s">
        <v>891</v>
      </c>
      <c r="K244" s="7" t="s">
        <v>1594</v>
      </c>
      <c r="L244" s="7" t="s">
        <v>1595</v>
      </c>
      <c r="M244" s="3">
        <v>1084</v>
      </c>
      <c r="N244" s="3">
        <v>72983</v>
      </c>
      <c r="O244" s="4">
        <f>N244/$N$430</f>
        <v>0.21914908311288206</v>
      </c>
      <c r="P244" s="5">
        <f>O244+P243</f>
        <v>1915.9875241597497</v>
      </c>
      <c r="Q244" s="11" t="e">
        <f>M244/$M$430</f>
        <v>#DIV/0!</v>
      </c>
      <c r="R244" s="5" t="e">
        <f>R243+Q244</f>
        <v>#DIV/0!</v>
      </c>
    </row>
    <row r="245" spans="1:18" ht="48" x14ac:dyDescent="0.2">
      <c r="A245" t="s">
        <v>1751</v>
      </c>
      <c r="G245" s="7" t="s">
        <v>330</v>
      </c>
      <c r="H245" s="7" t="s">
        <v>331</v>
      </c>
      <c r="I245" s="7" t="s">
        <v>924</v>
      </c>
      <c r="J245" s="7" t="s">
        <v>876</v>
      </c>
      <c r="K245" s="7" t="s">
        <v>925</v>
      </c>
      <c r="L245" s="7" t="s">
        <v>926</v>
      </c>
      <c r="M245" s="3">
        <v>1070</v>
      </c>
      <c r="N245" s="3">
        <v>316859</v>
      </c>
      <c r="O245" s="4">
        <f>N245/$N$430</f>
        <v>0.95144566989661561</v>
      </c>
      <c r="P245" s="5">
        <f>O245+P244</f>
        <v>1916.9389698296463</v>
      </c>
      <c r="Q245" s="11" t="e">
        <f>M245/$M$430</f>
        <v>#DIV/0!</v>
      </c>
      <c r="R245" s="5" t="e">
        <f>R244+Q245</f>
        <v>#DIV/0!</v>
      </c>
    </row>
    <row r="246" spans="1:18" ht="48" x14ac:dyDescent="0.2">
      <c r="A246" t="s">
        <v>1751</v>
      </c>
      <c r="G246" s="7" t="s">
        <v>520</v>
      </c>
      <c r="H246" s="7" t="s">
        <v>521</v>
      </c>
      <c r="I246" s="7" t="s">
        <v>882</v>
      </c>
      <c r="J246" s="7" t="s">
        <v>876</v>
      </c>
      <c r="K246" s="7" t="s">
        <v>1047</v>
      </c>
      <c r="L246" s="7" t="s">
        <v>1048</v>
      </c>
      <c r="M246" s="3">
        <v>1069</v>
      </c>
      <c r="N246" s="3">
        <v>60933</v>
      </c>
      <c r="O246" s="4">
        <f>N246/$N$430</f>
        <v>0.18296604800182567</v>
      </c>
      <c r="P246" s="5">
        <f>O246+P245</f>
        <v>1917.1219358776482</v>
      </c>
      <c r="Q246" s="11" t="e">
        <f>M246/$M$430</f>
        <v>#DIV/0!</v>
      </c>
      <c r="R246" s="5" t="e">
        <f>R245+Q246</f>
        <v>#DIV/0!</v>
      </c>
    </row>
    <row r="247" spans="1:18" ht="48" x14ac:dyDescent="0.2">
      <c r="A247" t="s">
        <v>1751</v>
      </c>
      <c r="G247" s="7" t="s">
        <v>586</v>
      </c>
      <c r="H247" s="7" t="s">
        <v>587</v>
      </c>
      <c r="I247" s="7" t="s">
        <v>879</v>
      </c>
      <c r="J247" s="7" t="s">
        <v>864</v>
      </c>
      <c r="K247" s="7" t="s">
        <v>1223</v>
      </c>
      <c r="L247" s="7" t="s">
        <v>1224</v>
      </c>
      <c r="M247" s="3">
        <v>1065</v>
      </c>
      <c r="N247" s="3">
        <v>56833</v>
      </c>
      <c r="O247" s="4">
        <f>N247/$N$430</f>
        <v>0.17065480783955753</v>
      </c>
      <c r="P247" s="5">
        <f>O247+P246</f>
        <v>1917.2925906854878</v>
      </c>
      <c r="Q247" s="11" t="e">
        <f>M247/$M$430</f>
        <v>#DIV/0!</v>
      </c>
      <c r="R247" s="5" t="e">
        <f>R246+Q247</f>
        <v>#DIV/0!</v>
      </c>
    </row>
    <row r="248" spans="1:18" ht="48" x14ac:dyDescent="0.2">
      <c r="A248" t="s">
        <v>1751</v>
      </c>
      <c r="G248" s="7" t="s">
        <v>542</v>
      </c>
      <c r="H248" s="7" t="s">
        <v>543</v>
      </c>
      <c r="I248" s="7" t="s">
        <v>904</v>
      </c>
      <c r="J248" s="7" t="s">
        <v>891</v>
      </c>
      <c r="K248" s="7" t="s">
        <v>1700</v>
      </c>
      <c r="L248" s="7" t="s">
        <v>1701</v>
      </c>
      <c r="M248" s="3">
        <v>1051</v>
      </c>
      <c r="N248" s="3">
        <v>30786</v>
      </c>
      <c r="O248" s="4">
        <f>N248/$N$430</f>
        <v>9.2442399911118855E-2</v>
      </c>
      <c r="P248" s="5">
        <f>O248+P247</f>
        <v>1917.3850330853988</v>
      </c>
      <c r="Q248" s="11" t="e">
        <f>M248/$M$430</f>
        <v>#DIV/0!</v>
      </c>
      <c r="R248" s="5" t="e">
        <f>R247+Q248</f>
        <v>#DIV/0!</v>
      </c>
    </row>
    <row r="249" spans="1:18" ht="48" x14ac:dyDescent="0.2">
      <c r="A249" t="s">
        <v>1751</v>
      </c>
      <c r="G249" s="7" t="s">
        <v>816</v>
      </c>
      <c r="H249" s="7" t="s">
        <v>817</v>
      </c>
      <c r="I249" s="7" t="s">
        <v>994</v>
      </c>
      <c r="J249" s="7" t="s">
        <v>876</v>
      </c>
      <c r="K249" s="7" t="s">
        <v>1108</v>
      </c>
      <c r="L249" s="7" t="s">
        <v>1109</v>
      </c>
      <c r="M249" s="3">
        <v>1048</v>
      </c>
      <c r="N249" s="3">
        <v>178123</v>
      </c>
      <c r="O249" s="4">
        <f>N249/$N$430</f>
        <v>0.53485732473748537</v>
      </c>
      <c r="P249" s="5">
        <f>O249+P248</f>
        <v>1917.9198904101363</v>
      </c>
      <c r="Q249" s="11" t="e">
        <f>M249/$M$430</f>
        <v>#DIV/0!</v>
      </c>
      <c r="R249" s="5" t="e">
        <f>R248+Q249</f>
        <v>#DIV/0!</v>
      </c>
    </row>
    <row r="250" spans="1:18" ht="48" x14ac:dyDescent="0.2">
      <c r="A250" t="s">
        <v>1751</v>
      </c>
      <c r="G250" s="7" t="s">
        <v>662</v>
      </c>
      <c r="H250" s="7" t="s">
        <v>663</v>
      </c>
      <c r="I250" s="7" t="s">
        <v>938</v>
      </c>
      <c r="J250" s="7" t="s">
        <v>864</v>
      </c>
      <c r="K250" s="7" t="s">
        <v>1410</v>
      </c>
      <c r="L250" s="7" t="s">
        <v>1411</v>
      </c>
      <c r="M250" s="3">
        <v>1041</v>
      </c>
      <c r="N250" s="3">
        <v>45179</v>
      </c>
      <c r="O250" s="4">
        <f>N250/$N$430</f>
        <v>0.13566085836368605</v>
      </c>
      <c r="P250" s="5">
        <f>O250+P249</f>
        <v>1918.0555512685</v>
      </c>
      <c r="Q250" s="11" t="e">
        <f>M250/$M$430</f>
        <v>#DIV/0!</v>
      </c>
      <c r="R250" s="5" t="e">
        <f>R249+Q250</f>
        <v>#DIV/0!</v>
      </c>
    </row>
    <row r="251" spans="1:18" ht="48" x14ac:dyDescent="0.2">
      <c r="A251" t="s">
        <v>1751</v>
      </c>
      <c r="G251" s="7" t="s">
        <v>216</v>
      </c>
      <c r="H251" s="7" t="s">
        <v>217</v>
      </c>
      <c r="I251" s="7" t="s">
        <v>927</v>
      </c>
      <c r="J251" s="7" t="s">
        <v>876</v>
      </c>
      <c r="K251" s="7" t="s">
        <v>1716</v>
      </c>
      <c r="L251" s="7" t="s">
        <v>1717</v>
      </c>
      <c r="M251" s="3">
        <v>1036</v>
      </c>
      <c r="N251" s="3">
        <v>214349</v>
      </c>
      <c r="O251" s="4">
        <f>N251/$N$430</f>
        <v>0.64363463842488189</v>
      </c>
      <c r="P251" s="5">
        <f>O251+P250</f>
        <v>1918.6991859069249</v>
      </c>
      <c r="Q251" s="11" t="e">
        <f>M251/$M$430</f>
        <v>#DIV/0!</v>
      </c>
      <c r="R251" s="5" t="e">
        <f>R250+Q251</f>
        <v>#DIV/0!</v>
      </c>
    </row>
    <row r="252" spans="1:18" ht="48" x14ac:dyDescent="0.2">
      <c r="A252" t="s">
        <v>1751</v>
      </c>
      <c r="G252" s="7" t="s">
        <v>658</v>
      </c>
      <c r="H252" s="7" t="s">
        <v>659</v>
      </c>
      <c r="I252" s="7" t="s">
        <v>927</v>
      </c>
      <c r="J252" s="7" t="s">
        <v>864</v>
      </c>
      <c r="K252" s="7" t="s">
        <v>1372</v>
      </c>
      <c r="L252" s="7" t="s">
        <v>1373</v>
      </c>
      <c r="M252" s="3">
        <v>1025</v>
      </c>
      <c r="N252" s="3">
        <v>151382</v>
      </c>
      <c r="O252" s="4">
        <f>N252/$N$430</f>
        <v>0.45456101420597006</v>
      </c>
      <c r="P252" s="5">
        <f>O252+P251</f>
        <v>1919.1537469211307</v>
      </c>
      <c r="Q252" s="11" t="e">
        <f>M252/$M$430</f>
        <v>#DIV/0!</v>
      </c>
      <c r="R252" s="5" t="e">
        <f>R251+Q252</f>
        <v>#DIV/0!</v>
      </c>
    </row>
    <row r="253" spans="1:18" ht="48" x14ac:dyDescent="0.2">
      <c r="A253" t="s">
        <v>1751</v>
      </c>
      <c r="G253" s="7" t="s">
        <v>774</v>
      </c>
      <c r="H253" s="7" t="s">
        <v>775</v>
      </c>
      <c r="I253" s="7" t="s">
        <v>967</v>
      </c>
      <c r="J253" s="7" t="s">
        <v>891</v>
      </c>
      <c r="K253" s="7" t="s">
        <v>1207</v>
      </c>
      <c r="L253" s="7" t="s">
        <v>1208</v>
      </c>
      <c r="M253" s="3">
        <v>1022</v>
      </c>
      <c r="N253" s="3">
        <v>40103</v>
      </c>
      <c r="O253" s="4">
        <f>N253/$N$430</f>
        <v>0.12041894249449747</v>
      </c>
      <c r="P253" s="5">
        <f>O253+P252</f>
        <v>1919.2741658636253</v>
      </c>
      <c r="Q253" s="11" t="e">
        <f>M253/$M$430</f>
        <v>#DIV/0!</v>
      </c>
      <c r="R253" s="5" t="e">
        <f>R252+Q253</f>
        <v>#DIV/0!</v>
      </c>
    </row>
    <row r="254" spans="1:18" ht="48" x14ac:dyDescent="0.2">
      <c r="A254" t="s">
        <v>1751</v>
      </c>
      <c r="G254" s="7" t="s">
        <v>390</v>
      </c>
      <c r="H254" s="7" t="s">
        <v>391</v>
      </c>
      <c r="I254" s="7" t="s">
        <v>885</v>
      </c>
      <c r="J254" s="7" t="s">
        <v>869</v>
      </c>
      <c r="K254" s="7" t="s">
        <v>1291</v>
      </c>
      <c r="L254" s="7" t="s">
        <v>1292</v>
      </c>
      <c r="M254" s="3">
        <v>1006</v>
      </c>
      <c r="N254" s="3">
        <v>48111</v>
      </c>
      <c r="O254" s="4">
        <f>N254/$N$430</f>
        <v>0.14446489645045926</v>
      </c>
      <c r="P254" s="5">
        <f>O254+P253</f>
        <v>1919.4186307600758</v>
      </c>
      <c r="Q254" s="11" t="e">
        <f>M254/$M$430</f>
        <v>#DIV/0!</v>
      </c>
      <c r="R254" s="5" t="e">
        <f>R253+Q254</f>
        <v>#DIV/0!</v>
      </c>
    </row>
    <row r="255" spans="1:18" ht="48" x14ac:dyDescent="0.2">
      <c r="A255" t="s">
        <v>1751</v>
      </c>
      <c r="G255" s="7" t="s">
        <v>548</v>
      </c>
      <c r="H255" s="7" t="s">
        <v>549</v>
      </c>
      <c r="I255" s="7" t="s">
        <v>872</v>
      </c>
      <c r="J255" s="7" t="s">
        <v>869</v>
      </c>
      <c r="K255" s="7" t="s">
        <v>1704</v>
      </c>
      <c r="L255" s="7" t="s">
        <v>1705</v>
      </c>
      <c r="M255" s="3">
        <v>1005</v>
      </c>
      <c r="N255" s="3">
        <v>42522</v>
      </c>
      <c r="O255" s="4">
        <f>N255/$N$430</f>
        <v>0.12768257419023568</v>
      </c>
      <c r="P255" s="5">
        <f>O255+P254</f>
        <v>1919.546313334266</v>
      </c>
      <c r="Q255" s="11" t="e">
        <f>M255/$M$430</f>
        <v>#DIV/0!</v>
      </c>
      <c r="R255" s="5" t="e">
        <f>R254+Q255</f>
        <v>#DIV/0!</v>
      </c>
    </row>
    <row r="256" spans="1:18" ht="48" x14ac:dyDescent="0.2">
      <c r="A256" t="s">
        <v>1751</v>
      </c>
      <c r="G256" s="7" t="s">
        <v>50</v>
      </c>
      <c r="H256" s="7" t="s">
        <v>51</v>
      </c>
      <c r="I256" s="7" t="s">
        <v>1133</v>
      </c>
      <c r="J256" s="7" t="s">
        <v>869</v>
      </c>
      <c r="K256" s="7" t="s">
        <v>1544</v>
      </c>
      <c r="L256" s="7" t="s">
        <v>1545</v>
      </c>
      <c r="M256" s="3">
        <v>1004</v>
      </c>
      <c r="N256" s="3">
        <v>74198</v>
      </c>
      <c r="O256" s="4">
        <f>N256/$N$430</f>
        <v>0.22279741403901762</v>
      </c>
      <c r="P256" s="5">
        <f>O256+P255</f>
        <v>1919.7691107483049</v>
      </c>
      <c r="Q256" s="11" t="e">
        <f>M256/$M$430</f>
        <v>#DIV/0!</v>
      </c>
      <c r="R256" s="5" t="e">
        <f>R255+Q256</f>
        <v>#DIV/0!</v>
      </c>
    </row>
    <row r="257" spans="1:18" ht="48" x14ac:dyDescent="0.2">
      <c r="A257" t="s">
        <v>1751</v>
      </c>
      <c r="G257" s="7" t="s">
        <v>392</v>
      </c>
      <c r="H257" s="7" t="s">
        <v>393</v>
      </c>
      <c r="I257" s="7" t="s">
        <v>984</v>
      </c>
      <c r="J257" s="7" t="s">
        <v>876</v>
      </c>
      <c r="K257" s="7" t="s">
        <v>1191</v>
      </c>
      <c r="L257" s="7" t="s">
        <v>1192</v>
      </c>
      <c r="M257" s="3">
        <v>1003</v>
      </c>
      <c r="N257" s="3">
        <v>58563</v>
      </c>
      <c r="O257" s="4">
        <f>N257/$N$430</f>
        <v>0.17584955063973406</v>
      </c>
      <c r="P257" s="5">
        <f>O257+P256</f>
        <v>1919.9449602989446</v>
      </c>
      <c r="Q257" s="11" t="e">
        <f>M257/$M$430</f>
        <v>#DIV/0!</v>
      </c>
      <c r="R257" s="5" t="e">
        <f>R256+Q257</f>
        <v>#DIV/0!</v>
      </c>
    </row>
    <row r="258" spans="1:18" ht="48" x14ac:dyDescent="0.2">
      <c r="A258" t="s">
        <v>1751</v>
      </c>
      <c r="G258" s="7" t="s">
        <v>820</v>
      </c>
      <c r="H258" s="7" t="s">
        <v>821</v>
      </c>
      <c r="I258" s="7" t="s">
        <v>994</v>
      </c>
      <c r="J258" s="7" t="s">
        <v>876</v>
      </c>
      <c r="K258" s="7" t="s">
        <v>1331</v>
      </c>
      <c r="L258" s="7" t="s">
        <v>1332</v>
      </c>
      <c r="M258" s="3">
        <v>989</v>
      </c>
      <c r="N258" s="3">
        <v>25527</v>
      </c>
      <c r="O258" s="4">
        <f>N258/$N$430</f>
        <v>7.665098234688271E-2</v>
      </c>
      <c r="P258" s="5">
        <f>O258+P257</f>
        <v>1920.0216112812914</v>
      </c>
      <c r="Q258" s="11" t="e">
        <f>M258/$M$430</f>
        <v>#DIV/0!</v>
      </c>
      <c r="R258" s="5" t="e">
        <f>R257+Q258</f>
        <v>#DIV/0!</v>
      </c>
    </row>
    <row r="259" spans="1:18" ht="48" x14ac:dyDescent="0.2">
      <c r="A259" t="s">
        <v>1751</v>
      </c>
      <c r="G259" s="7" t="s">
        <v>160</v>
      </c>
      <c r="H259" s="7" t="s">
        <v>161</v>
      </c>
      <c r="I259" s="7" t="s">
        <v>919</v>
      </c>
      <c r="J259" s="7" t="s">
        <v>869</v>
      </c>
      <c r="K259" s="7" t="s">
        <v>1171</v>
      </c>
      <c r="L259" s="7" t="s">
        <v>1172</v>
      </c>
      <c r="M259" s="3">
        <v>981</v>
      </c>
      <c r="N259" s="3">
        <v>204842</v>
      </c>
      <c r="O259" s="4">
        <f>N259/$N$430</f>
        <v>0.6150875749559348</v>
      </c>
      <c r="P259" s="5">
        <f>O259+P258</f>
        <v>1920.6366988562472</v>
      </c>
      <c r="Q259" s="11" t="e">
        <f>M259/$M$430</f>
        <v>#DIV/0!</v>
      </c>
      <c r="R259" s="5" t="e">
        <f>R258+Q259</f>
        <v>#DIV/0!</v>
      </c>
    </row>
    <row r="260" spans="1:18" ht="48" x14ac:dyDescent="0.2">
      <c r="A260" t="s">
        <v>1751</v>
      </c>
      <c r="G260" s="7" t="s">
        <v>144</v>
      </c>
      <c r="H260" s="7" t="s">
        <v>145</v>
      </c>
      <c r="I260" s="7" t="s">
        <v>1007</v>
      </c>
      <c r="J260" s="7" t="s">
        <v>891</v>
      </c>
      <c r="K260" s="7" t="s">
        <v>1140</v>
      </c>
      <c r="L260" s="7" t="s">
        <v>1141</v>
      </c>
      <c r="M260" s="3">
        <v>980</v>
      </c>
      <c r="N260" s="3">
        <v>43845</v>
      </c>
      <c r="O260" s="4">
        <f>N260/$N$430</f>
        <v>0.13165520119869442</v>
      </c>
      <c r="P260" s="5">
        <f>O260+P259</f>
        <v>1920.768354057446</v>
      </c>
      <c r="Q260" s="11" t="e">
        <f>M260/$M$430</f>
        <v>#DIV/0!</v>
      </c>
      <c r="R260" s="5" t="e">
        <f>R259+Q260</f>
        <v>#DIV/0!</v>
      </c>
    </row>
    <row r="261" spans="1:18" ht="48" x14ac:dyDescent="0.2">
      <c r="A261" t="s">
        <v>1751</v>
      </c>
      <c r="G261" s="7" t="s">
        <v>98</v>
      </c>
      <c r="H261" s="7" t="s">
        <v>99</v>
      </c>
      <c r="I261" s="7" t="s">
        <v>875</v>
      </c>
      <c r="J261" s="7" t="s">
        <v>876</v>
      </c>
      <c r="K261" s="7" t="s">
        <v>990</v>
      </c>
      <c r="L261" s="7" t="s">
        <v>991</v>
      </c>
      <c r="M261" s="3">
        <v>963</v>
      </c>
      <c r="N261" s="3">
        <v>99787</v>
      </c>
      <c r="O261" s="4">
        <f>N261/$N$430</f>
        <v>0.29963456635908586</v>
      </c>
      <c r="P261" s="5">
        <f>O261+P260</f>
        <v>1921.0679886238051</v>
      </c>
      <c r="Q261" s="11" t="e">
        <f>M261/$M$430</f>
        <v>#DIV/0!</v>
      </c>
      <c r="R261" s="5" t="e">
        <f>R260+Q261</f>
        <v>#DIV/0!</v>
      </c>
    </row>
    <row r="262" spans="1:18" ht="48" x14ac:dyDescent="0.2">
      <c r="A262" t="s">
        <v>1751</v>
      </c>
      <c r="G262" s="7" t="s">
        <v>32</v>
      </c>
      <c r="H262" s="7" t="s">
        <v>33</v>
      </c>
      <c r="I262" s="7" t="s">
        <v>962</v>
      </c>
      <c r="J262" s="7" t="s">
        <v>869</v>
      </c>
      <c r="K262" s="7" t="s">
        <v>1263</v>
      </c>
      <c r="L262" s="7" t="s">
        <v>1264</v>
      </c>
      <c r="M262" s="3">
        <v>944</v>
      </c>
      <c r="N262" s="3">
        <v>266969</v>
      </c>
      <c r="O262" s="4">
        <f>N262/$N$430</f>
        <v>0.8016388963123332</v>
      </c>
      <c r="P262" s="5">
        <f>O262+P261</f>
        <v>1921.8696275201175</v>
      </c>
      <c r="Q262" s="11" t="e">
        <f>M262/$M$430</f>
        <v>#DIV/0!</v>
      </c>
      <c r="R262" s="5" t="e">
        <f>R261+Q262</f>
        <v>#DIV/0!</v>
      </c>
    </row>
    <row r="263" spans="1:18" ht="48" x14ac:dyDescent="0.2">
      <c r="A263" t="s">
        <v>1751</v>
      </c>
      <c r="G263" s="7" t="s">
        <v>52</v>
      </c>
      <c r="H263" s="7" t="s">
        <v>53</v>
      </c>
      <c r="I263" s="7" t="s">
        <v>1059</v>
      </c>
      <c r="J263" s="7" t="s">
        <v>864</v>
      </c>
      <c r="K263" s="7" t="s">
        <v>1552</v>
      </c>
      <c r="L263" s="7" t="s">
        <v>1553</v>
      </c>
      <c r="M263" s="3">
        <v>940</v>
      </c>
      <c r="N263" s="3">
        <v>54268</v>
      </c>
      <c r="O263" s="4">
        <f>N263/$N$430</f>
        <v>0.16295277588438245</v>
      </c>
      <c r="P263" s="5">
        <f>O263+P262</f>
        <v>1922.0325802960019</v>
      </c>
      <c r="Q263" s="11" t="e">
        <f>M263/$M$430</f>
        <v>#DIV/0!</v>
      </c>
      <c r="R263" s="5" t="e">
        <f>R262+Q263</f>
        <v>#DIV/0!</v>
      </c>
    </row>
    <row r="264" spans="1:18" ht="16" x14ac:dyDescent="0.2">
      <c r="A264" t="s">
        <v>1751</v>
      </c>
      <c r="G264" s="7" t="s">
        <v>326</v>
      </c>
      <c r="H264" s="7" t="s">
        <v>327</v>
      </c>
      <c r="I264" s="7" t="s">
        <v>901</v>
      </c>
      <c r="J264" s="7" t="s">
        <v>891</v>
      </c>
      <c r="K264" s="7" t="s">
        <v>867</v>
      </c>
      <c r="L264" s="7" t="s">
        <v>867</v>
      </c>
      <c r="M264" s="3">
        <v>925</v>
      </c>
      <c r="N264" s="3">
        <v>25962.101999999999</v>
      </c>
      <c r="O264" s="4">
        <f>N264/$N$430</f>
        <v>7.7957481180317631E-2</v>
      </c>
      <c r="P264" s="5">
        <f>O264+P263</f>
        <v>1922.1105377771823</v>
      </c>
      <c r="Q264" s="11" t="e">
        <f>M264/$M$430</f>
        <v>#DIV/0!</v>
      </c>
      <c r="R264" s="5" t="e">
        <f>R263+Q264</f>
        <v>#DIV/0!</v>
      </c>
    </row>
    <row r="265" spans="1:18" ht="32" x14ac:dyDescent="0.2">
      <c r="A265" t="s">
        <v>1751</v>
      </c>
      <c r="G265" s="7" t="s">
        <v>726</v>
      </c>
      <c r="H265" s="7" t="s">
        <v>727</v>
      </c>
      <c r="I265" s="7" t="s">
        <v>950</v>
      </c>
      <c r="J265" s="7" t="s">
        <v>891</v>
      </c>
      <c r="K265" s="7" t="s">
        <v>1045</v>
      </c>
      <c r="L265" s="7" t="s">
        <v>1046</v>
      </c>
      <c r="M265" s="3">
        <v>920</v>
      </c>
      <c r="N265" s="3">
        <v>40961.099999999991</v>
      </c>
      <c r="O265" s="4">
        <f>N265/$N$430</f>
        <v>0.12299559497821508</v>
      </c>
      <c r="P265" s="5">
        <f>O265+P264</f>
        <v>1922.2335333721605</v>
      </c>
      <c r="Q265" s="11" t="e">
        <f>M265/$M$430</f>
        <v>#DIV/0!</v>
      </c>
      <c r="R265" s="5" t="e">
        <f>R264+Q265</f>
        <v>#DIV/0!</v>
      </c>
    </row>
    <row r="266" spans="1:18" ht="48" x14ac:dyDescent="0.2">
      <c r="A266" t="s">
        <v>1751</v>
      </c>
      <c r="G266" s="7" t="s">
        <v>222</v>
      </c>
      <c r="H266" s="7" t="s">
        <v>223</v>
      </c>
      <c r="I266" s="7" t="s">
        <v>974</v>
      </c>
      <c r="J266" s="7" t="s">
        <v>864</v>
      </c>
      <c r="K266" s="7" t="s">
        <v>1110</v>
      </c>
      <c r="L266" s="7" t="s">
        <v>1111</v>
      </c>
      <c r="M266" s="3">
        <v>907</v>
      </c>
      <c r="N266" s="3">
        <v>47531</v>
      </c>
      <c r="O266" s="4">
        <f>N266/$N$430</f>
        <v>0.14272330637872377</v>
      </c>
      <c r="P266" s="5">
        <f>O266+P265</f>
        <v>1922.3762566785392</v>
      </c>
      <c r="Q266" s="11" t="e">
        <f>M266/$M$430</f>
        <v>#DIV/0!</v>
      </c>
      <c r="R266" s="5" t="e">
        <f>R265+Q266</f>
        <v>#DIV/0!</v>
      </c>
    </row>
    <row r="267" spans="1:18" ht="48" x14ac:dyDescent="0.2">
      <c r="A267" t="s">
        <v>1751</v>
      </c>
      <c r="G267" s="7" t="s">
        <v>364</v>
      </c>
      <c r="H267" s="7" t="s">
        <v>365</v>
      </c>
      <c r="I267" s="7" t="s">
        <v>1024</v>
      </c>
      <c r="J267" s="7" t="s">
        <v>876</v>
      </c>
      <c r="K267" s="7" t="s">
        <v>1129</v>
      </c>
      <c r="L267" s="7" t="s">
        <v>1130</v>
      </c>
      <c r="M267" s="3">
        <v>895</v>
      </c>
      <c r="N267" s="3">
        <v>77677</v>
      </c>
      <c r="O267" s="4">
        <f>N267/$N$430</f>
        <v>0.23324395172792758</v>
      </c>
      <c r="P267" s="5">
        <f>O267+P266</f>
        <v>1922.6095006302671</v>
      </c>
      <c r="Q267" s="11" t="e">
        <f>M267/$M$430</f>
        <v>#DIV/0!</v>
      </c>
      <c r="R267" s="5" t="e">
        <f>R266+Q267</f>
        <v>#DIV/0!</v>
      </c>
    </row>
    <row r="268" spans="1:18" ht="48" x14ac:dyDescent="0.2">
      <c r="A268" t="s">
        <v>1751</v>
      </c>
      <c r="G268" s="7" t="s">
        <v>684</v>
      </c>
      <c r="H268" s="7" t="s">
        <v>685</v>
      </c>
      <c r="I268" s="7" t="s">
        <v>927</v>
      </c>
      <c r="J268" s="7" t="s">
        <v>864</v>
      </c>
      <c r="K268" s="7" t="s">
        <v>1578</v>
      </c>
      <c r="L268" s="7" t="s">
        <v>1579</v>
      </c>
      <c r="M268" s="3">
        <v>885</v>
      </c>
      <c r="N268" s="3">
        <v>75594</v>
      </c>
      <c r="O268" s="4">
        <f>N268/$N$430</f>
        <v>0.22698924117719477</v>
      </c>
      <c r="P268" s="5">
        <f>O268+P267</f>
        <v>1922.8364898714444</v>
      </c>
      <c r="Q268" s="11" t="e">
        <f>M268/$M$430</f>
        <v>#DIV/0!</v>
      </c>
      <c r="R268" s="5" t="e">
        <f>R267+Q268</f>
        <v>#DIV/0!</v>
      </c>
    </row>
    <row r="269" spans="1:18" ht="48" x14ac:dyDescent="0.2">
      <c r="A269" t="s">
        <v>1751</v>
      </c>
      <c r="G269" s="7" t="s">
        <v>596</v>
      </c>
      <c r="H269" s="7" t="s">
        <v>597</v>
      </c>
      <c r="I269" s="7" t="s">
        <v>938</v>
      </c>
      <c r="J269" s="7" t="s">
        <v>864</v>
      </c>
      <c r="K269" s="7" t="s">
        <v>1558</v>
      </c>
      <c r="L269" s="7" t="s">
        <v>1559</v>
      </c>
      <c r="M269" s="3">
        <v>862</v>
      </c>
      <c r="N269" s="3">
        <v>60676</v>
      </c>
      <c r="O269" s="4">
        <f>N269/$N$430</f>
        <v>0.18219434343555665</v>
      </c>
      <c r="P269" s="5">
        <f>O269+P268</f>
        <v>1923.0186842148801</v>
      </c>
      <c r="Q269" s="11" t="e">
        <f>M269/$M$430</f>
        <v>#DIV/0!</v>
      </c>
      <c r="R269" s="5" t="e">
        <f>R268+Q269</f>
        <v>#DIV/0!</v>
      </c>
    </row>
    <row r="270" spans="1:18" ht="48" x14ac:dyDescent="0.2">
      <c r="A270" t="s">
        <v>1751</v>
      </c>
      <c r="G270" s="7" t="s">
        <v>498</v>
      </c>
      <c r="H270" s="7" t="s">
        <v>499</v>
      </c>
      <c r="I270" s="7" t="s">
        <v>904</v>
      </c>
      <c r="J270" s="7" t="s">
        <v>891</v>
      </c>
      <c r="K270" s="7" t="s">
        <v>1478</v>
      </c>
      <c r="L270" s="7" t="s">
        <v>1479</v>
      </c>
      <c r="M270" s="3">
        <v>841</v>
      </c>
      <c r="N270" s="3">
        <v>30295</v>
      </c>
      <c r="O270" s="4">
        <f>N270/$N$430</f>
        <v>9.0968053833149667E-2</v>
      </c>
      <c r="P270" s="5">
        <f>O270+P269</f>
        <v>1923.1096522687133</v>
      </c>
      <c r="Q270" s="11" t="e">
        <f>M270/$M$430</f>
        <v>#DIV/0!</v>
      </c>
      <c r="R270" s="5" t="e">
        <f>R269+Q270</f>
        <v>#DIV/0!</v>
      </c>
    </row>
    <row r="271" spans="1:18" ht="48" x14ac:dyDescent="0.2">
      <c r="A271" t="s">
        <v>1751</v>
      </c>
      <c r="G271" s="7" t="s">
        <v>74</v>
      </c>
      <c r="H271" s="7" t="s">
        <v>75</v>
      </c>
      <c r="I271" s="7" t="s">
        <v>875</v>
      </c>
      <c r="J271" s="7" t="s">
        <v>876</v>
      </c>
      <c r="K271" s="7" t="s">
        <v>877</v>
      </c>
      <c r="L271" s="7" t="s">
        <v>878</v>
      </c>
      <c r="M271" s="3">
        <v>840</v>
      </c>
      <c r="N271" s="3">
        <v>45185</v>
      </c>
      <c r="O271" s="4">
        <f>N271/$N$430</f>
        <v>0.13567887481270399</v>
      </c>
      <c r="P271" s="5">
        <f>O271+P270</f>
        <v>1923.2453311435261</v>
      </c>
      <c r="Q271" s="11" t="e">
        <f>M271/$M$430</f>
        <v>#DIV/0!</v>
      </c>
      <c r="R271" s="5" t="e">
        <f>R270+Q271</f>
        <v>#DIV/0!</v>
      </c>
    </row>
    <row r="272" spans="1:18" ht="48" x14ac:dyDescent="0.2">
      <c r="A272" t="s">
        <v>1751</v>
      </c>
      <c r="G272" s="7" t="s">
        <v>556</v>
      </c>
      <c r="H272" s="7" t="s">
        <v>557</v>
      </c>
      <c r="I272" s="7" t="s">
        <v>863</v>
      </c>
      <c r="J272" s="7" t="s">
        <v>864</v>
      </c>
      <c r="K272" s="7" t="s">
        <v>1273</v>
      </c>
      <c r="L272" s="7" t="s">
        <v>1274</v>
      </c>
      <c r="M272" s="3">
        <v>828</v>
      </c>
      <c r="N272" s="3">
        <v>33170.46</v>
      </c>
      <c r="O272" s="4">
        <f>N272/$N$430</f>
        <v>9.96023169153437E-2</v>
      </c>
      <c r="P272" s="5">
        <f>O272+P271</f>
        <v>1923.3449334604413</v>
      </c>
      <c r="Q272" s="11" t="e">
        <f>M272/$M$430</f>
        <v>#DIV/0!</v>
      </c>
      <c r="R272" s="5" t="e">
        <f>R271+Q272</f>
        <v>#DIV/0!</v>
      </c>
    </row>
    <row r="273" spans="1:18" ht="48" x14ac:dyDescent="0.2">
      <c r="A273" t="s">
        <v>1751</v>
      </c>
      <c r="G273" s="7" t="s">
        <v>28</v>
      </c>
      <c r="H273" s="7" t="s">
        <v>29</v>
      </c>
      <c r="I273" s="7" t="s">
        <v>1059</v>
      </c>
      <c r="J273" s="7" t="s">
        <v>864</v>
      </c>
      <c r="K273" s="7" t="s">
        <v>1257</v>
      </c>
      <c r="L273" s="7" t="s">
        <v>1258</v>
      </c>
      <c r="M273" s="3">
        <v>827</v>
      </c>
      <c r="N273" s="3">
        <v>37193</v>
      </c>
      <c r="O273" s="4">
        <f>N273/$N$430</f>
        <v>0.11168096472079009</v>
      </c>
      <c r="P273" s="5">
        <f>O273+P272</f>
        <v>1923.4566144251621</v>
      </c>
      <c r="Q273" s="11" t="e">
        <f>M273/$M$430</f>
        <v>#DIV/0!</v>
      </c>
      <c r="R273" s="5" t="e">
        <f>R272+Q273</f>
        <v>#DIV/0!</v>
      </c>
    </row>
    <row r="274" spans="1:18" ht="48" x14ac:dyDescent="0.2">
      <c r="A274" t="s">
        <v>1751</v>
      </c>
      <c r="G274" s="7" t="s">
        <v>436</v>
      </c>
      <c r="H274" s="7" t="s">
        <v>437</v>
      </c>
      <c r="I274" s="7" t="s">
        <v>890</v>
      </c>
      <c r="J274" s="7" t="s">
        <v>891</v>
      </c>
      <c r="K274" s="7" t="s">
        <v>1213</v>
      </c>
      <c r="L274" s="7" t="s">
        <v>1214</v>
      </c>
      <c r="M274" s="3">
        <v>815</v>
      </c>
      <c r="N274" s="3">
        <v>49134</v>
      </c>
      <c r="O274" s="4">
        <f>N274/$N$430</f>
        <v>0.14753670100802033</v>
      </c>
      <c r="P274" s="5">
        <f>O274+P273</f>
        <v>1923.6041511261701</v>
      </c>
      <c r="Q274" s="11" t="e">
        <f>M274/$M$430</f>
        <v>#DIV/0!</v>
      </c>
      <c r="R274" s="5" t="e">
        <f>R273+Q274</f>
        <v>#DIV/0!</v>
      </c>
    </row>
    <row r="275" spans="1:18" ht="48" x14ac:dyDescent="0.2">
      <c r="A275" t="s">
        <v>1751</v>
      </c>
      <c r="G275" s="7" t="s">
        <v>124</v>
      </c>
      <c r="H275" s="7" t="s">
        <v>125</v>
      </c>
      <c r="I275" s="7" t="s">
        <v>1059</v>
      </c>
      <c r="J275" s="7" t="s">
        <v>864</v>
      </c>
      <c r="K275" s="7" t="s">
        <v>1094</v>
      </c>
      <c r="L275" s="7" t="s">
        <v>1095</v>
      </c>
      <c r="M275" s="3">
        <v>801</v>
      </c>
      <c r="N275" s="3">
        <v>90966</v>
      </c>
      <c r="O275" s="4">
        <f>N275/$N$430</f>
        <v>0.27314738356119139</v>
      </c>
      <c r="P275" s="5">
        <f>O275+P274</f>
        <v>1923.8772985097312</v>
      </c>
      <c r="Q275" s="11" t="e">
        <f>M275/$M$430</f>
        <v>#DIV/0!</v>
      </c>
      <c r="R275" s="5" t="e">
        <f>R274+Q275</f>
        <v>#DIV/0!</v>
      </c>
    </row>
    <row r="276" spans="1:18" ht="48" x14ac:dyDescent="0.2">
      <c r="A276" t="s">
        <v>1751</v>
      </c>
      <c r="G276" s="7" t="s">
        <v>558</v>
      </c>
      <c r="H276" s="7" t="s">
        <v>559</v>
      </c>
      <c r="I276" s="7" t="s">
        <v>875</v>
      </c>
      <c r="J276" s="7" t="s">
        <v>876</v>
      </c>
      <c r="K276" s="7" t="s">
        <v>1702</v>
      </c>
      <c r="L276" s="7" t="s">
        <v>1703</v>
      </c>
      <c r="M276" s="3">
        <v>792</v>
      </c>
      <c r="N276" s="3">
        <v>21798</v>
      </c>
      <c r="O276" s="4">
        <f>N276/$N$430</f>
        <v>6.5453759282224674E-2</v>
      </c>
      <c r="P276" s="5">
        <f>O276+P275</f>
        <v>1923.9427522690135</v>
      </c>
      <c r="Q276" s="11" t="e">
        <f>M276/$M$430</f>
        <v>#DIV/0!</v>
      </c>
      <c r="R276" s="5" t="e">
        <f>R275+Q276</f>
        <v>#DIV/0!</v>
      </c>
    </row>
    <row r="277" spans="1:18" ht="32" x14ac:dyDescent="0.2">
      <c r="A277" t="s">
        <v>1751</v>
      </c>
      <c r="G277" s="7" t="s">
        <v>634</v>
      </c>
      <c r="H277" s="7" t="s">
        <v>635</v>
      </c>
      <c r="I277" s="7" t="s">
        <v>967</v>
      </c>
      <c r="J277" s="7" t="s">
        <v>891</v>
      </c>
      <c r="K277" s="7" t="s">
        <v>1458</v>
      </c>
      <c r="L277" s="7" t="s">
        <v>1459</v>
      </c>
      <c r="M277" s="3">
        <v>787</v>
      </c>
      <c r="N277" s="3">
        <v>33055</v>
      </c>
      <c r="O277" s="4">
        <f>N277/$N$430</f>
        <v>9.9255620381408227E-2</v>
      </c>
      <c r="P277" s="5">
        <f>O277+P276</f>
        <v>1924.0420078893949</v>
      </c>
      <c r="Q277" s="11" t="e">
        <f>M277/$M$430</f>
        <v>#DIV/0!</v>
      </c>
      <c r="R277" s="5" t="e">
        <f>R276+Q277</f>
        <v>#DIV/0!</v>
      </c>
    </row>
    <row r="278" spans="1:18" ht="48" x14ac:dyDescent="0.2">
      <c r="A278" t="s">
        <v>1751</v>
      </c>
      <c r="G278" s="7" t="s">
        <v>610</v>
      </c>
      <c r="H278" s="7" t="s">
        <v>611</v>
      </c>
      <c r="I278" s="7" t="s">
        <v>885</v>
      </c>
      <c r="J278" s="7" t="s">
        <v>869</v>
      </c>
      <c r="K278" s="7" t="s">
        <v>1436</v>
      </c>
      <c r="L278" s="7" t="s">
        <v>1437</v>
      </c>
      <c r="M278" s="3">
        <v>773</v>
      </c>
      <c r="N278" s="3">
        <v>85928</v>
      </c>
      <c r="O278" s="4">
        <f>N278/$N$430</f>
        <v>0.2580195718691165</v>
      </c>
      <c r="P278" s="5">
        <f>O278+P277</f>
        <v>1924.3000274612641</v>
      </c>
      <c r="Q278" s="11" t="e">
        <f>M278/$M$430</f>
        <v>#DIV/0!</v>
      </c>
      <c r="R278" s="5" t="e">
        <f>R277+Q278</f>
        <v>#DIV/0!</v>
      </c>
    </row>
    <row r="279" spans="1:18" ht="48" x14ac:dyDescent="0.2">
      <c r="A279" t="s">
        <v>1751</v>
      </c>
      <c r="G279" s="7" t="s">
        <v>386</v>
      </c>
      <c r="H279" s="7" t="s">
        <v>387</v>
      </c>
      <c r="I279" s="7" t="s">
        <v>947</v>
      </c>
      <c r="J279" s="7" t="s">
        <v>869</v>
      </c>
      <c r="K279" s="7" t="s">
        <v>1217</v>
      </c>
      <c r="L279" s="7" t="s">
        <v>1218</v>
      </c>
      <c r="M279" s="3">
        <v>772</v>
      </c>
      <c r="N279" s="3">
        <v>29004</v>
      </c>
      <c r="O279" s="4">
        <f>N279/$N$430</f>
        <v>8.70915145527867E-2</v>
      </c>
      <c r="P279" s="5">
        <f>O279+P278</f>
        <v>1924.387118975817</v>
      </c>
      <c r="Q279" s="11" t="e">
        <f>M279/$M$430</f>
        <v>#DIV/0!</v>
      </c>
      <c r="R279" s="5" t="e">
        <f>R278+Q279</f>
        <v>#DIV/0!</v>
      </c>
    </row>
    <row r="280" spans="1:18" ht="48" x14ac:dyDescent="0.2">
      <c r="A280" t="s">
        <v>1751</v>
      </c>
      <c r="G280" s="7" t="s">
        <v>526</v>
      </c>
      <c r="H280" s="7" t="s">
        <v>527</v>
      </c>
      <c r="I280" s="7" t="s">
        <v>875</v>
      </c>
      <c r="J280" s="7" t="s">
        <v>876</v>
      </c>
      <c r="K280" s="7" t="s">
        <v>1554</v>
      </c>
      <c r="L280" s="7" t="s">
        <v>1555</v>
      </c>
      <c r="M280" s="3">
        <v>765</v>
      </c>
      <c r="N280" s="3">
        <v>48776</v>
      </c>
      <c r="O280" s="4">
        <f>N280/$N$430</f>
        <v>0.1464617195499491</v>
      </c>
      <c r="P280" s="5">
        <f>O280+P279</f>
        <v>1924.5335806953669</v>
      </c>
      <c r="Q280" s="11" t="e">
        <f>M280/$M$430</f>
        <v>#DIV/0!</v>
      </c>
      <c r="R280" s="5" t="e">
        <f>R279+Q280</f>
        <v>#DIV/0!</v>
      </c>
    </row>
    <row r="281" spans="1:18" ht="16" x14ac:dyDescent="0.2">
      <c r="A281" t="s">
        <v>1751</v>
      </c>
      <c r="G281" s="7" t="s">
        <v>272</v>
      </c>
      <c r="H281" s="7" t="s">
        <v>273</v>
      </c>
      <c r="I281" s="7" t="s">
        <v>901</v>
      </c>
      <c r="J281" s="7" t="s">
        <v>891</v>
      </c>
      <c r="K281" s="7" t="s">
        <v>1018</v>
      </c>
      <c r="L281" s="7" t="s">
        <v>1019</v>
      </c>
      <c r="M281" s="3">
        <v>725</v>
      </c>
      <c r="N281" s="3">
        <v>45146</v>
      </c>
      <c r="O281" s="4">
        <f>N281/$N$430</f>
        <v>0.1355617678940873</v>
      </c>
      <c r="P281" s="5">
        <f>O281+P280</f>
        <v>1924.6691424632611</v>
      </c>
      <c r="Q281" s="11" t="e">
        <f>M281/$M$430</f>
        <v>#DIV/0!</v>
      </c>
      <c r="R281" s="5" t="e">
        <f>R280+Q281</f>
        <v>#DIV/0!</v>
      </c>
    </row>
    <row r="282" spans="1:18" ht="48" x14ac:dyDescent="0.2">
      <c r="A282" t="s">
        <v>1751</v>
      </c>
      <c r="G282" s="7" t="s">
        <v>36</v>
      </c>
      <c r="H282" s="7" t="s">
        <v>37</v>
      </c>
      <c r="I282" s="7" t="s">
        <v>1168</v>
      </c>
      <c r="J282" s="7" t="s">
        <v>864</v>
      </c>
      <c r="K282" s="7" t="s">
        <v>1327</v>
      </c>
      <c r="L282" s="7" t="s">
        <v>1328</v>
      </c>
      <c r="M282" s="3">
        <v>700</v>
      </c>
      <c r="N282" s="3">
        <v>39884</v>
      </c>
      <c r="O282" s="4">
        <f>N282/$N$430</f>
        <v>0.11976134210534217</v>
      </c>
      <c r="P282" s="5">
        <f>O282+P281</f>
        <v>1924.7889038053665</v>
      </c>
      <c r="Q282" s="11" t="e">
        <f>M282/$M$430</f>
        <v>#DIV/0!</v>
      </c>
      <c r="R282" s="5" t="e">
        <f>R281+Q282</f>
        <v>#DIV/0!</v>
      </c>
    </row>
    <row r="283" spans="1:18" ht="48" x14ac:dyDescent="0.2">
      <c r="A283" t="s">
        <v>1751</v>
      </c>
      <c r="G283" s="7" t="s">
        <v>564</v>
      </c>
      <c r="H283" s="7" t="s">
        <v>565</v>
      </c>
      <c r="I283" s="7" t="s">
        <v>987</v>
      </c>
      <c r="J283" s="7" t="s">
        <v>869</v>
      </c>
      <c r="K283" s="7" t="s">
        <v>1726</v>
      </c>
      <c r="L283" s="7" t="s">
        <v>1727</v>
      </c>
      <c r="M283" s="3">
        <v>696</v>
      </c>
      <c r="N283" s="3">
        <v>96232</v>
      </c>
      <c r="O283" s="4">
        <f>N283/$N$430</f>
        <v>0.28895982031594847</v>
      </c>
      <c r="P283" s="5">
        <f>O283+P282</f>
        <v>1925.0778636256825</v>
      </c>
      <c r="Q283" s="11" t="e">
        <f>M283/$M$430</f>
        <v>#DIV/0!</v>
      </c>
      <c r="R283" s="5" t="e">
        <f>R282+Q283</f>
        <v>#DIV/0!</v>
      </c>
    </row>
    <row r="284" spans="1:18" ht="48" x14ac:dyDescent="0.2">
      <c r="A284" t="s">
        <v>1751</v>
      </c>
      <c r="G284" s="7" t="s">
        <v>536</v>
      </c>
      <c r="H284" s="7" t="s">
        <v>537</v>
      </c>
      <c r="I284" s="7" t="s">
        <v>868</v>
      </c>
      <c r="J284" s="7" t="s">
        <v>869</v>
      </c>
      <c r="K284" s="7" t="s">
        <v>1660</v>
      </c>
      <c r="L284" s="7" t="s">
        <v>1661</v>
      </c>
      <c r="M284" s="3">
        <v>690</v>
      </c>
      <c r="N284" s="3">
        <v>35485</v>
      </c>
      <c r="O284" s="4">
        <f>N284/$N$430</f>
        <v>0.10655228223367935</v>
      </c>
      <c r="P284" s="5">
        <f>O284+P283</f>
        <v>1925.1844159079162</v>
      </c>
      <c r="Q284" s="11" t="e">
        <f>M284/$M$430</f>
        <v>#DIV/0!</v>
      </c>
      <c r="R284" s="5" t="e">
        <f>R283+Q284</f>
        <v>#DIV/0!</v>
      </c>
    </row>
    <row r="285" spans="1:18" ht="48" x14ac:dyDescent="0.2">
      <c r="A285" t="s">
        <v>1751</v>
      </c>
      <c r="G285" s="7" t="s">
        <v>524</v>
      </c>
      <c r="H285" s="7" t="s">
        <v>525</v>
      </c>
      <c r="I285" s="7" t="s">
        <v>1161</v>
      </c>
      <c r="J285" s="7" t="s">
        <v>891</v>
      </c>
      <c r="K285" s="7" t="s">
        <v>1618</v>
      </c>
      <c r="L285" s="7" t="s">
        <v>1619</v>
      </c>
      <c r="M285" s="3">
        <v>686</v>
      </c>
      <c r="N285" s="3">
        <v>35419</v>
      </c>
      <c r="O285" s="4">
        <f>N285/$N$430</f>
        <v>0.10635410129448186</v>
      </c>
      <c r="P285" s="5">
        <f>O285+P284</f>
        <v>1925.2907700092107</v>
      </c>
      <c r="Q285" s="11" t="e">
        <f>M285/$M$430</f>
        <v>#DIV/0!</v>
      </c>
      <c r="R285" s="5" t="e">
        <f>R284+Q285</f>
        <v>#DIV/0!</v>
      </c>
    </row>
    <row r="286" spans="1:18" ht="48" x14ac:dyDescent="0.2">
      <c r="A286" t="s">
        <v>1751</v>
      </c>
      <c r="G286" s="7" t="s">
        <v>782</v>
      </c>
      <c r="H286" s="7" t="s">
        <v>783</v>
      </c>
      <c r="I286" s="7" t="s">
        <v>967</v>
      </c>
      <c r="J286" s="7" t="s">
        <v>891</v>
      </c>
      <c r="K286" s="7" t="s">
        <v>1656</v>
      </c>
      <c r="L286" s="7" t="s">
        <v>1657</v>
      </c>
      <c r="M286" s="3">
        <v>679</v>
      </c>
      <c r="N286" s="3">
        <v>27402</v>
      </c>
      <c r="O286" s="4">
        <f>N286/$N$430</f>
        <v>8.2281122664993142E-2</v>
      </c>
      <c r="P286" s="5">
        <f>O286+P285</f>
        <v>1925.3730511318756</v>
      </c>
      <c r="Q286" s="11" t="e">
        <f>M286/$M$430</f>
        <v>#DIV/0!</v>
      </c>
      <c r="R286" s="5" t="e">
        <f>R285+Q286</f>
        <v>#DIV/0!</v>
      </c>
    </row>
    <row r="287" spans="1:18" ht="48" x14ac:dyDescent="0.2">
      <c r="A287" t="s">
        <v>1751</v>
      </c>
      <c r="G287" s="7" t="s">
        <v>94</v>
      </c>
      <c r="H287" s="7" t="s">
        <v>95</v>
      </c>
      <c r="I287" s="7" t="s">
        <v>987</v>
      </c>
      <c r="J287" s="7" t="s">
        <v>869</v>
      </c>
      <c r="K287" s="7" t="s">
        <v>1040</v>
      </c>
      <c r="L287" s="7" t="s">
        <v>1041</v>
      </c>
      <c r="M287" s="3">
        <v>678</v>
      </c>
      <c r="N287" s="3">
        <v>458018</v>
      </c>
      <c r="O287" s="4">
        <f>N287/$N$430</f>
        <v>1.3753096577174961</v>
      </c>
      <c r="P287" s="5">
        <f>O287+P286</f>
        <v>1926.7483607895931</v>
      </c>
      <c r="Q287" s="11" t="e">
        <f>M287/$M$430</f>
        <v>#DIV/0!</v>
      </c>
      <c r="R287" s="5" t="e">
        <f>R286+Q287</f>
        <v>#DIV/0!</v>
      </c>
    </row>
    <row r="288" spans="1:18" ht="48" x14ac:dyDescent="0.2">
      <c r="A288" t="s">
        <v>1751</v>
      </c>
      <c r="G288" s="7" t="s">
        <v>510</v>
      </c>
      <c r="H288" s="7" t="s">
        <v>511</v>
      </c>
      <c r="I288" s="7" t="s">
        <v>875</v>
      </c>
      <c r="J288" s="7" t="s">
        <v>876</v>
      </c>
      <c r="K288" s="7" t="s">
        <v>1592</v>
      </c>
      <c r="L288" s="7" t="s">
        <v>1593</v>
      </c>
      <c r="M288" s="3">
        <v>670</v>
      </c>
      <c r="N288" s="3">
        <v>73261</v>
      </c>
      <c r="O288" s="4">
        <f>N288/$N$430</f>
        <v>0.21998384525071391</v>
      </c>
      <c r="P288" s="5">
        <f>O288+P287</f>
        <v>1926.9683446348438</v>
      </c>
      <c r="Q288" s="11" t="e">
        <f>M288/$M$430</f>
        <v>#DIV/0!</v>
      </c>
      <c r="R288" s="5" t="e">
        <f>R287+Q288</f>
        <v>#DIV/0!</v>
      </c>
    </row>
    <row r="289" spans="1:18" ht="48" x14ac:dyDescent="0.2">
      <c r="A289" t="s">
        <v>1751</v>
      </c>
      <c r="G289" s="7" t="s">
        <v>612</v>
      </c>
      <c r="H289" s="7" t="s">
        <v>613</v>
      </c>
      <c r="I289" s="7" t="s">
        <v>904</v>
      </c>
      <c r="J289" s="7" t="s">
        <v>891</v>
      </c>
      <c r="K289" s="7" t="s">
        <v>1440</v>
      </c>
      <c r="L289" s="7" t="s">
        <v>1441</v>
      </c>
      <c r="M289" s="3">
        <v>639</v>
      </c>
      <c r="N289" s="3">
        <v>291063</v>
      </c>
      <c r="O289" s="4">
        <f>N289/$N$430</f>
        <v>0.87398695008542804</v>
      </c>
      <c r="P289" s="5">
        <f>O289+P288</f>
        <v>1927.8423315849293</v>
      </c>
      <c r="Q289" s="11" t="e">
        <f>M289/$M$430</f>
        <v>#DIV/0!</v>
      </c>
      <c r="R289" s="5" t="e">
        <f>R288+Q289</f>
        <v>#DIV/0!</v>
      </c>
    </row>
    <row r="290" spans="1:18" ht="48" x14ac:dyDescent="0.2">
      <c r="A290" t="s">
        <v>1751</v>
      </c>
      <c r="G290" s="7" t="s">
        <v>796</v>
      </c>
      <c r="H290" s="7" t="s">
        <v>797</v>
      </c>
      <c r="I290" s="7" t="s">
        <v>1074</v>
      </c>
      <c r="J290" s="7" t="s">
        <v>876</v>
      </c>
      <c r="K290" s="7" t="s">
        <v>1556</v>
      </c>
      <c r="L290" s="7" t="s">
        <v>1557</v>
      </c>
      <c r="M290" s="3">
        <v>626</v>
      </c>
      <c r="N290" s="3">
        <v>49188</v>
      </c>
      <c r="O290" s="4">
        <f>N290/$N$430</f>
        <v>0.1476988490491819</v>
      </c>
      <c r="P290" s="5">
        <f>O290+P289</f>
        <v>1927.9900304339785</v>
      </c>
      <c r="Q290" s="11" t="e">
        <f>M290/$M$430</f>
        <v>#DIV/0!</v>
      </c>
      <c r="R290" s="5" t="e">
        <f>R289+Q290</f>
        <v>#DIV/0!</v>
      </c>
    </row>
    <row r="291" spans="1:18" ht="16" x14ac:dyDescent="0.2">
      <c r="A291" t="s">
        <v>1751</v>
      </c>
      <c r="G291" s="7" t="s">
        <v>848</v>
      </c>
      <c r="H291" s="7" t="s">
        <v>849</v>
      </c>
      <c r="I291" s="7" t="s">
        <v>1007</v>
      </c>
      <c r="J291" s="7" t="s">
        <v>891</v>
      </c>
      <c r="K291" s="7" t="s">
        <v>867</v>
      </c>
      <c r="L291" s="7" t="s">
        <v>867</v>
      </c>
      <c r="M291" s="3">
        <v>611</v>
      </c>
      <c r="N291" s="3">
        <v>45641.5</v>
      </c>
      <c r="O291" s="4">
        <f>N291/$N$430</f>
        <v>0.13704962630881995</v>
      </c>
      <c r="P291" s="5">
        <f>O291+P290</f>
        <v>1928.1270800602874</v>
      </c>
      <c r="Q291" s="11" t="e">
        <f>M291/$M$430</f>
        <v>#DIV/0!</v>
      </c>
      <c r="R291" s="5" t="e">
        <f>R290+Q291</f>
        <v>#DIV/0!</v>
      </c>
    </row>
    <row r="292" spans="1:18" ht="48" x14ac:dyDescent="0.2">
      <c r="A292" t="s">
        <v>1751</v>
      </c>
      <c r="G292" s="7" t="s">
        <v>622</v>
      </c>
      <c r="H292" s="7" t="s">
        <v>623</v>
      </c>
      <c r="I292" s="7" t="s">
        <v>882</v>
      </c>
      <c r="J292" s="7" t="s">
        <v>876</v>
      </c>
      <c r="K292" s="7" t="s">
        <v>1079</v>
      </c>
      <c r="L292" s="7" t="s">
        <v>1080</v>
      </c>
      <c r="M292" s="3">
        <v>605</v>
      </c>
      <c r="N292" s="3">
        <v>51267</v>
      </c>
      <c r="O292" s="4">
        <f>N292/$N$430</f>
        <v>0.15394154863390275</v>
      </c>
      <c r="P292" s="5">
        <f>O292+P291</f>
        <v>1928.2810216089213</v>
      </c>
      <c r="Q292" s="11" t="e">
        <f>M292/$M$430</f>
        <v>#DIV/0!</v>
      </c>
      <c r="R292" s="5" t="e">
        <f>R291+Q292</f>
        <v>#DIV/0!</v>
      </c>
    </row>
    <row r="293" spans="1:18" ht="48" x14ac:dyDescent="0.2">
      <c r="A293" t="s">
        <v>1751</v>
      </c>
      <c r="G293" s="7" t="s">
        <v>594</v>
      </c>
      <c r="H293" s="7" t="s">
        <v>595</v>
      </c>
      <c r="I293" s="7" t="s">
        <v>882</v>
      </c>
      <c r="J293" s="7" t="s">
        <v>876</v>
      </c>
      <c r="K293" s="7" t="s">
        <v>1388</v>
      </c>
      <c r="L293" s="7" t="s">
        <v>1389</v>
      </c>
      <c r="M293" s="3">
        <v>601</v>
      </c>
      <c r="N293" s="3">
        <v>97027</v>
      </c>
      <c r="O293" s="4">
        <f>N293/$N$430</f>
        <v>0.29134699981082729</v>
      </c>
      <c r="P293" s="5">
        <f>O293+P292</f>
        <v>1928.5723686087322</v>
      </c>
      <c r="Q293" s="11" t="e">
        <f>M293/$M$430</f>
        <v>#DIV/0!</v>
      </c>
      <c r="R293" s="5" t="e">
        <f>R292+Q293</f>
        <v>#DIV/0!</v>
      </c>
    </row>
    <row r="294" spans="1:18" ht="48" x14ac:dyDescent="0.2">
      <c r="A294" t="s">
        <v>1751</v>
      </c>
      <c r="G294" s="7" t="s">
        <v>200</v>
      </c>
      <c r="H294" s="7" t="s">
        <v>201</v>
      </c>
      <c r="I294" s="7" t="s">
        <v>1158</v>
      </c>
      <c r="J294" s="7" t="s">
        <v>869</v>
      </c>
      <c r="K294" s="7" t="s">
        <v>1247</v>
      </c>
      <c r="L294" s="7" t="s">
        <v>1248</v>
      </c>
      <c r="M294" s="3">
        <v>598</v>
      </c>
      <c r="N294" s="3">
        <v>51002</v>
      </c>
      <c r="O294" s="4">
        <f>N294/$N$430</f>
        <v>0.15314582213560982</v>
      </c>
      <c r="P294" s="5">
        <f>O294+P293</f>
        <v>1928.7255144308679</v>
      </c>
      <c r="Q294" s="11" t="e">
        <f>M294/$M$430</f>
        <v>#DIV/0!</v>
      </c>
      <c r="R294" s="5" t="e">
        <f>R293+Q294</f>
        <v>#DIV/0!</v>
      </c>
    </row>
    <row r="295" spans="1:18" ht="32" x14ac:dyDescent="0.2">
      <c r="A295" t="s">
        <v>1751</v>
      </c>
      <c r="G295" s="7" t="s">
        <v>48</v>
      </c>
      <c r="H295" s="7" t="s">
        <v>49</v>
      </c>
      <c r="I295" s="7" t="s">
        <v>974</v>
      </c>
      <c r="J295" s="7" t="s">
        <v>864</v>
      </c>
      <c r="K295" s="7" t="s">
        <v>1528</v>
      </c>
      <c r="L295" s="7" t="s">
        <v>1529</v>
      </c>
      <c r="M295" s="3">
        <v>591</v>
      </c>
      <c r="N295" s="3">
        <v>22832</v>
      </c>
      <c r="O295" s="4">
        <f>N295/$N$430</f>
        <v>6.855859399631864E-2</v>
      </c>
      <c r="P295" s="5">
        <f>O295+P294</f>
        <v>1928.7940730248642</v>
      </c>
      <c r="Q295" s="11" t="e">
        <f>M295/$M$430</f>
        <v>#DIV/0!</v>
      </c>
      <c r="R295" s="5" t="e">
        <f>R294+Q295</f>
        <v>#DIV/0!</v>
      </c>
    </row>
    <row r="296" spans="1:18" ht="48" x14ac:dyDescent="0.2">
      <c r="A296" t="s">
        <v>1751</v>
      </c>
      <c r="G296" s="7" t="s">
        <v>142</v>
      </c>
      <c r="H296" s="7" t="s">
        <v>143</v>
      </c>
      <c r="I296" s="7" t="s">
        <v>875</v>
      </c>
      <c r="J296" s="7" t="s">
        <v>876</v>
      </c>
      <c r="K296" s="7" t="s">
        <v>1131</v>
      </c>
      <c r="L296" s="7" t="s">
        <v>1132</v>
      </c>
      <c r="M296" s="3">
        <v>576</v>
      </c>
      <c r="N296" s="3">
        <v>78347</v>
      </c>
      <c r="O296" s="4">
        <f>N296/$N$430</f>
        <v>0.2352557885349324</v>
      </c>
      <c r="P296" s="5">
        <f>O296+P295</f>
        <v>1929.0293288133992</v>
      </c>
      <c r="Q296" s="11" t="e">
        <f>M296/$M$430</f>
        <v>#DIV/0!</v>
      </c>
      <c r="R296" s="5" t="e">
        <f>R295+Q296</f>
        <v>#DIV/0!</v>
      </c>
    </row>
    <row r="297" spans="1:18" ht="48" x14ac:dyDescent="0.2">
      <c r="A297" t="s">
        <v>1751</v>
      </c>
      <c r="G297" s="7" t="s">
        <v>560</v>
      </c>
      <c r="H297" s="7" t="s">
        <v>561</v>
      </c>
      <c r="I297" s="7" t="s">
        <v>959</v>
      </c>
      <c r="J297" s="7" t="s">
        <v>891</v>
      </c>
      <c r="K297" s="7" t="s">
        <v>1722</v>
      </c>
      <c r="L297" s="7" t="s">
        <v>1723</v>
      </c>
      <c r="M297" s="3">
        <v>574</v>
      </c>
      <c r="N297" s="3">
        <v>18517.07</v>
      </c>
      <c r="O297" s="4">
        <f>N297/$N$430</f>
        <v>5.5601974602812368E-2</v>
      </c>
      <c r="P297" s="5">
        <f>O297+P296</f>
        <v>1929.0849307880019</v>
      </c>
      <c r="Q297" s="11" t="e">
        <f>M297/$M$430</f>
        <v>#DIV/0!</v>
      </c>
      <c r="R297" s="5" t="e">
        <f>R296+Q297</f>
        <v>#DIV/0!</v>
      </c>
    </row>
    <row r="298" spans="1:18" ht="48" x14ac:dyDescent="0.2">
      <c r="A298" t="s">
        <v>1751</v>
      </c>
      <c r="G298" s="7" t="s">
        <v>522</v>
      </c>
      <c r="H298" s="7" t="s">
        <v>523</v>
      </c>
      <c r="I298" s="7" t="s">
        <v>1024</v>
      </c>
      <c r="J298" s="7" t="s">
        <v>876</v>
      </c>
      <c r="K298" s="7" t="s">
        <v>1303</v>
      </c>
      <c r="L298" s="7" t="s">
        <v>1304</v>
      </c>
      <c r="M298" s="3">
        <v>550</v>
      </c>
      <c r="N298" s="3">
        <v>36093</v>
      </c>
      <c r="O298" s="4">
        <f>N298/$N$430</f>
        <v>0.10837794906749863</v>
      </c>
      <c r="P298" s="5">
        <f>O298+P297</f>
        <v>1929.1933087370694</v>
      </c>
      <c r="Q298" s="11" t="e">
        <f>M298/$M$430</f>
        <v>#DIV/0!</v>
      </c>
      <c r="R298" s="5" t="e">
        <f>R297+Q298</f>
        <v>#DIV/0!</v>
      </c>
    </row>
    <row r="299" spans="1:18" ht="48" x14ac:dyDescent="0.2">
      <c r="A299" t="s">
        <v>1751</v>
      </c>
      <c r="G299" s="7" t="s">
        <v>126</v>
      </c>
      <c r="H299" s="7" t="s">
        <v>127</v>
      </c>
      <c r="I299" s="7" t="s">
        <v>1059</v>
      </c>
      <c r="J299" s="7" t="s">
        <v>864</v>
      </c>
      <c r="K299" s="7" t="s">
        <v>1114</v>
      </c>
      <c r="L299" s="7" t="s">
        <v>1115</v>
      </c>
      <c r="M299" s="3">
        <v>538</v>
      </c>
      <c r="N299" s="3">
        <v>25474</v>
      </c>
      <c r="O299" s="4">
        <f>N299/$N$430</f>
        <v>7.649183704722412E-2</v>
      </c>
      <c r="P299" s="5">
        <f>O299+P298</f>
        <v>1929.2698005741165</v>
      </c>
      <c r="Q299" s="11" t="e">
        <f>M299/$M$430</f>
        <v>#DIV/0!</v>
      </c>
      <c r="R299" s="5" t="e">
        <f>R298+Q299</f>
        <v>#DIV/0!</v>
      </c>
    </row>
    <row r="300" spans="1:18" ht="48" x14ac:dyDescent="0.2">
      <c r="A300" t="s">
        <v>1751</v>
      </c>
      <c r="G300" s="7" t="s">
        <v>450</v>
      </c>
      <c r="H300" s="7" t="s">
        <v>451</v>
      </c>
      <c r="I300" s="7" t="s">
        <v>890</v>
      </c>
      <c r="J300" s="7" t="s">
        <v>891</v>
      </c>
      <c r="K300" s="7" t="s">
        <v>1356</v>
      </c>
      <c r="L300" s="7" t="s">
        <v>1357</v>
      </c>
      <c r="M300" s="3">
        <v>530</v>
      </c>
      <c r="N300" s="3">
        <v>32688</v>
      </c>
      <c r="O300" s="4">
        <f>N300/$N$430</f>
        <v>9.8153614249810076E-2</v>
      </c>
      <c r="P300" s="5">
        <f>O300+P299</f>
        <v>1929.3679541883664</v>
      </c>
      <c r="Q300" s="11" t="e">
        <f>M300/$M$430</f>
        <v>#DIV/0!</v>
      </c>
      <c r="R300" s="5" t="e">
        <f>R299+Q300</f>
        <v>#DIV/0!</v>
      </c>
    </row>
    <row r="301" spans="1:18" ht="48" x14ac:dyDescent="0.2">
      <c r="A301" t="s">
        <v>1751</v>
      </c>
      <c r="G301" s="7" t="s">
        <v>40</v>
      </c>
      <c r="H301" s="7" t="s">
        <v>41</v>
      </c>
      <c r="I301" s="7" t="s">
        <v>1168</v>
      </c>
      <c r="J301" s="7" t="s">
        <v>864</v>
      </c>
      <c r="K301" s="7" t="s">
        <v>1348</v>
      </c>
      <c r="L301" s="7" t="s">
        <v>1349</v>
      </c>
      <c r="M301" s="3">
        <v>527</v>
      </c>
      <c r="N301" s="3">
        <v>14135</v>
      </c>
      <c r="O301" s="4">
        <f>N301/$N$430</f>
        <v>4.2443751144795198E-2</v>
      </c>
      <c r="P301" s="5">
        <f>O301+P300</f>
        <v>1929.4103979395113</v>
      </c>
      <c r="Q301" s="11" t="e">
        <f>M301/$M$430</f>
        <v>#DIV/0!</v>
      </c>
      <c r="R301" s="5" t="e">
        <f>R300+Q301</f>
        <v>#DIV/0!</v>
      </c>
    </row>
    <row r="302" spans="1:18" ht="48" x14ac:dyDescent="0.2">
      <c r="A302" t="s">
        <v>1751</v>
      </c>
      <c r="G302" s="7" t="s">
        <v>0</v>
      </c>
      <c r="H302" s="7" t="s">
        <v>1</v>
      </c>
      <c r="I302" s="7" t="s">
        <v>959</v>
      </c>
      <c r="J302" s="7" t="s">
        <v>891</v>
      </c>
      <c r="K302" s="7" t="s">
        <v>960</v>
      </c>
      <c r="L302" s="7" t="s">
        <v>961</v>
      </c>
      <c r="M302" s="3">
        <v>505</v>
      </c>
      <c r="N302" s="3">
        <v>42888.020000000004</v>
      </c>
      <c r="O302" s="4">
        <f>N302/$N$430</f>
        <v>0.1287816376351609</v>
      </c>
      <c r="P302" s="5">
        <f>O302+P301</f>
        <v>1929.5391795771466</v>
      </c>
      <c r="Q302" s="11" t="e">
        <f>M302/$M$430</f>
        <v>#DIV/0!</v>
      </c>
      <c r="R302" s="5" t="e">
        <f>R301+Q302</f>
        <v>#DIV/0!</v>
      </c>
    </row>
    <row r="303" spans="1:18" ht="32" x14ac:dyDescent="0.2">
      <c r="A303" t="s">
        <v>1751</v>
      </c>
      <c r="G303" s="7" t="s">
        <v>730</v>
      </c>
      <c r="H303" s="7" t="s">
        <v>731</v>
      </c>
      <c r="I303" s="7" t="s">
        <v>967</v>
      </c>
      <c r="J303" s="7" t="s">
        <v>891</v>
      </c>
      <c r="K303" s="7" t="s">
        <v>867</v>
      </c>
      <c r="L303" s="7" t="s">
        <v>867</v>
      </c>
      <c r="M303" s="3">
        <v>505</v>
      </c>
      <c r="N303" s="3">
        <v>22615</v>
      </c>
      <c r="O303" s="4">
        <f>N303/$N$430</f>
        <v>6.7906999090169326E-2</v>
      </c>
      <c r="P303" s="5">
        <f>O303+P302</f>
        <v>1929.6070865762367</v>
      </c>
      <c r="Q303" s="11" t="e">
        <f>M303/$M$430</f>
        <v>#DIV/0!</v>
      </c>
      <c r="R303" s="5" t="e">
        <f>R302+Q303</f>
        <v>#DIV/0!</v>
      </c>
    </row>
    <row r="304" spans="1:18" ht="48" x14ac:dyDescent="0.2">
      <c r="A304" t="s">
        <v>1751</v>
      </c>
      <c r="G304" s="7" t="s">
        <v>678</v>
      </c>
      <c r="H304" s="7" t="s">
        <v>679</v>
      </c>
      <c r="I304" s="7" t="s">
        <v>927</v>
      </c>
      <c r="J304" s="7" t="s">
        <v>864</v>
      </c>
      <c r="K304" s="7" t="s">
        <v>1514</v>
      </c>
      <c r="L304" s="7" t="s">
        <v>1515</v>
      </c>
      <c r="M304" s="3">
        <v>498</v>
      </c>
      <c r="N304" s="3">
        <v>69103</v>
      </c>
      <c r="O304" s="4">
        <f>N304/$N$430</f>
        <v>0.20749844608127221</v>
      </c>
      <c r="P304" s="5">
        <f>O304+P303</f>
        <v>1929.8145850223179</v>
      </c>
      <c r="Q304" s="11" t="e">
        <f>M304/$M$430</f>
        <v>#DIV/0!</v>
      </c>
      <c r="R304" s="5" t="e">
        <f>R303+Q304</f>
        <v>#DIV/0!</v>
      </c>
    </row>
    <row r="305" spans="1:18" ht="48" x14ac:dyDescent="0.2">
      <c r="A305" t="s">
        <v>1751</v>
      </c>
      <c r="G305" s="7" t="s">
        <v>600</v>
      </c>
      <c r="H305" s="7" t="s">
        <v>601</v>
      </c>
      <c r="I305" s="7" t="s">
        <v>930</v>
      </c>
      <c r="J305" s="7" t="s">
        <v>864</v>
      </c>
      <c r="K305" s="7" t="s">
        <v>1376</v>
      </c>
      <c r="L305" s="7" t="s">
        <v>1377</v>
      </c>
      <c r="M305" s="3">
        <v>487</v>
      </c>
      <c r="N305" s="3">
        <v>81042.429999999993</v>
      </c>
      <c r="O305" s="4">
        <f>N305/$N$430</f>
        <v>0.24334946806434271</v>
      </c>
      <c r="P305" s="5">
        <f>O305+P304</f>
        <v>1930.0579344903822</v>
      </c>
      <c r="Q305" s="11" t="e">
        <f>M305/$M$430</f>
        <v>#DIV/0!</v>
      </c>
      <c r="R305" s="5" t="e">
        <f>R304+Q305</f>
        <v>#DIV/0!</v>
      </c>
    </row>
    <row r="306" spans="1:18" ht="48" x14ac:dyDescent="0.2">
      <c r="A306" t="s">
        <v>1751</v>
      </c>
      <c r="G306" s="7" t="s">
        <v>626</v>
      </c>
      <c r="H306" s="7" t="s">
        <v>627</v>
      </c>
      <c r="I306" s="7" t="s">
        <v>919</v>
      </c>
      <c r="J306" s="7" t="s">
        <v>869</v>
      </c>
      <c r="K306" s="7" t="s">
        <v>1462</v>
      </c>
      <c r="L306" s="7" t="s">
        <v>1463</v>
      </c>
      <c r="M306" s="3">
        <v>481</v>
      </c>
      <c r="N306" s="3">
        <v>111908</v>
      </c>
      <c r="O306" s="4">
        <f>N306/$N$430</f>
        <v>0.33603079611685471</v>
      </c>
      <c r="P306" s="5">
        <f>O306+P305</f>
        <v>1930.393965286499</v>
      </c>
      <c r="Q306" s="11" t="e">
        <f>M306/$M$430</f>
        <v>#DIV/0!</v>
      </c>
      <c r="R306" s="5" t="e">
        <f>R305+Q306</f>
        <v>#DIV/0!</v>
      </c>
    </row>
    <row r="307" spans="1:18" ht="48" x14ac:dyDescent="0.2">
      <c r="A307" t="s">
        <v>1751</v>
      </c>
      <c r="G307" s="7" t="s">
        <v>46</v>
      </c>
      <c r="H307" s="7" t="s">
        <v>47</v>
      </c>
      <c r="I307" s="7" t="s">
        <v>1059</v>
      </c>
      <c r="J307" s="7" t="s">
        <v>864</v>
      </c>
      <c r="K307" s="7" t="s">
        <v>1446</v>
      </c>
      <c r="L307" s="7" t="s">
        <v>1447</v>
      </c>
      <c r="M307" s="3">
        <v>471</v>
      </c>
      <c r="N307" s="3">
        <v>43252</v>
      </c>
      <c r="O307" s="4">
        <f>N307/$N$430</f>
        <v>0.12987457548742001</v>
      </c>
      <c r="P307" s="5">
        <f>O307+P306</f>
        <v>1930.5238398619865</v>
      </c>
      <c r="Q307" s="11" t="e">
        <f>M307/$M$430</f>
        <v>#DIV/0!</v>
      </c>
      <c r="R307" s="5" t="e">
        <f>R306+Q307</f>
        <v>#DIV/0!</v>
      </c>
    </row>
    <row r="308" spans="1:18" ht="16" x14ac:dyDescent="0.2">
      <c r="A308" t="s">
        <v>1751</v>
      </c>
      <c r="G308" s="7" t="s">
        <v>490</v>
      </c>
      <c r="H308" s="7" t="s">
        <v>491</v>
      </c>
      <c r="I308" s="7" t="s">
        <v>1007</v>
      </c>
      <c r="J308" s="7" t="s">
        <v>891</v>
      </c>
      <c r="K308" s="7" t="s">
        <v>1430</v>
      </c>
      <c r="L308" s="7" t="s">
        <v>1431</v>
      </c>
      <c r="M308" s="3">
        <v>465</v>
      </c>
      <c r="N308" s="3">
        <v>104410.6</v>
      </c>
      <c r="O308" s="4">
        <f>N308/$N$430</f>
        <v>0.31351804197232075</v>
      </c>
      <c r="P308" s="5">
        <f>O308+P307</f>
        <v>1930.8373579039589</v>
      </c>
      <c r="Q308" s="11" t="e">
        <f>M308/$M$430</f>
        <v>#DIV/0!</v>
      </c>
      <c r="R308" s="5" t="e">
        <f>R307+Q308</f>
        <v>#DIV/0!</v>
      </c>
    </row>
    <row r="309" spans="1:18" ht="48" x14ac:dyDescent="0.2">
      <c r="A309" t="s">
        <v>1751</v>
      </c>
      <c r="G309" s="7" t="s">
        <v>86</v>
      </c>
      <c r="H309" s="7" t="s">
        <v>87</v>
      </c>
      <c r="I309" s="7" t="s">
        <v>868</v>
      </c>
      <c r="J309" s="7" t="s">
        <v>869</v>
      </c>
      <c r="K309" s="7" t="s">
        <v>915</v>
      </c>
      <c r="L309" s="7" t="s">
        <v>916</v>
      </c>
      <c r="M309" s="3">
        <v>462</v>
      </c>
      <c r="N309" s="3">
        <v>31955</v>
      </c>
      <c r="O309" s="4">
        <f>N309/$N$430</f>
        <v>9.5952604728116772E-2</v>
      </c>
      <c r="P309" s="5">
        <f>O309+P308</f>
        <v>1930.9333105086871</v>
      </c>
      <c r="Q309" s="11" t="e">
        <f>M309/$M$430</f>
        <v>#DIV/0!</v>
      </c>
      <c r="R309" s="5" t="e">
        <f>R308+Q309</f>
        <v>#DIV/0!</v>
      </c>
    </row>
    <row r="310" spans="1:18" ht="48" x14ac:dyDescent="0.2">
      <c r="A310" t="s">
        <v>1751</v>
      </c>
      <c r="G310" s="7" t="s">
        <v>256</v>
      </c>
      <c r="H310" s="7" t="s">
        <v>257</v>
      </c>
      <c r="I310" s="7" t="s">
        <v>967</v>
      </c>
      <c r="J310" s="7" t="s">
        <v>891</v>
      </c>
      <c r="K310" s="7" t="s">
        <v>1744</v>
      </c>
      <c r="L310" s="7" t="s">
        <v>1745</v>
      </c>
      <c r="M310" s="3">
        <v>459</v>
      </c>
      <c r="N310" s="3">
        <v>31481</v>
      </c>
      <c r="O310" s="4">
        <f>N310/$N$430</f>
        <v>9.4529305255698456E-2</v>
      </c>
      <c r="P310" s="5">
        <f>O310+P309</f>
        <v>1931.0278398139428</v>
      </c>
      <c r="Q310" s="11" t="e">
        <f>M310/$M$430</f>
        <v>#DIV/0!</v>
      </c>
      <c r="R310" s="5" t="e">
        <f>R309+Q310</f>
        <v>#DIV/0!</v>
      </c>
    </row>
    <row r="311" spans="1:18" ht="48" x14ac:dyDescent="0.2">
      <c r="A311" t="s">
        <v>1751</v>
      </c>
      <c r="G311" s="7" t="s">
        <v>334</v>
      </c>
      <c r="H311" s="7" t="s">
        <v>335</v>
      </c>
      <c r="I311" s="7" t="s">
        <v>924</v>
      </c>
      <c r="J311" s="7" t="s">
        <v>876</v>
      </c>
      <c r="K311" s="7" t="s">
        <v>1323</v>
      </c>
      <c r="L311" s="7" t="s">
        <v>1324</v>
      </c>
      <c r="M311" s="3">
        <v>424</v>
      </c>
      <c r="N311" s="3">
        <v>179060</v>
      </c>
      <c r="O311" s="4">
        <f>N311/$N$430</f>
        <v>0.53767089352578901</v>
      </c>
      <c r="P311" s="5">
        <f>O311+P310</f>
        <v>1931.5655107074685</v>
      </c>
      <c r="Q311" s="11" t="e">
        <f>M311/$M$430</f>
        <v>#DIV/0!</v>
      </c>
      <c r="R311" s="5" t="e">
        <f>R310+Q311</f>
        <v>#DIV/0!</v>
      </c>
    </row>
    <row r="312" spans="1:18" ht="64" x14ac:dyDescent="0.2">
      <c r="A312" t="s">
        <v>1751</v>
      </c>
      <c r="G312" s="7" t="s">
        <v>294</v>
      </c>
      <c r="H312" s="7" t="s">
        <v>295</v>
      </c>
      <c r="I312" s="7" t="s">
        <v>927</v>
      </c>
      <c r="J312" s="7" t="s">
        <v>864</v>
      </c>
      <c r="K312" s="7" t="s">
        <v>1096</v>
      </c>
      <c r="L312" s="7" t="s">
        <v>1097</v>
      </c>
      <c r="M312" s="3">
        <v>423</v>
      </c>
      <c r="N312" s="3">
        <v>22482.986666666664</v>
      </c>
      <c r="O312" s="4">
        <f>N312/$N$430</f>
        <v>6.7510597175220968E-2</v>
      </c>
      <c r="P312" s="5">
        <f>O312+P311</f>
        <v>1931.6330213046438</v>
      </c>
      <c r="Q312" s="11" t="e">
        <f>M312/$M$430</f>
        <v>#DIV/0!</v>
      </c>
      <c r="R312" s="5" t="e">
        <f>R311+Q312</f>
        <v>#DIV/0!</v>
      </c>
    </row>
    <row r="313" spans="1:18" ht="48" x14ac:dyDescent="0.2">
      <c r="A313" t="s">
        <v>1751</v>
      </c>
      <c r="G313" s="7" t="s">
        <v>760</v>
      </c>
      <c r="H313" s="7" t="s">
        <v>761</v>
      </c>
      <c r="I313" s="7" t="s">
        <v>938</v>
      </c>
      <c r="J313" s="7" t="s">
        <v>864</v>
      </c>
      <c r="K313" s="7" t="s">
        <v>1261</v>
      </c>
      <c r="L313" s="7" t="s">
        <v>1262</v>
      </c>
      <c r="M313" s="3">
        <v>419</v>
      </c>
      <c r="N313" s="3">
        <v>17058</v>
      </c>
      <c r="O313" s="4">
        <f>N313/$N$430</f>
        <v>5.122076455804149E-2</v>
      </c>
      <c r="P313" s="5">
        <f>O313+P312</f>
        <v>1931.6842420692019</v>
      </c>
      <c r="Q313" s="11" t="e">
        <f>M313/$M$430</f>
        <v>#DIV/0!</v>
      </c>
      <c r="R313" s="5" t="e">
        <f>R312+Q313</f>
        <v>#DIV/0!</v>
      </c>
    </row>
    <row r="314" spans="1:18" ht="48" x14ac:dyDescent="0.2">
      <c r="A314" t="s">
        <v>1751</v>
      </c>
      <c r="G314" s="7" t="s">
        <v>72</v>
      </c>
      <c r="H314" s="7" t="s">
        <v>73</v>
      </c>
      <c r="I314" s="7" t="s">
        <v>868</v>
      </c>
      <c r="J314" s="7" t="s">
        <v>869</v>
      </c>
      <c r="K314" s="7" t="s">
        <v>870</v>
      </c>
      <c r="L314" s="7" t="s">
        <v>871</v>
      </c>
      <c r="M314" s="3">
        <v>408</v>
      </c>
      <c r="N314" s="3">
        <v>37140</v>
      </c>
      <c r="O314" s="4">
        <f>N314/$N$430</f>
        <v>0.1115218194211315</v>
      </c>
      <c r="P314" s="5">
        <f>O314+P313</f>
        <v>1931.795763888623</v>
      </c>
      <c r="Q314" s="11" t="e">
        <f>M314/$M$430</f>
        <v>#DIV/0!</v>
      </c>
      <c r="R314" s="5" t="e">
        <f>R313+Q314</f>
        <v>#DIV/0!</v>
      </c>
    </row>
    <row r="315" spans="1:18" ht="48" x14ac:dyDescent="0.2">
      <c r="A315" t="s">
        <v>1751</v>
      </c>
      <c r="G315" s="7" t="s">
        <v>842</v>
      </c>
      <c r="H315" s="7" t="s">
        <v>843</v>
      </c>
      <c r="I315" s="7" t="s">
        <v>924</v>
      </c>
      <c r="J315" s="7" t="s">
        <v>869</v>
      </c>
      <c r="K315" s="7" t="s">
        <v>1299</v>
      </c>
      <c r="L315" s="7" t="s">
        <v>1300</v>
      </c>
      <c r="M315" s="3">
        <v>405</v>
      </c>
      <c r="N315" s="3">
        <v>81487</v>
      </c>
      <c r="O315" s="4">
        <f>N315/$N$430</f>
        <v>0.244684396854328</v>
      </c>
      <c r="P315" s="5">
        <f>O315+P314</f>
        <v>1932.0404482854774</v>
      </c>
      <c r="Q315" s="11" t="e">
        <f>M315/$M$430</f>
        <v>#DIV/0!</v>
      </c>
      <c r="R315" s="5" t="e">
        <f>R314+Q315</f>
        <v>#DIV/0!</v>
      </c>
    </row>
    <row r="316" spans="1:18" ht="48" x14ac:dyDescent="0.2">
      <c r="A316" t="s">
        <v>1751</v>
      </c>
      <c r="G316" s="7" t="s">
        <v>532</v>
      </c>
      <c r="H316" s="7" t="s">
        <v>533</v>
      </c>
      <c r="I316" s="7" t="s">
        <v>879</v>
      </c>
      <c r="J316" s="7" t="s">
        <v>864</v>
      </c>
      <c r="K316" s="7" t="s">
        <v>1086</v>
      </c>
      <c r="L316" s="7" t="s">
        <v>1087</v>
      </c>
      <c r="M316" s="3">
        <v>403</v>
      </c>
      <c r="N316" s="3">
        <v>39367</v>
      </c>
      <c r="O316" s="4">
        <f>N316/$N$430</f>
        <v>0.1182089247482952</v>
      </c>
      <c r="P316" s="5">
        <f>O316+P315</f>
        <v>1932.1586572102258</v>
      </c>
      <c r="Q316" s="11" t="e">
        <f>M316/$M$430</f>
        <v>#DIV/0!</v>
      </c>
      <c r="R316" s="5" t="e">
        <f>R315+Q316</f>
        <v>#DIV/0!</v>
      </c>
    </row>
    <row r="317" spans="1:18" ht="16" x14ac:dyDescent="0.2">
      <c r="A317" t="s">
        <v>1751</v>
      </c>
      <c r="G317" s="7" t="s">
        <v>360</v>
      </c>
      <c r="H317" s="7" t="s">
        <v>361</v>
      </c>
      <c r="I317" s="7" t="s">
        <v>1007</v>
      </c>
      <c r="J317" s="7" t="s">
        <v>891</v>
      </c>
      <c r="K317" s="7" t="s">
        <v>1090</v>
      </c>
      <c r="L317" s="7" t="s">
        <v>1091</v>
      </c>
      <c r="M317" s="3">
        <v>402</v>
      </c>
      <c r="N317" s="3">
        <v>25882</v>
      </c>
      <c r="O317" s="4">
        <f>N317/$N$430</f>
        <v>7.7716955580444946E-2</v>
      </c>
      <c r="P317" s="5">
        <f>O317+P316</f>
        <v>1932.2363741658062</v>
      </c>
      <c r="Q317" s="11" t="e">
        <f>M317/$M$430</f>
        <v>#DIV/0!</v>
      </c>
      <c r="R317" s="5" t="e">
        <f>R316+Q317</f>
        <v>#DIV/0!</v>
      </c>
    </row>
    <row r="318" spans="1:18" ht="32" x14ac:dyDescent="0.2">
      <c r="A318" t="s">
        <v>1751</v>
      </c>
      <c r="G318" s="7" t="s">
        <v>258</v>
      </c>
      <c r="H318" s="7" t="s">
        <v>259</v>
      </c>
      <c r="I318" s="7" t="s">
        <v>901</v>
      </c>
      <c r="J318" s="7" t="s">
        <v>891</v>
      </c>
      <c r="K318" s="7" t="s">
        <v>907</v>
      </c>
      <c r="L318" s="7" t="s">
        <v>908</v>
      </c>
      <c r="M318" s="3">
        <v>394</v>
      </c>
      <c r="N318" s="3">
        <v>8405</v>
      </c>
      <c r="O318" s="4">
        <f>N318/$N$430</f>
        <v>2.5238042332649709E-2</v>
      </c>
      <c r="P318" s="5">
        <f>O318+P317</f>
        <v>1932.2616122081388</v>
      </c>
      <c r="Q318" s="11" t="e">
        <f>M318/$M$430</f>
        <v>#DIV/0!</v>
      </c>
      <c r="R318" s="5" t="e">
        <f>R317+Q318</f>
        <v>#DIV/0!</v>
      </c>
    </row>
    <row r="319" spans="1:18" ht="16" x14ac:dyDescent="0.2">
      <c r="A319" t="s">
        <v>1751</v>
      </c>
      <c r="G319" s="7" t="s">
        <v>286</v>
      </c>
      <c r="H319" s="7" t="s">
        <v>287</v>
      </c>
      <c r="I319" s="7" t="s">
        <v>1168</v>
      </c>
      <c r="J319" s="7" t="s">
        <v>864</v>
      </c>
      <c r="K319" s="7" t="s">
        <v>1169</v>
      </c>
      <c r="L319" s="7" t="s">
        <v>1170</v>
      </c>
      <c r="M319" s="3">
        <v>382</v>
      </c>
      <c r="N319" s="3">
        <v>25638</v>
      </c>
      <c r="O319" s="4">
        <f>N319/$N$430</f>
        <v>7.6984286653714845E-2</v>
      </c>
      <c r="P319" s="5">
        <f>O319+P318</f>
        <v>1932.3385964947925</v>
      </c>
      <c r="Q319" s="11" t="e">
        <f>M319/$M$430</f>
        <v>#DIV/0!</v>
      </c>
      <c r="R319" s="5" t="e">
        <f>R318+Q319</f>
        <v>#DIV/0!</v>
      </c>
    </row>
    <row r="320" spans="1:18" ht="48" x14ac:dyDescent="0.2">
      <c r="A320" t="s">
        <v>1751</v>
      </c>
      <c r="G320" s="7" t="s">
        <v>206</v>
      </c>
      <c r="H320" s="7" t="s">
        <v>207</v>
      </c>
      <c r="I320" s="7" t="s">
        <v>1024</v>
      </c>
      <c r="J320" s="7" t="s">
        <v>876</v>
      </c>
      <c r="K320" s="7" t="s">
        <v>1269</v>
      </c>
      <c r="L320" s="7" t="s">
        <v>1270</v>
      </c>
      <c r="M320" s="3">
        <v>382</v>
      </c>
      <c r="N320" s="3">
        <v>32077</v>
      </c>
      <c r="O320" s="4">
        <f>N320/$N$430</f>
        <v>9.6318939191481823E-2</v>
      </c>
      <c r="P320" s="5">
        <f>O320+P319</f>
        <v>1932.4349154339839</v>
      </c>
      <c r="Q320" s="11" t="e">
        <f>M320/$M$430</f>
        <v>#DIV/0!</v>
      </c>
      <c r="R320" s="5" t="e">
        <f>R319+Q320</f>
        <v>#DIV/0!</v>
      </c>
    </row>
    <row r="321" spans="1:18" ht="48" x14ac:dyDescent="0.2">
      <c r="A321" t="s">
        <v>1751</v>
      </c>
      <c r="G321" s="7" t="s">
        <v>476</v>
      </c>
      <c r="H321" s="7" t="s">
        <v>477</v>
      </c>
      <c r="I321" s="7" t="s">
        <v>1007</v>
      </c>
      <c r="J321" s="7" t="s">
        <v>891</v>
      </c>
      <c r="K321" s="7" t="s">
        <v>1422</v>
      </c>
      <c r="L321" s="7" t="s">
        <v>1423</v>
      </c>
      <c r="M321" s="3">
        <v>382</v>
      </c>
      <c r="N321" s="3">
        <v>19135</v>
      </c>
      <c r="O321" s="4">
        <f>N321/$N$430</f>
        <v>5.7457458659756357E-2</v>
      </c>
      <c r="P321" s="5">
        <f>O321+P320</f>
        <v>1932.4923728926435</v>
      </c>
      <c r="Q321" s="11" t="e">
        <f>M321/$M$430</f>
        <v>#DIV/0!</v>
      </c>
      <c r="R321" s="5" t="e">
        <f>R320+Q321</f>
        <v>#DIV/0!</v>
      </c>
    </row>
    <row r="322" spans="1:18" ht="48" x14ac:dyDescent="0.2">
      <c r="A322" t="s">
        <v>1751</v>
      </c>
      <c r="G322" s="7" t="s">
        <v>480</v>
      </c>
      <c r="H322" s="7" t="s">
        <v>481</v>
      </c>
      <c r="I322" s="7" t="s">
        <v>999</v>
      </c>
      <c r="J322" s="7" t="s">
        <v>876</v>
      </c>
      <c r="K322" s="7" t="s">
        <v>1394</v>
      </c>
      <c r="L322" s="7" t="s">
        <v>1395</v>
      </c>
      <c r="M322" s="3">
        <v>379</v>
      </c>
      <c r="N322" s="3">
        <v>36979</v>
      </c>
      <c r="O322" s="4">
        <f>N322/$N$430</f>
        <v>0.11103837803914975</v>
      </c>
      <c r="P322" s="5">
        <f>O322+P321</f>
        <v>1932.6034112706827</v>
      </c>
      <c r="Q322" s="11" t="e">
        <f>M322/$M$430</f>
        <v>#DIV/0!</v>
      </c>
      <c r="R322" s="5" t="e">
        <f>R321+Q322</f>
        <v>#DIV/0!</v>
      </c>
    </row>
    <row r="323" spans="1:18" ht="48" x14ac:dyDescent="0.2">
      <c r="A323" t="s">
        <v>1751</v>
      </c>
      <c r="G323" s="7" t="s">
        <v>148</v>
      </c>
      <c r="H323" s="7" t="s">
        <v>149</v>
      </c>
      <c r="I323" s="7" t="s">
        <v>879</v>
      </c>
      <c r="J323" s="7" t="s">
        <v>864</v>
      </c>
      <c r="K323" s="7" t="s">
        <v>1072</v>
      </c>
      <c r="L323" s="7" t="s">
        <v>1073</v>
      </c>
      <c r="M323" s="3">
        <v>378</v>
      </c>
      <c r="N323" s="3">
        <v>27372</v>
      </c>
      <c r="O323" s="4">
        <f>N323/$N$430</f>
        <v>8.2191040419903369E-2</v>
      </c>
      <c r="P323" s="5">
        <f>O323+P322</f>
        <v>1932.6856023111027</v>
      </c>
      <c r="Q323" s="11" t="e">
        <f>M323/$M$430</f>
        <v>#DIV/0!</v>
      </c>
      <c r="R323" s="5" t="e">
        <f>R322+Q323</f>
        <v>#DIV/0!</v>
      </c>
    </row>
    <row r="324" spans="1:18" ht="48" x14ac:dyDescent="0.2">
      <c r="A324" t="s">
        <v>1751</v>
      </c>
      <c r="G324" s="7" t="s">
        <v>202</v>
      </c>
      <c r="H324" s="7" t="s">
        <v>203</v>
      </c>
      <c r="I324" s="7" t="s">
        <v>868</v>
      </c>
      <c r="J324" s="7" t="s">
        <v>869</v>
      </c>
      <c r="K324" s="7" t="s">
        <v>1249</v>
      </c>
      <c r="L324" s="7" t="s">
        <v>1250</v>
      </c>
      <c r="M324" s="3">
        <v>360</v>
      </c>
      <c r="N324" s="3">
        <v>12269</v>
      </c>
      <c r="O324" s="4">
        <f>N324/$N$430</f>
        <v>3.6840635500211695E-2</v>
      </c>
      <c r="P324" s="5">
        <f>O324+P323</f>
        <v>1932.722442946603</v>
      </c>
      <c r="Q324" s="11" t="e">
        <f>M324/$M$430</f>
        <v>#DIV/0!</v>
      </c>
      <c r="R324" s="5" t="e">
        <f>R323+Q324</f>
        <v>#DIV/0!</v>
      </c>
    </row>
    <row r="325" spans="1:18" ht="48" x14ac:dyDescent="0.2">
      <c r="A325" t="s">
        <v>1751</v>
      </c>
      <c r="G325" s="7" t="s">
        <v>354</v>
      </c>
      <c r="H325" s="7" t="s">
        <v>355</v>
      </c>
      <c r="I325" s="7" t="s">
        <v>1007</v>
      </c>
      <c r="J325" s="7" t="s">
        <v>891</v>
      </c>
      <c r="K325" s="7" t="s">
        <v>1008</v>
      </c>
      <c r="L325" s="7" t="s">
        <v>1009</v>
      </c>
      <c r="M325" s="3">
        <v>350</v>
      </c>
      <c r="N325" s="3">
        <v>31815</v>
      </c>
      <c r="O325" s="4">
        <f>N325/$N$430</f>
        <v>9.5532220917697863E-2</v>
      </c>
      <c r="P325" s="5">
        <f>O325+P324</f>
        <v>1932.8179751675207</v>
      </c>
      <c r="Q325" s="11" t="e">
        <f>M325/$M$430</f>
        <v>#DIV/0!</v>
      </c>
      <c r="R325" s="5" t="e">
        <f>R324+Q325</f>
        <v>#DIV/0!</v>
      </c>
    </row>
    <row r="326" spans="1:18" ht="16" x14ac:dyDescent="0.2">
      <c r="A326" t="s">
        <v>1751</v>
      </c>
      <c r="G326" s="7" t="s">
        <v>474</v>
      </c>
      <c r="H326" s="7" t="s">
        <v>475</v>
      </c>
      <c r="I326" s="7" t="s">
        <v>882</v>
      </c>
      <c r="J326" s="7" t="s">
        <v>876</v>
      </c>
      <c r="K326" s="7" t="s">
        <v>1378</v>
      </c>
      <c r="L326" s="7" t="s">
        <v>1379</v>
      </c>
      <c r="M326" s="3">
        <v>347</v>
      </c>
      <c r="N326" s="3">
        <v>33572</v>
      </c>
      <c r="O326" s="4">
        <f>N326/$N$430</f>
        <v>0.1008080377384552</v>
      </c>
      <c r="P326" s="5">
        <f>O326+P325</f>
        <v>1932.9187832052592</v>
      </c>
      <c r="Q326" s="11" t="e">
        <f>M326/$M$430</f>
        <v>#DIV/0!</v>
      </c>
      <c r="R326" s="5" t="e">
        <f>R325+Q326</f>
        <v>#DIV/0!</v>
      </c>
    </row>
    <row r="327" spans="1:18" ht="48" x14ac:dyDescent="0.2">
      <c r="A327" t="s">
        <v>1751</v>
      </c>
      <c r="G327" s="7" t="s">
        <v>736</v>
      </c>
      <c r="H327" s="7" t="s">
        <v>737</v>
      </c>
      <c r="I327" s="7" t="s">
        <v>994</v>
      </c>
      <c r="J327" s="7" t="s">
        <v>876</v>
      </c>
      <c r="K327" s="7" t="s">
        <v>1510</v>
      </c>
      <c r="L327" s="7" t="s">
        <v>1511</v>
      </c>
      <c r="M327" s="3">
        <v>342</v>
      </c>
      <c r="N327" s="3">
        <v>65857</v>
      </c>
      <c r="O327" s="4">
        <f>N327/$N$430</f>
        <v>0.19775154716255941</v>
      </c>
      <c r="P327" s="5">
        <f>O327+P326</f>
        <v>1933.1165347524218</v>
      </c>
      <c r="Q327" s="11" t="e">
        <f>M327/$M$430</f>
        <v>#DIV/0!</v>
      </c>
      <c r="R327" s="5" t="e">
        <f>R326+Q327</f>
        <v>#DIV/0!</v>
      </c>
    </row>
    <row r="328" spans="1:18" ht="48" x14ac:dyDescent="0.2">
      <c r="A328" t="s">
        <v>1751</v>
      </c>
      <c r="G328" s="7" t="s">
        <v>116</v>
      </c>
      <c r="H328" s="7" t="s">
        <v>117</v>
      </c>
      <c r="I328" s="7" t="s">
        <v>947</v>
      </c>
      <c r="J328" s="7" t="s">
        <v>869</v>
      </c>
      <c r="K328" s="7" t="s">
        <v>1053</v>
      </c>
      <c r="L328" s="7" t="s">
        <v>1054</v>
      </c>
      <c r="M328" s="3">
        <v>341</v>
      </c>
      <c r="N328" s="3">
        <v>12992</v>
      </c>
      <c r="O328" s="4">
        <f>N328/$N$430</f>
        <v>3.9011617606875076E-2</v>
      </c>
      <c r="P328" s="5">
        <f>O328+P327</f>
        <v>1933.1555463700286</v>
      </c>
      <c r="Q328" s="11" t="e">
        <f>M328/$M$430</f>
        <v>#DIV/0!</v>
      </c>
      <c r="R328" s="5" t="e">
        <f>R327+Q328</f>
        <v>#DIV/0!</v>
      </c>
    </row>
    <row r="329" spans="1:18" ht="48" x14ac:dyDescent="0.2">
      <c r="A329" t="s">
        <v>1751</v>
      </c>
      <c r="G329" s="7" t="s">
        <v>82</v>
      </c>
      <c r="H329" s="7" t="s">
        <v>83</v>
      </c>
      <c r="I329" s="7" t="s">
        <v>885</v>
      </c>
      <c r="J329" s="7" t="s">
        <v>869</v>
      </c>
      <c r="K329" s="7" t="s">
        <v>911</v>
      </c>
      <c r="L329" s="7" t="s">
        <v>912</v>
      </c>
      <c r="M329" s="3">
        <v>337</v>
      </c>
      <c r="N329" s="3">
        <v>4015</v>
      </c>
      <c r="O329" s="4">
        <f>N329/$N$430</f>
        <v>1.205600713451381E-2</v>
      </c>
      <c r="P329" s="5">
        <f>O329+P328</f>
        <v>1933.1676023771631</v>
      </c>
      <c r="Q329" s="11" t="e">
        <f>M329/$M$430</f>
        <v>#DIV/0!</v>
      </c>
      <c r="R329" s="5" t="e">
        <f>R328+Q329</f>
        <v>#DIV/0!</v>
      </c>
    </row>
    <row r="330" spans="1:18" ht="48" x14ac:dyDescent="0.2">
      <c r="A330" t="s">
        <v>1751</v>
      </c>
      <c r="G330" s="7" t="s">
        <v>104</v>
      </c>
      <c r="H330" s="7" t="s">
        <v>105</v>
      </c>
      <c r="I330" s="7" t="s">
        <v>947</v>
      </c>
      <c r="J330" s="7" t="s">
        <v>869</v>
      </c>
      <c r="K330" s="7" t="s">
        <v>1002</v>
      </c>
      <c r="L330" s="7" t="s">
        <v>1003</v>
      </c>
      <c r="M330" s="3">
        <v>334</v>
      </c>
      <c r="N330" s="3">
        <v>10326</v>
      </c>
      <c r="O330" s="4">
        <f>N330/$N$430</f>
        <v>3.1006308759897787E-2</v>
      </c>
      <c r="P330" s="5">
        <f>O330+P329</f>
        <v>1933.1986086859231</v>
      </c>
      <c r="Q330" s="11" t="e">
        <f>M330/$M$430</f>
        <v>#DIV/0!</v>
      </c>
      <c r="R330" s="5" t="e">
        <f>R329+Q330</f>
        <v>#DIV/0!</v>
      </c>
    </row>
    <row r="331" spans="1:18" ht="48" x14ac:dyDescent="0.2">
      <c r="A331" t="s">
        <v>1751</v>
      </c>
      <c r="G331" s="7" t="s">
        <v>642</v>
      </c>
      <c r="H331" s="7" t="s">
        <v>643</v>
      </c>
      <c r="I331" s="7" t="s">
        <v>1158</v>
      </c>
      <c r="J331" s="7" t="s">
        <v>869</v>
      </c>
      <c r="K331" s="7" t="s">
        <v>1504</v>
      </c>
      <c r="L331" s="7" t="s">
        <v>1505</v>
      </c>
      <c r="M331" s="3">
        <v>334</v>
      </c>
      <c r="N331" s="3">
        <v>34389</v>
      </c>
      <c r="O331" s="4">
        <f>N331/$N$430</f>
        <v>0.10326127754639987</v>
      </c>
      <c r="P331" s="5">
        <f>O331+P330</f>
        <v>1933.3018699634695</v>
      </c>
      <c r="Q331" s="11" t="e">
        <f>M331/$M$430</f>
        <v>#DIV/0!</v>
      </c>
      <c r="R331" s="5" t="e">
        <f>R330+Q331</f>
        <v>#DIV/0!</v>
      </c>
    </row>
    <row r="332" spans="1:18" ht="48" x14ac:dyDescent="0.2">
      <c r="A332" t="s">
        <v>1751</v>
      </c>
      <c r="G332" s="7" t="s">
        <v>114</v>
      </c>
      <c r="H332" s="7" t="s">
        <v>115</v>
      </c>
      <c r="I332" s="7" t="s">
        <v>924</v>
      </c>
      <c r="J332" s="7" t="s">
        <v>876</v>
      </c>
      <c r="K332" s="7" t="s">
        <v>1043</v>
      </c>
      <c r="L332" s="7" t="s">
        <v>1044</v>
      </c>
      <c r="M332" s="3">
        <v>329</v>
      </c>
      <c r="N332" s="3">
        <v>367048</v>
      </c>
      <c r="O332" s="4">
        <f>N332/$N$430</f>
        <v>1.1021502631902926</v>
      </c>
      <c r="P332" s="5">
        <f>O332+P331</f>
        <v>1934.4040202266597</v>
      </c>
      <c r="Q332" s="11" t="e">
        <f>M332/$M$430</f>
        <v>#DIV/0!</v>
      </c>
      <c r="R332" s="5" t="e">
        <f>R331+Q332</f>
        <v>#DIV/0!</v>
      </c>
    </row>
    <row r="333" spans="1:18" ht="48" x14ac:dyDescent="0.2">
      <c r="A333" t="s">
        <v>1751</v>
      </c>
      <c r="G333" s="7" t="s">
        <v>164</v>
      </c>
      <c r="H333" s="7" t="s">
        <v>165</v>
      </c>
      <c r="I333" s="7" t="s">
        <v>919</v>
      </c>
      <c r="J333" s="7" t="s">
        <v>869</v>
      </c>
      <c r="K333" s="7" t="s">
        <v>1164</v>
      </c>
      <c r="L333" s="7" t="s">
        <v>1165</v>
      </c>
      <c r="M333" s="3">
        <v>325</v>
      </c>
      <c r="N333" s="3">
        <v>165078</v>
      </c>
      <c r="O333" s="4">
        <f>N333/$N$430</f>
        <v>0.49568656183095167</v>
      </c>
      <c r="P333" s="5">
        <f>O333+P332</f>
        <v>1934.8997067884907</v>
      </c>
      <c r="Q333" s="11" t="e">
        <f>M333/$M$430</f>
        <v>#DIV/0!</v>
      </c>
      <c r="R333" s="5" t="e">
        <f>R332+Q333</f>
        <v>#DIV/0!</v>
      </c>
    </row>
    <row r="334" spans="1:18" ht="48" x14ac:dyDescent="0.2">
      <c r="A334" t="s">
        <v>1751</v>
      </c>
      <c r="G334" s="7" t="s">
        <v>780</v>
      </c>
      <c r="H334" s="7" t="s">
        <v>781</v>
      </c>
      <c r="I334" s="7" t="s">
        <v>967</v>
      </c>
      <c r="J334" s="7" t="s">
        <v>891</v>
      </c>
      <c r="K334" s="7" t="s">
        <v>1384</v>
      </c>
      <c r="L334" s="7" t="s">
        <v>1385</v>
      </c>
      <c r="M334" s="3">
        <v>318</v>
      </c>
      <c r="N334" s="3">
        <v>16909</v>
      </c>
      <c r="O334" s="4">
        <f>N334/$N$430</f>
        <v>5.0773356074095652E-2</v>
      </c>
      <c r="P334" s="5">
        <f>O334+P333</f>
        <v>1934.9504801445648</v>
      </c>
      <c r="Q334" s="11" t="e">
        <f>M334/$M$430</f>
        <v>#DIV/0!</v>
      </c>
      <c r="R334" s="5" t="e">
        <f>R333+Q334</f>
        <v>#DIV/0!</v>
      </c>
    </row>
    <row r="335" spans="1:18" ht="48" x14ac:dyDescent="0.2">
      <c r="A335" t="s">
        <v>1751</v>
      </c>
      <c r="G335" s="7" t="s">
        <v>484</v>
      </c>
      <c r="H335" s="7" t="s">
        <v>485</v>
      </c>
      <c r="I335" s="7" t="s">
        <v>999</v>
      </c>
      <c r="J335" s="7" t="s">
        <v>876</v>
      </c>
      <c r="K335" s="7" t="s">
        <v>1392</v>
      </c>
      <c r="L335" s="7" t="s">
        <v>1393</v>
      </c>
      <c r="M335" s="3">
        <v>318</v>
      </c>
      <c r="N335" s="3">
        <v>36969</v>
      </c>
      <c r="O335" s="4">
        <f>N335/$N$430</f>
        <v>0.11100835062411982</v>
      </c>
      <c r="P335" s="5">
        <f>O335+P334</f>
        <v>1935.061488495189</v>
      </c>
      <c r="Q335" s="11" t="e">
        <f>M335/$M$430</f>
        <v>#DIV/0!</v>
      </c>
      <c r="R335" s="5" t="e">
        <f>R334+Q335</f>
        <v>#DIV/0!</v>
      </c>
    </row>
    <row r="336" spans="1:18" ht="48" x14ac:dyDescent="0.2">
      <c r="A336" t="s">
        <v>1751</v>
      </c>
      <c r="G336" s="7" t="s">
        <v>252</v>
      </c>
      <c r="H336" s="7" t="s">
        <v>253</v>
      </c>
      <c r="I336" s="7" t="s">
        <v>927</v>
      </c>
      <c r="J336" s="7" t="s">
        <v>864</v>
      </c>
      <c r="K336" s="7" t="s">
        <v>1636</v>
      </c>
      <c r="L336" s="7" t="s">
        <v>1637</v>
      </c>
      <c r="M336" s="3">
        <v>310</v>
      </c>
      <c r="N336" s="3">
        <v>9270.9826666666668</v>
      </c>
      <c r="O336" s="4">
        <f>N336/$N$430</f>
        <v>2.7838364426721596E-2</v>
      </c>
      <c r="P336" s="5">
        <f>O336+P335</f>
        <v>1935.0893268596158</v>
      </c>
      <c r="Q336" s="11" t="e">
        <f>M336/$M$430</f>
        <v>#DIV/0!</v>
      </c>
      <c r="R336" s="5" t="e">
        <f>R335+Q336</f>
        <v>#DIV/0!</v>
      </c>
    </row>
    <row r="337" spans="1:18" ht="48" x14ac:dyDescent="0.2">
      <c r="A337" t="s">
        <v>1751</v>
      </c>
      <c r="G337" s="7" t="s">
        <v>650</v>
      </c>
      <c r="H337" s="7" t="s">
        <v>651</v>
      </c>
      <c r="I337" s="7" t="s">
        <v>927</v>
      </c>
      <c r="J337" s="7" t="s">
        <v>864</v>
      </c>
      <c r="K337" s="7" t="s">
        <v>928</v>
      </c>
      <c r="L337" s="7" t="s">
        <v>929</v>
      </c>
      <c r="M337" s="3">
        <v>303</v>
      </c>
      <c r="N337" s="3">
        <v>21660.6</v>
      </c>
      <c r="O337" s="4">
        <f>N337/$N$430</f>
        <v>6.5041182599713532E-2</v>
      </c>
      <c r="P337" s="5">
        <f>O337+P336</f>
        <v>1935.1543680422155</v>
      </c>
      <c r="Q337" s="11" t="e">
        <f>M337/$M$430</f>
        <v>#DIV/0!</v>
      </c>
      <c r="R337" s="5" t="e">
        <f>R336+Q337</f>
        <v>#DIV/0!</v>
      </c>
    </row>
    <row r="338" spans="1:18" ht="32" x14ac:dyDescent="0.2">
      <c r="A338" t="s">
        <v>1751</v>
      </c>
      <c r="G338" s="7" t="s">
        <v>832</v>
      </c>
      <c r="H338" s="7" t="s">
        <v>833</v>
      </c>
      <c r="I338" s="7" t="s">
        <v>1083</v>
      </c>
      <c r="J338" s="7" t="s">
        <v>864</v>
      </c>
      <c r="K338" s="7" t="s">
        <v>1084</v>
      </c>
      <c r="L338" s="7" t="s">
        <v>1085</v>
      </c>
      <c r="M338" s="3">
        <v>298</v>
      </c>
      <c r="N338" s="3">
        <v>11188</v>
      </c>
      <c r="O338" s="4">
        <f>N338/$N$430</f>
        <v>3.3594671935477091E-2</v>
      </c>
      <c r="P338" s="5">
        <f>O338+P337</f>
        <v>1935.1879627141511</v>
      </c>
      <c r="Q338" s="11" t="e">
        <f>M338/$M$430</f>
        <v>#DIV/0!</v>
      </c>
      <c r="R338" s="5" t="e">
        <f>R337+Q338</f>
        <v>#DIV/0!</v>
      </c>
    </row>
    <row r="339" spans="1:18" ht="16" x14ac:dyDescent="0.2">
      <c r="A339" t="s">
        <v>1751</v>
      </c>
      <c r="G339" s="7" t="s">
        <v>376</v>
      </c>
      <c r="H339" s="7" t="s">
        <v>377</v>
      </c>
      <c r="I339" s="7" t="s">
        <v>1007</v>
      </c>
      <c r="J339" s="7" t="s">
        <v>891</v>
      </c>
      <c r="K339" s="7" t="s">
        <v>1227</v>
      </c>
      <c r="L339" s="7" t="s">
        <v>1228</v>
      </c>
      <c r="M339" s="3">
        <v>296</v>
      </c>
      <c r="N339" s="3">
        <v>12838.666666666666</v>
      </c>
      <c r="O339" s="4">
        <f>N339/$N$430</f>
        <v>3.8551197243082931E-2</v>
      </c>
      <c r="P339" s="5">
        <f>O339+P338</f>
        <v>1935.2265139113942</v>
      </c>
      <c r="Q339" s="11" t="e">
        <f>M339/$M$430</f>
        <v>#DIV/0!</v>
      </c>
      <c r="R339" s="5" t="e">
        <f>R338+Q339</f>
        <v>#DIV/0!</v>
      </c>
    </row>
    <row r="340" spans="1:18" ht="32" x14ac:dyDescent="0.2">
      <c r="A340" t="s">
        <v>1751</v>
      </c>
      <c r="G340" s="7" t="s">
        <v>546</v>
      </c>
      <c r="H340" s="7" t="s">
        <v>547</v>
      </c>
      <c r="I340" s="7" t="s">
        <v>1074</v>
      </c>
      <c r="J340" s="7" t="s">
        <v>876</v>
      </c>
      <c r="K340" s="7" t="s">
        <v>1728</v>
      </c>
      <c r="L340" s="7" t="s">
        <v>1729</v>
      </c>
      <c r="M340" s="3">
        <v>284</v>
      </c>
      <c r="N340" s="3">
        <v>41120</v>
      </c>
      <c r="O340" s="4">
        <f>N340/$N$430</f>
        <v>0.12347273060304058</v>
      </c>
      <c r="P340" s="5">
        <f>O340+P339</f>
        <v>1935.3499866419972</v>
      </c>
      <c r="Q340" s="11" t="e">
        <f>M340/$M$430</f>
        <v>#DIV/0!</v>
      </c>
      <c r="R340" s="5" t="e">
        <f>R339+Q340</f>
        <v>#DIV/0!</v>
      </c>
    </row>
    <row r="341" spans="1:18" ht="48" x14ac:dyDescent="0.2">
      <c r="A341" t="s">
        <v>1751</v>
      </c>
      <c r="G341" s="7" t="s">
        <v>540</v>
      </c>
      <c r="H341" s="7" t="s">
        <v>541</v>
      </c>
      <c r="I341" s="7" t="s">
        <v>999</v>
      </c>
      <c r="J341" s="7" t="s">
        <v>876</v>
      </c>
      <c r="K341" s="7" t="s">
        <v>1674</v>
      </c>
      <c r="L341" s="7" t="s">
        <v>1675</v>
      </c>
      <c r="M341" s="3">
        <v>268</v>
      </c>
      <c r="N341" s="3">
        <v>36551</v>
      </c>
      <c r="O341" s="4">
        <f>N341/$N$430</f>
        <v>0.10975320467586906</v>
      </c>
      <c r="P341" s="5">
        <f>O341+P340</f>
        <v>1935.4597398466731</v>
      </c>
      <c r="Q341" s="11" t="e">
        <f>M341/$M$430</f>
        <v>#DIV/0!</v>
      </c>
      <c r="R341" s="5" t="e">
        <f>R340+Q341</f>
        <v>#DIV/0!</v>
      </c>
    </row>
    <row r="342" spans="1:18" ht="32" x14ac:dyDescent="0.2">
      <c r="A342" t="s">
        <v>1751</v>
      </c>
      <c r="G342" s="7" t="s">
        <v>746</v>
      </c>
      <c r="H342" s="7" t="s">
        <v>747</v>
      </c>
      <c r="I342" s="7" t="s">
        <v>890</v>
      </c>
      <c r="J342" s="7" t="s">
        <v>891</v>
      </c>
      <c r="K342" s="7" t="s">
        <v>1682</v>
      </c>
      <c r="L342" s="7" t="s">
        <v>1683</v>
      </c>
      <c r="M342" s="3">
        <v>266</v>
      </c>
      <c r="N342" s="3">
        <v>8013</v>
      </c>
      <c r="O342" s="4">
        <f>N342/$N$430</f>
        <v>2.4060967663476755E-2</v>
      </c>
      <c r="P342" s="5">
        <f>O342+P341</f>
        <v>1935.4838008143365</v>
      </c>
      <c r="Q342" s="11" t="e">
        <f>M342/$M$430</f>
        <v>#DIV/0!</v>
      </c>
      <c r="R342" s="5" t="e">
        <f>R341+Q342</f>
        <v>#DIV/0!</v>
      </c>
    </row>
    <row r="343" spans="1:18" ht="48" x14ac:dyDescent="0.2">
      <c r="A343" t="s">
        <v>1751</v>
      </c>
      <c r="G343" s="7" t="s">
        <v>506</v>
      </c>
      <c r="H343" s="7" t="s">
        <v>507</v>
      </c>
      <c r="I343" s="7" t="s">
        <v>999</v>
      </c>
      <c r="J343" s="7" t="s">
        <v>876</v>
      </c>
      <c r="K343" s="7" t="s">
        <v>1498</v>
      </c>
      <c r="L343" s="7" t="s">
        <v>1499</v>
      </c>
      <c r="M343" s="3">
        <v>241</v>
      </c>
      <c r="N343" s="3">
        <v>19718</v>
      </c>
      <c r="O343" s="4">
        <f>N343/$N$430</f>
        <v>5.9208056956000829E-2</v>
      </c>
      <c r="P343" s="5">
        <f>O343+P342</f>
        <v>1935.5430088712926</v>
      </c>
      <c r="Q343" s="11" t="e">
        <f>M343/$M$430</f>
        <v>#DIV/0!</v>
      </c>
      <c r="R343" s="5" t="e">
        <f>R342+Q343</f>
        <v>#DIV/0!</v>
      </c>
    </row>
    <row r="344" spans="1:18" ht="48" x14ac:dyDescent="0.2">
      <c r="A344" t="s">
        <v>1751</v>
      </c>
      <c r="G344" s="7" t="s">
        <v>382</v>
      </c>
      <c r="H344" s="7" t="s">
        <v>383</v>
      </c>
      <c r="I344" s="7" t="s">
        <v>1007</v>
      </c>
      <c r="J344" s="7" t="s">
        <v>891</v>
      </c>
      <c r="K344" s="7" t="s">
        <v>1034</v>
      </c>
      <c r="L344" s="7" t="s">
        <v>1035</v>
      </c>
      <c r="M344" s="3">
        <v>237</v>
      </c>
      <c r="N344" s="3">
        <v>7748</v>
      </c>
      <c r="O344" s="4">
        <f>N344/$N$430</f>
        <v>2.3265241165183814E-2</v>
      </c>
      <c r="P344" s="5">
        <f>O344+P343</f>
        <v>1935.5662741124579</v>
      </c>
      <c r="Q344" s="11" t="e">
        <f>M344/$M$430</f>
        <v>#DIV/0!</v>
      </c>
      <c r="R344" s="5" t="e">
        <f>R343+Q344</f>
        <v>#DIV/0!</v>
      </c>
    </row>
    <row r="345" spans="1:18" ht="48" x14ac:dyDescent="0.2">
      <c r="A345" t="s">
        <v>1751</v>
      </c>
      <c r="G345" s="7" t="s">
        <v>318</v>
      </c>
      <c r="H345" s="7" t="s">
        <v>319</v>
      </c>
      <c r="I345" s="7" t="s">
        <v>994</v>
      </c>
      <c r="J345" s="7" t="s">
        <v>876</v>
      </c>
      <c r="K345" s="7" t="s">
        <v>995</v>
      </c>
      <c r="L345" s="7" t="s">
        <v>996</v>
      </c>
      <c r="M345" s="3">
        <v>234</v>
      </c>
      <c r="N345" s="3">
        <v>322963</v>
      </c>
      <c r="O345" s="4">
        <f>N345/$N$430</f>
        <v>0.96977440403088022</v>
      </c>
      <c r="P345" s="5">
        <f>O345+P344</f>
        <v>1936.5360485164888</v>
      </c>
      <c r="Q345" s="11" t="e">
        <f>M345/$M$430</f>
        <v>#DIV/0!</v>
      </c>
      <c r="R345" s="5" t="e">
        <f>R344+Q345</f>
        <v>#DIV/0!</v>
      </c>
    </row>
    <row r="346" spans="1:18" ht="48" x14ac:dyDescent="0.2">
      <c r="A346" t="s">
        <v>1751</v>
      </c>
      <c r="G346" s="7" t="s">
        <v>818</v>
      </c>
      <c r="H346" s="7" t="s">
        <v>819</v>
      </c>
      <c r="I346" s="7" t="s">
        <v>994</v>
      </c>
      <c r="J346" s="7" t="s">
        <v>876</v>
      </c>
      <c r="K346" s="7" t="s">
        <v>1289</v>
      </c>
      <c r="L346" s="7" t="s">
        <v>1290</v>
      </c>
      <c r="M346" s="3">
        <v>230</v>
      </c>
      <c r="N346" s="3">
        <v>12138</v>
      </c>
      <c r="O346" s="4">
        <f>N346/$N$430</f>
        <v>3.6447276363319708E-2</v>
      </c>
      <c r="P346" s="5">
        <f>O346+P345</f>
        <v>1936.5724957928521</v>
      </c>
      <c r="Q346" s="11" t="e">
        <f>M346/$M$430</f>
        <v>#DIV/0!</v>
      </c>
      <c r="R346" s="5" t="e">
        <f>R345+Q346</f>
        <v>#DIV/0!</v>
      </c>
    </row>
    <row r="347" spans="1:18" ht="48" x14ac:dyDescent="0.2">
      <c r="A347" t="s">
        <v>1751</v>
      </c>
      <c r="G347" s="7" t="s">
        <v>18</v>
      </c>
      <c r="H347" s="7" t="s">
        <v>19</v>
      </c>
      <c r="I347" s="7" t="s">
        <v>1133</v>
      </c>
      <c r="J347" s="7" t="s">
        <v>869</v>
      </c>
      <c r="K347" s="7" t="s">
        <v>1134</v>
      </c>
      <c r="L347" s="7" t="s">
        <v>1135</v>
      </c>
      <c r="M347" s="3">
        <v>225</v>
      </c>
      <c r="N347" s="3">
        <v>23436</v>
      </c>
      <c r="O347" s="4">
        <f>N347/$N$430</f>
        <v>7.0372249864125949E-2</v>
      </c>
      <c r="P347" s="5">
        <f>O347+P346</f>
        <v>1936.6428680427161</v>
      </c>
      <c r="Q347" s="11" t="e">
        <f>M347/$M$430</f>
        <v>#DIV/0!</v>
      </c>
      <c r="R347" s="5" t="e">
        <f>R346+Q347</f>
        <v>#DIV/0!</v>
      </c>
    </row>
    <row r="348" spans="1:18" ht="48" x14ac:dyDescent="0.2">
      <c r="A348" t="s">
        <v>1751</v>
      </c>
      <c r="G348" s="7" t="s">
        <v>132</v>
      </c>
      <c r="H348" s="7" t="s">
        <v>133</v>
      </c>
      <c r="I348" s="7" t="s">
        <v>977</v>
      </c>
      <c r="J348" s="7" t="s">
        <v>864</v>
      </c>
      <c r="K348" s="7" t="s">
        <v>1102</v>
      </c>
      <c r="L348" s="7" t="s">
        <v>1103</v>
      </c>
      <c r="M348" s="3">
        <v>221</v>
      </c>
      <c r="N348" s="3">
        <v>25839.666666666686</v>
      </c>
      <c r="O348" s="4">
        <f>N348/$N$430</f>
        <v>7.7589839523484999E-2</v>
      </c>
      <c r="P348" s="5">
        <f>O348+P347</f>
        <v>1936.7204578822395</v>
      </c>
      <c r="Q348" s="11" t="e">
        <f>M348/$M$430</f>
        <v>#DIV/0!</v>
      </c>
      <c r="R348" s="5" t="e">
        <f>R347+Q348</f>
        <v>#DIV/0!</v>
      </c>
    </row>
    <row r="349" spans="1:18" ht="48" x14ac:dyDescent="0.2">
      <c r="A349" t="s">
        <v>1751</v>
      </c>
      <c r="G349" s="7" t="s">
        <v>420</v>
      </c>
      <c r="H349" s="7" t="s">
        <v>421</v>
      </c>
      <c r="I349" s="7" t="s">
        <v>1158</v>
      </c>
      <c r="J349" s="7" t="s">
        <v>869</v>
      </c>
      <c r="K349" s="7" t="s">
        <v>1732</v>
      </c>
      <c r="L349" s="7" t="s">
        <v>1733</v>
      </c>
      <c r="M349" s="3">
        <v>219</v>
      </c>
      <c r="N349" s="3">
        <v>40778</v>
      </c>
      <c r="O349" s="4">
        <f>N349/$N$430</f>
        <v>0.12244579300901723</v>
      </c>
      <c r="P349" s="5">
        <f>O349+P348</f>
        <v>1936.8429036752486</v>
      </c>
      <c r="Q349" s="11" t="e">
        <f>M349/$M$430</f>
        <v>#DIV/0!</v>
      </c>
      <c r="R349" s="5" t="e">
        <f>R348+Q349</f>
        <v>#DIV/0!</v>
      </c>
    </row>
    <row r="350" spans="1:18" ht="48" x14ac:dyDescent="0.2">
      <c r="A350" t="s">
        <v>1751</v>
      </c>
      <c r="G350" s="7" t="s">
        <v>784</v>
      </c>
      <c r="H350" s="7" t="s">
        <v>785</v>
      </c>
      <c r="I350" s="7" t="s">
        <v>1007</v>
      </c>
      <c r="J350" s="7" t="s">
        <v>891</v>
      </c>
      <c r="K350" s="7" t="s">
        <v>1321</v>
      </c>
      <c r="L350" s="7" t="s">
        <v>1322</v>
      </c>
      <c r="M350" s="3">
        <v>214</v>
      </c>
      <c r="N350" s="3">
        <v>8850</v>
      </c>
      <c r="O350" s="4">
        <f>N350/$N$430</f>
        <v>2.6574262301481251E-2</v>
      </c>
      <c r="P350" s="5">
        <f>O350+P349</f>
        <v>1936.8694779375501</v>
      </c>
      <c r="Q350" s="11" t="e">
        <f>M350/$M$430</f>
        <v>#DIV/0!</v>
      </c>
      <c r="R350" s="5" t="e">
        <f>R349+Q350</f>
        <v>#DIV/0!</v>
      </c>
    </row>
    <row r="351" spans="1:18" ht="16" x14ac:dyDescent="0.2">
      <c r="A351" t="s">
        <v>1751</v>
      </c>
      <c r="G351" s="7" t="s">
        <v>454</v>
      </c>
      <c r="H351" s="7" t="s">
        <v>455</v>
      </c>
      <c r="I351" s="7" t="s">
        <v>1074</v>
      </c>
      <c r="J351" s="7" t="s">
        <v>876</v>
      </c>
      <c r="K351" s="7" t="s">
        <v>1325</v>
      </c>
      <c r="L351" s="7" t="s">
        <v>1326</v>
      </c>
      <c r="M351" s="3">
        <v>209</v>
      </c>
      <c r="N351" s="3">
        <v>17598</v>
      </c>
      <c r="O351" s="4">
        <f>N351/$N$430</f>
        <v>5.2842244969657295E-2</v>
      </c>
      <c r="P351" s="5">
        <f>O351+P350</f>
        <v>1936.9223201825198</v>
      </c>
      <c r="Q351" s="11" t="e">
        <f>M351/$M$430</f>
        <v>#DIV/0!</v>
      </c>
      <c r="R351" s="5" t="e">
        <f>R350+Q351</f>
        <v>#DIV/0!</v>
      </c>
    </row>
    <row r="352" spans="1:18" ht="48" x14ac:dyDescent="0.2">
      <c r="A352" t="s">
        <v>1751</v>
      </c>
      <c r="G352" s="7" t="s">
        <v>224</v>
      </c>
      <c r="H352" s="7" t="s">
        <v>225</v>
      </c>
      <c r="I352" s="7" t="s">
        <v>927</v>
      </c>
      <c r="J352" s="7" t="s">
        <v>864</v>
      </c>
      <c r="K352" s="7" t="s">
        <v>1195</v>
      </c>
      <c r="L352" s="7" t="s">
        <v>1196</v>
      </c>
      <c r="M352" s="3">
        <v>207</v>
      </c>
      <c r="N352" s="3">
        <v>3258.6536666666666</v>
      </c>
      <c r="O352" s="4">
        <f>N352/$N$430</f>
        <v>9.7848946087778135E-3</v>
      </c>
      <c r="P352" s="5">
        <f>O352+P351</f>
        <v>1936.9321050771287</v>
      </c>
      <c r="Q352" s="11" t="e">
        <f>M352/$M$430</f>
        <v>#DIV/0!</v>
      </c>
      <c r="R352" s="5" t="e">
        <f>R351+Q352</f>
        <v>#DIV/0!</v>
      </c>
    </row>
    <row r="353" spans="1:18" ht="48" x14ac:dyDescent="0.2">
      <c r="A353" t="s">
        <v>1751</v>
      </c>
      <c r="G353" s="7" t="s">
        <v>302</v>
      </c>
      <c r="H353" s="7" t="s">
        <v>303</v>
      </c>
      <c r="I353" s="7" t="s">
        <v>882</v>
      </c>
      <c r="J353" s="7" t="s">
        <v>876</v>
      </c>
      <c r="K353" s="7" t="s">
        <v>1313</v>
      </c>
      <c r="L353" s="7" t="s">
        <v>1314</v>
      </c>
      <c r="M353" s="3">
        <v>203</v>
      </c>
      <c r="N353" s="3">
        <v>5052</v>
      </c>
      <c r="O353" s="4">
        <f>N353/$N$430</f>
        <v>1.5169850073116756E-2</v>
      </c>
      <c r="P353" s="5">
        <f>O353+P352</f>
        <v>1936.9472749272018</v>
      </c>
      <c r="Q353" s="11" t="e">
        <f>M353/$M$430</f>
        <v>#DIV/0!</v>
      </c>
      <c r="R353" s="5" t="e">
        <f>R352+Q353</f>
        <v>#DIV/0!</v>
      </c>
    </row>
    <row r="354" spans="1:18" ht="48" x14ac:dyDescent="0.2">
      <c r="A354" t="s">
        <v>1751</v>
      </c>
      <c r="G354" s="7" t="s">
        <v>676</v>
      </c>
      <c r="H354" s="7" t="s">
        <v>677</v>
      </c>
      <c r="I354" s="7" t="s">
        <v>927</v>
      </c>
      <c r="J354" s="7" t="s">
        <v>864</v>
      </c>
      <c r="K354" s="7" t="s">
        <v>1032</v>
      </c>
      <c r="L354" s="7" t="s">
        <v>1033</v>
      </c>
      <c r="M354" s="3">
        <v>200</v>
      </c>
      <c r="N354" s="3">
        <v>4699</v>
      </c>
      <c r="O354" s="4">
        <f>N354/$N$430</f>
        <v>1.4109882322560498E-2</v>
      </c>
      <c r="P354" s="5">
        <f>O354+P353</f>
        <v>1936.9613848095244</v>
      </c>
      <c r="Q354" s="11" t="e">
        <f>M354/$M$430</f>
        <v>#DIV/0!</v>
      </c>
      <c r="R354" s="5" t="e">
        <f>R353+Q354</f>
        <v>#DIV/0!</v>
      </c>
    </row>
    <row r="355" spans="1:18" ht="32" x14ac:dyDescent="0.2">
      <c r="A355" t="s">
        <v>1751</v>
      </c>
      <c r="G355" s="7" t="s">
        <v>24</v>
      </c>
      <c r="H355" s="7" t="s">
        <v>25</v>
      </c>
      <c r="I355" s="7" t="s">
        <v>977</v>
      </c>
      <c r="J355" s="7" t="s">
        <v>869</v>
      </c>
      <c r="K355" s="7" t="s">
        <v>1215</v>
      </c>
      <c r="L355" s="7" t="s">
        <v>1216</v>
      </c>
      <c r="M355" s="3">
        <v>200</v>
      </c>
      <c r="N355" s="3">
        <v>37299</v>
      </c>
      <c r="O355" s="4">
        <f>N355/$N$430</f>
        <v>0.11199925532010725</v>
      </c>
      <c r="P355" s="5">
        <f>O355+P354</f>
        <v>1937.0733840648445</v>
      </c>
      <c r="Q355" s="11" t="e">
        <f>M355/$M$430</f>
        <v>#DIV/0!</v>
      </c>
      <c r="R355" s="5" t="e">
        <f>R354+Q355</f>
        <v>#DIV/0!</v>
      </c>
    </row>
    <row r="356" spans="1:18" ht="48" x14ac:dyDescent="0.2">
      <c r="A356" t="s">
        <v>1751</v>
      </c>
      <c r="G356" s="7" t="s">
        <v>38</v>
      </c>
      <c r="H356" s="7" t="s">
        <v>39</v>
      </c>
      <c r="I356" s="7" t="s">
        <v>977</v>
      </c>
      <c r="J356" s="7" t="s">
        <v>864</v>
      </c>
      <c r="K356" s="7" t="s">
        <v>1342</v>
      </c>
      <c r="L356" s="7" t="s">
        <v>1343</v>
      </c>
      <c r="M356" s="3">
        <v>200</v>
      </c>
      <c r="N356" s="3">
        <v>12509</v>
      </c>
      <c r="O356" s="4">
        <f>N356/$N$430</f>
        <v>3.7561293460929832E-2</v>
      </c>
      <c r="P356" s="5">
        <f>O356+P355</f>
        <v>1937.1109453583053</v>
      </c>
      <c r="Q356" s="11" t="e">
        <f>M356/$M$430</f>
        <v>#DIV/0!</v>
      </c>
      <c r="R356" s="5" t="e">
        <f>R355+Q356</f>
        <v>#DIV/0!</v>
      </c>
    </row>
    <row r="357" spans="1:18" ht="48" x14ac:dyDescent="0.2">
      <c r="A357" t="s">
        <v>1751</v>
      </c>
      <c r="G357" s="7" t="s">
        <v>92</v>
      </c>
      <c r="H357" s="7" t="s">
        <v>93</v>
      </c>
      <c r="I357" s="7" t="s">
        <v>987</v>
      </c>
      <c r="J357" s="7" t="s">
        <v>869</v>
      </c>
      <c r="K357" s="7" t="s">
        <v>988</v>
      </c>
      <c r="L357" s="7" t="s">
        <v>989</v>
      </c>
      <c r="M357" s="3">
        <v>197</v>
      </c>
      <c r="N357" s="3">
        <v>75513</v>
      </c>
      <c r="O357" s="4">
        <f>N357/$N$430</f>
        <v>0.22674601911545242</v>
      </c>
      <c r="P357" s="5">
        <f>O357+P356</f>
        <v>1937.3376913774207</v>
      </c>
      <c r="Q357" s="11" t="e">
        <f>M357/$M$430</f>
        <v>#DIV/0!</v>
      </c>
      <c r="R357" s="5" t="e">
        <f>R356+Q357</f>
        <v>#DIV/0!</v>
      </c>
    </row>
    <row r="358" spans="1:18" ht="48" x14ac:dyDescent="0.2">
      <c r="A358" t="s">
        <v>1751</v>
      </c>
      <c r="G358" s="7" t="s">
        <v>492</v>
      </c>
      <c r="H358" s="7" t="s">
        <v>493</v>
      </c>
      <c r="I358" s="7" t="s">
        <v>1007</v>
      </c>
      <c r="J358" s="7" t="s">
        <v>891</v>
      </c>
      <c r="K358" s="7" t="s">
        <v>1438</v>
      </c>
      <c r="L358" s="7" t="s">
        <v>1439</v>
      </c>
      <c r="M358" s="3">
        <v>188</v>
      </c>
      <c r="N358" s="3">
        <v>6485</v>
      </c>
      <c r="O358" s="4">
        <f>N358/$N$430</f>
        <v>1.9472778646904623E-2</v>
      </c>
      <c r="P358" s="5">
        <f>O358+P357</f>
        <v>1937.3571641560677</v>
      </c>
      <c r="Q358" s="11" t="e">
        <f>M358/$M$430</f>
        <v>#DIV/0!</v>
      </c>
      <c r="R358" s="5" t="e">
        <f>R357+Q358</f>
        <v>#DIV/0!</v>
      </c>
    </row>
    <row r="359" spans="1:18" ht="48" x14ac:dyDescent="0.2">
      <c r="A359" t="s">
        <v>1751</v>
      </c>
      <c r="G359" s="7" t="s">
        <v>410</v>
      </c>
      <c r="H359" s="7" t="s">
        <v>411</v>
      </c>
      <c r="I359" s="7" t="s">
        <v>919</v>
      </c>
      <c r="J359" s="7" t="s">
        <v>869</v>
      </c>
      <c r="K359" s="7" t="s">
        <v>1684</v>
      </c>
      <c r="L359" s="7" t="s">
        <v>1685</v>
      </c>
      <c r="M359" s="3">
        <v>188</v>
      </c>
      <c r="N359" s="3">
        <v>57700</v>
      </c>
      <c r="O359" s="4">
        <f>N359/$N$430</f>
        <v>0.17325818472265178</v>
      </c>
      <c r="P359" s="5">
        <f>O359+P358</f>
        <v>1937.5304223407904</v>
      </c>
      <c r="Q359" s="11" t="e">
        <f>M359/$M$430</f>
        <v>#DIV/0!</v>
      </c>
      <c r="R359" s="5" t="e">
        <f>R358+Q359</f>
        <v>#DIV/0!</v>
      </c>
    </row>
    <row r="360" spans="1:18" ht="48" x14ac:dyDescent="0.2">
      <c r="A360" t="s">
        <v>1751</v>
      </c>
      <c r="G360" s="7" t="s">
        <v>198</v>
      </c>
      <c r="H360" s="7" t="s">
        <v>199</v>
      </c>
      <c r="I360" s="7" t="s">
        <v>1158</v>
      </c>
      <c r="J360" s="7" t="s">
        <v>869</v>
      </c>
      <c r="K360" s="7" t="s">
        <v>1179</v>
      </c>
      <c r="L360" s="7" t="s">
        <v>1180</v>
      </c>
      <c r="M360" s="3">
        <v>187</v>
      </c>
      <c r="N360" s="3">
        <v>18657</v>
      </c>
      <c r="O360" s="4">
        <f>N360/$N$430</f>
        <v>5.6022148221326069E-2</v>
      </c>
      <c r="P360" s="5">
        <f>O360+P359</f>
        <v>1937.5864444890117</v>
      </c>
      <c r="Q360" s="11" t="e">
        <f>M360/$M$430</f>
        <v>#DIV/0!</v>
      </c>
      <c r="R360" s="5" t="e">
        <f>R359+Q360</f>
        <v>#DIV/0!</v>
      </c>
    </row>
    <row r="361" spans="1:18" ht="32" x14ac:dyDescent="0.2">
      <c r="A361" t="s">
        <v>1751</v>
      </c>
      <c r="G361" s="7" t="s">
        <v>64</v>
      </c>
      <c r="H361" s="7" t="s">
        <v>65</v>
      </c>
      <c r="I361" s="7" t="s">
        <v>962</v>
      </c>
      <c r="J361" s="7" t="s">
        <v>869</v>
      </c>
      <c r="K361" s="7" t="s">
        <v>1156</v>
      </c>
      <c r="L361" s="7" t="s">
        <v>1157</v>
      </c>
      <c r="M361" s="3">
        <v>185</v>
      </c>
      <c r="N361" s="3">
        <v>164159</v>
      </c>
      <c r="O361" s="4">
        <f>N361/$N$430</f>
        <v>0.49292704238970181</v>
      </c>
      <c r="P361" s="5">
        <f>O361+P360</f>
        <v>1938.0793715314014</v>
      </c>
      <c r="Q361" s="11" t="e">
        <f>M361/$M$430</f>
        <v>#DIV/0!</v>
      </c>
      <c r="R361" s="5" t="e">
        <f>R360+Q361</f>
        <v>#DIV/0!</v>
      </c>
    </row>
    <row r="362" spans="1:18" ht="48" x14ac:dyDescent="0.2">
      <c r="A362" t="s">
        <v>1751</v>
      </c>
      <c r="G362" s="7" t="s">
        <v>304</v>
      </c>
      <c r="H362" s="7" t="s">
        <v>305</v>
      </c>
      <c r="I362" s="7" t="s">
        <v>882</v>
      </c>
      <c r="J362" s="7" t="s">
        <v>876</v>
      </c>
      <c r="K362" s="7" t="s">
        <v>1472</v>
      </c>
      <c r="L362" s="7" t="s">
        <v>1473</v>
      </c>
      <c r="M362" s="3">
        <v>184</v>
      </c>
      <c r="N362" s="3">
        <v>8951</v>
      </c>
      <c r="O362" s="4">
        <f>N362/$N$430</f>
        <v>2.6877539193283468E-2</v>
      </c>
      <c r="P362" s="5">
        <f>O362+P361</f>
        <v>1938.1062490705947</v>
      </c>
      <c r="Q362" s="11" t="e">
        <f>M362/$M$430</f>
        <v>#DIV/0!</v>
      </c>
      <c r="R362" s="5" t="e">
        <f>R361+Q362</f>
        <v>#DIV/0!</v>
      </c>
    </row>
    <row r="363" spans="1:18" ht="48" x14ac:dyDescent="0.2">
      <c r="A363" t="s">
        <v>1751</v>
      </c>
      <c r="G363" s="7" t="s">
        <v>470</v>
      </c>
      <c r="H363" s="7" t="s">
        <v>471</v>
      </c>
      <c r="I363" s="7" t="s">
        <v>1074</v>
      </c>
      <c r="J363" s="7" t="s">
        <v>876</v>
      </c>
      <c r="K363" s="7" t="s">
        <v>1368</v>
      </c>
      <c r="L363" s="7" t="s">
        <v>1369</v>
      </c>
      <c r="M363" s="3">
        <v>181</v>
      </c>
      <c r="N363" s="3">
        <v>27069</v>
      </c>
      <c r="O363" s="4">
        <f>N363/$N$430</f>
        <v>8.1281209744496721E-2</v>
      </c>
      <c r="P363" s="5">
        <f>O363+P362</f>
        <v>1938.1875302803392</v>
      </c>
      <c r="Q363" s="11" t="e">
        <f>M363/$M$430</f>
        <v>#DIV/0!</v>
      </c>
      <c r="R363" s="5" t="e">
        <f>R362+Q363</f>
        <v>#DIV/0!</v>
      </c>
    </row>
    <row r="364" spans="1:18" ht="32" x14ac:dyDescent="0.2">
      <c r="A364" t="s">
        <v>1751</v>
      </c>
      <c r="G364" s="7" t="s">
        <v>416</v>
      </c>
      <c r="H364" s="7" t="s">
        <v>417</v>
      </c>
      <c r="I364" s="7" t="s">
        <v>927</v>
      </c>
      <c r="J364" s="7" t="s">
        <v>876</v>
      </c>
      <c r="K364" s="7" t="s">
        <v>1708</v>
      </c>
      <c r="L364" s="7" t="s">
        <v>1709</v>
      </c>
      <c r="M364" s="3">
        <v>179</v>
      </c>
      <c r="N364" s="3">
        <v>50933</v>
      </c>
      <c r="O364" s="4">
        <f>N364/$N$430</f>
        <v>0.15293863297190335</v>
      </c>
      <c r="P364" s="5">
        <f>O364+P363</f>
        <v>1938.340468913311</v>
      </c>
      <c r="Q364" s="11" t="e">
        <f>M364/$M$430</f>
        <v>#DIV/0!</v>
      </c>
      <c r="R364" s="5" t="e">
        <f>R363+Q364</f>
        <v>#DIV/0!</v>
      </c>
    </row>
    <row r="365" spans="1:18" ht="48" x14ac:dyDescent="0.2">
      <c r="A365" t="s">
        <v>1751</v>
      </c>
      <c r="G365" s="7" t="s">
        <v>346</v>
      </c>
      <c r="H365" s="7" t="s">
        <v>347</v>
      </c>
      <c r="I365" s="7" t="s">
        <v>868</v>
      </c>
      <c r="J365" s="7" t="s">
        <v>869</v>
      </c>
      <c r="K365" s="7" t="s">
        <v>972</v>
      </c>
      <c r="L365" s="7" t="s">
        <v>973</v>
      </c>
      <c r="M365" s="3">
        <v>178</v>
      </c>
      <c r="N365" s="3">
        <v>11700</v>
      </c>
      <c r="O365" s="4">
        <f>N365/$N$430</f>
        <v>3.5132075585009116E-2</v>
      </c>
      <c r="P365" s="5">
        <f>O365+P364</f>
        <v>1938.3756009888959</v>
      </c>
      <c r="Q365" s="11" t="e">
        <f>M365/$M$430</f>
        <v>#DIV/0!</v>
      </c>
      <c r="R365" s="5" t="e">
        <f>R364+Q365</f>
        <v>#DIV/0!</v>
      </c>
    </row>
    <row r="366" spans="1:18" ht="48" x14ac:dyDescent="0.2">
      <c r="A366" t="s">
        <v>1751</v>
      </c>
      <c r="G366" s="7" t="s">
        <v>764</v>
      </c>
      <c r="H366" s="7" t="s">
        <v>765</v>
      </c>
      <c r="I366" s="7" t="s">
        <v>1007</v>
      </c>
      <c r="J366" s="7" t="s">
        <v>891</v>
      </c>
      <c r="K366" s="7" t="s">
        <v>1666</v>
      </c>
      <c r="L366" s="7" t="s">
        <v>1667</v>
      </c>
      <c r="M366" s="3">
        <v>165</v>
      </c>
      <c r="N366" s="3">
        <v>8692</v>
      </c>
      <c r="O366" s="4">
        <f>N366/$N$430</f>
        <v>2.609982914400848E-2</v>
      </c>
      <c r="P366" s="5">
        <f>O366+P365</f>
        <v>1938.4017008180399</v>
      </c>
      <c r="Q366" s="11" t="e">
        <f>M366/$M$430</f>
        <v>#DIV/0!</v>
      </c>
      <c r="R366" s="5" t="e">
        <f>R365+Q366</f>
        <v>#DIV/0!</v>
      </c>
    </row>
    <row r="367" spans="1:18" ht="48" x14ac:dyDescent="0.2">
      <c r="A367" t="s">
        <v>1751</v>
      </c>
      <c r="G367" s="7" t="s">
        <v>250</v>
      </c>
      <c r="H367" s="7" t="s">
        <v>251</v>
      </c>
      <c r="I367" s="7" t="s">
        <v>927</v>
      </c>
      <c r="J367" s="7" t="s">
        <v>864</v>
      </c>
      <c r="K367" s="7" t="s">
        <v>1638</v>
      </c>
      <c r="L367" s="7" t="s">
        <v>1639</v>
      </c>
      <c r="M367" s="3">
        <v>158</v>
      </c>
      <c r="N367" s="3">
        <v>27400.957714285712</v>
      </c>
      <c r="O367" s="4">
        <f>N367/$N$430</f>
        <v>8.2277992950420875E-2</v>
      </c>
      <c r="P367" s="5">
        <f>O367+P366</f>
        <v>1938.4839788109903</v>
      </c>
      <c r="Q367" s="11" t="e">
        <f>M367/$M$430</f>
        <v>#DIV/0!</v>
      </c>
      <c r="R367" s="5" t="e">
        <f>R366+Q367</f>
        <v>#DIV/0!</v>
      </c>
    </row>
    <row r="368" spans="1:18" ht="48" x14ac:dyDescent="0.2">
      <c r="A368" t="s">
        <v>1751</v>
      </c>
      <c r="G368" s="7" t="s">
        <v>66</v>
      </c>
      <c r="H368" s="7" t="s">
        <v>67</v>
      </c>
      <c r="I368" s="7" t="s">
        <v>962</v>
      </c>
      <c r="J368" s="7" t="s">
        <v>869</v>
      </c>
      <c r="K368" s="7" t="s">
        <v>970</v>
      </c>
      <c r="L368" s="7" t="s">
        <v>971</v>
      </c>
      <c r="M368" s="3">
        <v>157</v>
      </c>
      <c r="N368" s="3">
        <v>62839</v>
      </c>
      <c r="O368" s="4">
        <f>N368/$N$430</f>
        <v>0.18868927330652885</v>
      </c>
      <c r="P368" s="5">
        <f>O368+P367</f>
        <v>1938.6726680842969</v>
      </c>
      <c r="Q368" s="11" t="e">
        <f>M368/$M$430</f>
        <v>#DIV/0!</v>
      </c>
      <c r="R368" s="5" t="e">
        <f>R367+Q368</f>
        <v>#DIV/0!</v>
      </c>
    </row>
    <row r="369" spans="1:18" ht="48" x14ac:dyDescent="0.2">
      <c r="A369" t="s">
        <v>1751</v>
      </c>
      <c r="G369" s="7" t="s">
        <v>516</v>
      </c>
      <c r="H369" s="7" t="s">
        <v>517</v>
      </c>
      <c r="I369" s="7" t="s">
        <v>999</v>
      </c>
      <c r="J369" s="7" t="s">
        <v>876</v>
      </c>
      <c r="K369" s="7" t="s">
        <v>1608</v>
      </c>
      <c r="L369" s="7" t="s">
        <v>1609</v>
      </c>
      <c r="M369" s="3">
        <v>156</v>
      </c>
      <c r="N369" s="3">
        <v>31574</v>
      </c>
      <c r="O369" s="4">
        <f>N369/$N$430</f>
        <v>9.4808560215476734E-2</v>
      </c>
      <c r="P369" s="5">
        <f>O369+P368</f>
        <v>1938.7674766445123</v>
      </c>
      <c r="Q369" s="11" t="e">
        <f>M369/$M$430</f>
        <v>#DIV/0!</v>
      </c>
      <c r="R369" s="5" t="e">
        <f>R368+Q369</f>
        <v>#DIV/0!</v>
      </c>
    </row>
    <row r="370" spans="1:18" ht="48" x14ac:dyDescent="0.2">
      <c r="A370" t="s">
        <v>1751</v>
      </c>
      <c r="G370" s="7" t="s">
        <v>42</v>
      </c>
      <c r="H370" s="7" t="s">
        <v>43</v>
      </c>
      <c r="I370" s="7" t="s">
        <v>977</v>
      </c>
      <c r="J370" s="7" t="s">
        <v>864</v>
      </c>
      <c r="K370" s="7" t="s">
        <v>1366</v>
      </c>
      <c r="L370" s="7" t="s">
        <v>1367</v>
      </c>
      <c r="M370" s="3">
        <v>153</v>
      </c>
      <c r="N370" s="3">
        <v>14101</v>
      </c>
      <c r="O370" s="4">
        <f>N370/$N$430</f>
        <v>4.2341657933693461E-2</v>
      </c>
      <c r="P370" s="5">
        <f>O370+P369</f>
        <v>1938.809818302446</v>
      </c>
      <c r="Q370" s="11" t="e">
        <f>M370/$M$430</f>
        <v>#DIV/0!</v>
      </c>
      <c r="R370" s="5" t="e">
        <f>R369+Q370</f>
        <v>#DIV/0!</v>
      </c>
    </row>
    <row r="371" spans="1:18" ht="48" x14ac:dyDescent="0.2">
      <c r="A371" t="s">
        <v>1751</v>
      </c>
      <c r="G371" s="7" t="s">
        <v>846</v>
      </c>
      <c r="H371" s="7" t="s">
        <v>847</v>
      </c>
      <c r="I371" s="7" t="s">
        <v>927</v>
      </c>
      <c r="J371" s="7" t="s">
        <v>864</v>
      </c>
      <c r="K371" s="7" t="s">
        <v>1354</v>
      </c>
      <c r="L371" s="7" t="s">
        <v>1355</v>
      </c>
      <c r="M371" s="3">
        <v>150</v>
      </c>
      <c r="N371" s="3">
        <v>24199</v>
      </c>
      <c r="O371" s="4">
        <f>N371/$N$430</f>
        <v>7.2663341630909026E-2</v>
      </c>
      <c r="P371" s="5">
        <f>O371+P370</f>
        <v>1938.882481644077</v>
      </c>
      <c r="Q371" s="11" t="e">
        <f>M371/$M$430</f>
        <v>#DIV/0!</v>
      </c>
      <c r="R371" s="5" t="e">
        <f>R370+Q371</f>
        <v>#DIV/0!</v>
      </c>
    </row>
    <row r="372" spans="1:18" ht="48" x14ac:dyDescent="0.2">
      <c r="A372" t="s">
        <v>1751</v>
      </c>
      <c r="G372" s="7" t="s">
        <v>494</v>
      </c>
      <c r="H372" s="7" t="s">
        <v>495</v>
      </c>
      <c r="I372" s="7" t="s">
        <v>1074</v>
      </c>
      <c r="J372" s="7" t="s">
        <v>876</v>
      </c>
      <c r="K372" s="7" t="s">
        <v>1456</v>
      </c>
      <c r="L372" s="7" t="s">
        <v>1457</v>
      </c>
      <c r="M372" s="3">
        <v>150</v>
      </c>
      <c r="N372" s="3">
        <v>76095</v>
      </c>
      <c r="O372" s="4">
        <f>N372/$N$430</f>
        <v>0.22849361467019388</v>
      </c>
      <c r="P372" s="5">
        <f>O372+P371</f>
        <v>1939.1109752587472</v>
      </c>
      <c r="Q372" s="11" t="e">
        <f>M372/$M$430</f>
        <v>#DIV/0!</v>
      </c>
      <c r="R372" s="5" t="e">
        <f>R371+Q372</f>
        <v>#DIV/0!</v>
      </c>
    </row>
    <row r="373" spans="1:18" ht="48" x14ac:dyDescent="0.2">
      <c r="A373" t="s">
        <v>1751</v>
      </c>
      <c r="G373" s="7" t="s">
        <v>184</v>
      </c>
      <c r="H373" s="7" t="s">
        <v>185</v>
      </c>
      <c r="I373" s="7" t="s">
        <v>924</v>
      </c>
      <c r="J373" s="7" t="s">
        <v>876</v>
      </c>
      <c r="K373" s="7" t="s">
        <v>1550</v>
      </c>
      <c r="L373" s="7" t="s">
        <v>1551</v>
      </c>
      <c r="M373" s="3">
        <v>150</v>
      </c>
      <c r="N373" s="3">
        <v>181595</v>
      </c>
      <c r="O373" s="4">
        <f>N373/$N$430</f>
        <v>0.54528284323587439</v>
      </c>
      <c r="P373" s="5">
        <f>O373+P372</f>
        <v>1939.656258101983</v>
      </c>
      <c r="Q373" s="11" t="e">
        <f>M373/$M$430</f>
        <v>#DIV/0!</v>
      </c>
      <c r="R373" s="5" t="e">
        <f>R372+Q373</f>
        <v>#DIV/0!</v>
      </c>
    </row>
    <row r="374" spans="1:18" ht="48" x14ac:dyDescent="0.2">
      <c r="A374" t="s">
        <v>1751</v>
      </c>
      <c r="G374" s="7" t="s">
        <v>656</v>
      </c>
      <c r="H374" s="7" t="s">
        <v>657</v>
      </c>
      <c r="I374" s="7" t="s">
        <v>927</v>
      </c>
      <c r="J374" s="7" t="s">
        <v>864</v>
      </c>
      <c r="K374" s="7" t="s">
        <v>1610</v>
      </c>
      <c r="L374" s="7" t="s">
        <v>1611</v>
      </c>
      <c r="M374" s="3">
        <v>150</v>
      </c>
      <c r="N374" s="3">
        <v>5240</v>
      </c>
      <c r="O374" s="4">
        <f>N374/$N$430</f>
        <v>1.5734365475679295E-2</v>
      </c>
      <c r="P374" s="5">
        <f>O374+P373</f>
        <v>1939.6719924674587</v>
      </c>
      <c r="Q374" s="11" t="e">
        <f>M374/$M$430</f>
        <v>#DIV/0!</v>
      </c>
      <c r="R374" s="5" t="e">
        <f>R373+Q374</f>
        <v>#DIV/0!</v>
      </c>
    </row>
    <row r="375" spans="1:18" ht="48" x14ac:dyDescent="0.2">
      <c r="A375" t="s">
        <v>1751</v>
      </c>
      <c r="G375" s="7" t="s">
        <v>190</v>
      </c>
      <c r="H375" s="7" t="s">
        <v>191</v>
      </c>
      <c r="I375" s="7" t="s">
        <v>924</v>
      </c>
      <c r="J375" s="7" t="s">
        <v>876</v>
      </c>
      <c r="K375" s="7" t="s">
        <v>1229</v>
      </c>
      <c r="L375" s="7" t="s">
        <v>1230</v>
      </c>
      <c r="M375" s="3">
        <v>145</v>
      </c>
      <c r="N375" s="3">
        <v>106867</v>
      </c>
      <c r="O375" s="4">
        <f>N375/$N$430</f>
        <v>0.32089397620027083</v>
      </c>
      <c r="P375" s="5">
        <f>O375+P374</f>
        <v>1939.992886443659</v>
      </c>
      <c r="Q375" s="11" t="e">
        <f>M375/$M$430</f>
        <v>#DIV/0!</v>
      </c>
      <c r="R375" s="5" t="e">
        <f>R374+Q375</f>
        <v>#DIV/0!</v>
      </c>
    </row>
    <row r="376" spans="1:18" ht="48" x14ac:dyDescent="0.2">
      <c r="A376" t="s">
        <v>1751</v>
      </c>
      <c r="G376" s="7" t="s">
        <v>118</v>
      </c>
      <c r="H376" s="7" t="s">
        <v>119</v>
      </c>
      <c r="I376" s="7" t="s">
        <v>919</v>
      </c>
      <c r="J376" s="7" t="s">
        <v>869</v>
      </c>
      <c r="K376" s="7" t="s">
        <v>1205</v>
      </c>
      <c r="L376" s="7" t="s">
        <v>1206</v>
      </c>
      <c r="M376" s="3">
        <v>142</v>
      </c>
      <c r="N376" s="3">
        <v>5216</v>
      </c>
      <c r="O376" s="4">
        <f>N376/$N$430</f>
        <v>1.5662299679607482E-2</v>
      </c>
      <c r="P376" s="5">
        <f>O376+P375</f>
        <v>1940.0085487433387</v>
      </c>
      <c r="Q376" s="11" t="e">
        <f>M376/$M$430</f>
        <v>#DIV/0!</v>
      </c>
      <c r="R376" s="5" t="e">
        <f>R375+Q376</f>
        <v>#DIV/0!</v>
      </c>
    </row>
    <row r="377" spans="1:18" ht="48" x14ac:dyDescent="0.2">
      <c r="A377" t="s">
        <v>1751</v>
      </c>
      <c r="G377" s="7" t="s">
        <v>384</v>
      </c>
      <c r="H377" s="7" t="s">
        <v>385</v>
      </c>
      <c r="I377" s="7" t="s">
        <v>1007</v>
      </c>
      <c r="J377" s="7" t="s">
        <v>891</v>
      </c>
      <c r="K377" s="7" t="s">
        <v>1175</v>
      </c>
      <c r="L377" s="7" t="s">
        <v>1176</v>
      </c>
      <c r="M377" s="3">
        <v>135</v>
      </c>
      <c r="N377" s="3">
        <v>6385</v>
      </c>
      <c r="O377" s="4">
        <f>N377/$N$430</f>
        <v>1.9172504496605399E-2</v>
      </c>
      <c r="P377" s="5">
        <f>O377+P376</f>
        <v>1940.0277212478352</v>
      </c>
      <c r="Q377" s="11" t="e">
        <f>M377/$M$430</f>
        <v>#DIV/0!</v>
      </c>
      <c r="R377" s="5" t="e">
        <f>R376+Q377</f>
        <v>#DIV/0!</v>
      </c>
    </row>
    <row r="378" spans="1:18" ht="48" x14ac:dyDescent="0.2">
      <c r="A378" t="s">
        <v>1751</v>
      </c>
      <c r="G378" s="7" t="s">
        <v>778</v>
      </c>
      <c r="H378" s="7" t="s">
        <v>779</v>
      </c>
      <c r="I378" s="7" t="s">
        <v>1158</v>
      </c>
      <c r="J378" s="7" t="s">
        <v>869</v>
      </c>
      <c r="K378" s="7" t="s">
        <v>1279</v>
      </c>
      <c r="L378" s="7" t="s">
        <v>1280</v>
      </c>
      <c r="M378" s="3">
        <v>134</v>
      </c>
      <c r="N378" s="3">
        <v>7255</v>
      </c>
      <c r="O378" s="4">
        <f>N378/$N$430</f>
        <v>2.1784889604208643E-2</v>
      </c>
      <c r="P378" s="5">
        <f>O378+P377</f>
        <v>1940.0495061374395</v>
      </c>
      <c r="Q378" s="11" t="e">
        <f>M378/$M$430</f>
        <v>#DIV/0!</v>
      </c>
      <c r="R378" s="5" t="e">
        <f>R377+Q378</f>
        <v>#DIV/0!</v>
      </c>
    </row>
    <row r="379" spans="1:18" ht="32" x14ac:dyDescent="0.2">
      <c r="A379" t="s">
        <v>1751</v>
      </c>
      <c r="G379" s="7" t="s">
        <v>178</v>
      </c>
      <c r="H379" s="7" t="s">
        <v>179</v>
      </c>
      <c r="I379" s="7" t="s">
        <v>999</v>
      </c>
      <c r="J379" s="7" t="s">
        <v>876</v>
      </c>
      <c r="K379" s="7" t="s">
        <v>1398</v>
      </c>
      <c r="L379" s="7" t="s">
        <v>1399</v>
      </c>
      <c r="M379" s="3">
        <v>132</v>
      </c>
      <c r="N379" s="3">
        <v>22442</v>
      </c>
      <c r="O379" s="4">
        <f>N379/$N$430</f>
        <v>6.7387524810151672E-2</v>
      </c>
      <c r="P379" s="5">
        <f>O379+P378</f>
        <v>1940.1168936622496</v>
      </c>
      <c r="Q379" s="11" t="e">
        <f>M379/$M$430</f>
        <v>#DIV/0!</v>
      </c>
      <c r="R379" s="5" t="e">
        <f>R378+Q379</f>
        <v>#DIV/0!</v>
      </c>
    </row>
    <row r="380" spans="1:18" ht="48" x14ac:dyDescent="0.2">
      <c r="A380" t="s">
        <v>1751</v>
      </c>
      <c r="G380" s="7" t="s">
        <v>266</v>
      </c>
      <c r="H380" s="7" t="s">
        <v>267</v>
      </c>
      <c r="I380" s="7" t="s">
        <v>901</v>
      </c>
      <c r="J380" s="7" t="s">
        <v>891</v>
      </c>
      <c r="K380" s="7" t="s">
        <v>1297</v>
      </c>
      <c r="L380" s="7" t="s">
        <v>1298</v>
      </c>
      <c r="M380" s="3">
        <v>130</v>
      </c>
      <c r="N380" s="3">
        <v>14133.5</v>
      </c>
      <c r="O380" s="4">
        <f>N380/$N$430</f>
        <v>4.2439247032540713E-2</v>
      </c>
      <c r="P380" s="5">
        <f>O380+P379</f>
        <v>1940.1593329092821</v>
      </c>
      <c r="Q380" s="11" t="e">
        <f>M380/$M$430</f>
        <v>#DIV/0!</v>
      </c>
      <c r="R380" s="5" t="e">
        <f>R379+Q380</f>
        <v>#DIV/0!</v>
      </c>
    </row>
    <row r="381" spans="1:18" ht="16" x14ac:dyDescent="0.2">
      <c r="A381" t="s">
        <v>1751</v>
      </c>
      <c r="G381" s="7" t="s">
        <v>742</v>
      </c>
      <c r="H381" s="7" t="s">
        <v>743</v>
      </c>
      <c r="I381" s="7" t="s">
        <v>974</v>
      </c>
      <c r="J381" s="7" t="s">
        <v>864</v>
      </c>
      <c r="K381" s="7" t="s">
        <v>867</v>
      </c>
      <c r="L381" s="7" t="s">
        <v>867</v>
      </c>
      <c r="M381" s="3">
        <v>128</v>
      </c>
      <c r="N381" s="3">
        <v>7570</v>
      </c>
      <c r="O381" s="4">
        <f>N381/$N$430</f>
        <v>2.2730753177651195E-2</v>
      </c>
      <c r="P381" s="5">
        <f>O381+P380</f>
        <v>1940.1820636624598</v>
      </c>
      <c r="Q381" s="11" t="e">
        <f>M381/$M$430</f>
        <v>#DIV/0!</v>
      </c>
      <c r="R381" s="5" t="e">
        <f>R380+Q381</f>
        <v>#DIV/0!</v>
      </c>
    </row>
    <row r="382" spans="1:18" ht="48" x14ac:dyDescent="0.2">
      <c r="A382" t="s">
        <v>1751</v>
      </c>
      <c r="G382" s="7" t="s">
        <v>398</v>
      </c>
      <c r="H382" s="7" t="s">
        <v>399</v>
      </c>
      <c r="I382" s="7" t="s">
        <v>1158</v>
      </c>
      <c r="J382" s="7" t="s">
        <v>869</v>
      </c>
      <c r="K382" s="7" t="s">
        <v>1420</v>
      </c>
      <c r="L382" s="7" t="s">
        <v>1421</v>
      </c>
      <c r="M382" s="3">
        <v>127</v>
      </c>
      <c r="N382" s="3">
        <v>37679</v>
      </c>
      <c r="O382" s="4">
        <f>N382/$N$430</f>
        <v>0.1131402970912443</v>
      </c>
      <c r="P382" s="5">
        <f>O382+P381</f>
        <v>1940.2952039595509</v>
      </c>
      <c r="Q382" s="11" t="e">
        <f>M382/$M$430</f>
        <v>#DIV/0!</v>
      </c>
      <c r="R382" s="5" t="e">
        <f>R381+Q382</f>
        <v>#DIV/0!</v>
      </c>
    </row>
    <row r="383" spans="1:18" ht="32" x14ac:dyDescent="0.2">
      <c r="A383" t="s">
        <v>1751</v>
      </c>
      <c r="G383" s="7" t="s">
        <v>762</v>
      </c>
      <c r="H383" s="7" t="s">
        <v>763</v>
      </c>
      <c r="I383" s="7" t="s">
        <v>1007</v>
      </c>
      <c r="J383" s="7" t="s">
        <v>891</v>
      </c>
      <c r="K383" s="7" t="s">
        <v>1654</v>
      </c>
      <c r="L383" s="7" t="s">
        <v>1655</v>
      </c>
      <c r="M383" s="3">
        <v>123</v>
      </c>
      <c r="N383" s="3">
        <v>5493</v>
      </c>
      <c r="O383" s="4">
        <f>N383/$N$430</f>
        <v>1.6494059075936329E-2</v>
      </c>
      <c r="P383" s="5">
        <f>O383+P382</f>
        <v>1940.3116980186269</v>
      </c>
      <c r="Q383" s="11" t="e">
        <f>M383/$M$430</f>
        <v>#DIV/0!</v>
      </c>
      <c r="R383" s="5" t="e">
        <f>R382+Q383</f>
        <v>#DIV/0!</v>
      </c>
    </row>
    <row r="384" spans="1:18" ht="48" x14ac:dyDescent="0.2">
      <c r="A384" t="s">
        <v>1751</v>
      </c>
      <c r="G384" s="7" t="s">
        <v>458</v>
      </c>
      <c r="H384" s="7" t="s">
        <v>459</v>
      </c>
      <c r="I384" s="7" t="s">
        <v>1007</v>
      </c>
      <c r="J384" s="7" t="s">
        <v>891</v>
      </c>
      <c r="K384" s="7" t="s">
        <v>1352</v>
      </c>
      <c r="L384" s="7" t="s">
        <v>1353</v>
      </c>
      <c r="M384" s="3">
        <v>120</v>
      </c>
      <c r="N384" s="3">
        <v>6687</v>
      </c>
      <c r="O384" s="4">
        <f>N384/$N$430</f>
        <v>2.0079332430509054E-2</v>
      </c>
      <c r="P384" s="5">
        <f>O384+P383</f>
        <v>1940.3317773510573</v>
      </c>
      <c r="Q384" s="11" t="e">
        <f>M384/$M$430</f>
        <v>#DIV/0!</v>
      </c>
      <c r="R384" s="5" t="e">
        <f>R383+Q384</f>
        <v>#DIV/0!</v>
      </c>
    </row>
    <row r="385" spans="1:18" ht="48" x14ac:dyDescent="0.2">
      <c r="A385" t="s">
        <v>1751</v>
      </c>
      <c r="G385" s="7" t="s">
        <v>262</v>
      </c>
      <c r="H385" s="7" t="s">
        <v>263</v>
      </c>
      <c r="I385" s="7" t="s">
        <v>924</v>
      </c>
      <c r="J385" s="7" t="s">
        <v>876</v>
      </c>
      <c r="K385" s="7" t="s">
        <v>1624</v>
      </c>
      <c r="L385" s="7" t="s">
        <v>1625</v>
      </c>
      <c r="M385" s="3">
        <v>120</v>
      </c>
      <c r="N385" s="3">
        <v>41629</v>
      </c>
      <c r="O385" s="4">
        <f>N385/$N$430</f>
        <v>0.12500112602806362</v>
      </c>
      <c r="P385" s="5">
        <f>O385+P384</f>
        <v>1940.4567784770854</v>
      </c>
      <c r="Q385" s="11" t="e">
        <f>M385/$M$430</f>
        <v>#DIV/0!</v>
      </c>
      <c r="R385" s="5" t="e">
        <f>R384+Q385</f>
        <v>#DIV/0!</v>
      </c>
    </row>
    <row r="386" spans="1:18" ht="48" x14ac:dyDescent="0.2">
      <c r="A386" t="s">
        <v>1751</v>
      </c>
      <c r="G386" s="7" t="s">
        <v>174</v>
      </c>
      <c r="H386" s="7" t="s">
        <v>175</v>
      </c>
      <c r="I386" s="7" t="s">
        <v>879</v>
      </c>
      <c r="J386" s="7" t="s">
        <v>864</v>
      </c>
      <c r="K386" s="7" t="s">
        <v>1402</v>
      </c>
      <c r="L386" s="7" t="s">
        <v>1403</v>
      </c>
      <c r="M386" s="3">
        <v>119</v>
      </c>
      <c r="N386" s="3">
        <v>8259</v>
      </c>
      <c r="O386" s="4">
        <f>N386/$N$430</f>
        <v>2.4799642073212842E-2</v>
      </c>
      <c r="P386" s="5">
        <f>O386+P385</f>
        <v>1940.4815781191587</v>
      </c>
      <c r="Q386" s="11" t="e">
        <f>M386/$M$430</f>
        <v>#DIV/0!</v>
      </c>
      <c r="R386" s="5" t="e">
        <f>R385+Q386</f>
        <v>#DIV/0!</v>
      </c>
    </row>
    <row r="387" spans="1:18" ht="48" x14ac:dyDescent="0.2">
      <c r="A387" t="s">
        <v>1751</v>
      </c>
      <c r="G387" s="7" t="s">
        <v>478</v>
      </c>
      <c r="H387" s="7" t="s">
        <v>479</v>
      </c>
      <c r="I387" s="7" t="s">
        <v>1074</v>
      </c>
      <c r="J387" s="7" t="s">
        <v>876</v>
      </c>
      <c r="K387" s="7" t="s">
        <v>1390</v>
      </c>
      <c r="L387" s="7" t="s">
        <v>1391</v>
      </c>
      <c r="M387" s="3">
        <v>118</v>
      </c>
      <c r="N387" s="3">
        <v>19903</v>
      </c>
      <c r="O387" s="4">
        <f>N387/$N$430</f>
        <v>5.9763564134054391E-2</v>
      </c>
      <c r="P387" s="5">
        <f>O387+P386</f>
        <v>1940.5413416832928</v>
      </c>
      <c r="Q387" s="11" t="e">
        <f>M387/$M$430</f>
        <v>#DIV/0!</v>
      </c>
      <c r="R387" s="5" t="e">
        <f>R386+Q387</f>
        <v>#DIV/0!</v>
      </c>
    </row>
    <row r="388" spans="1:18" ht="48" x14ac:dyDescent="0.2">
      <c r="A388" t="s">
        <v>1751</v>
      </c>
      <c r="G388" s="7" t="s">
        <v>20</v>
      </c>
      <c r="H388" s="7" t="s">
        <v>21</v>
      </c>
      <c r="I388" s="7" t="s">
        <v>977</v>
      </c>
      <c r="J388" s="7" t="s">
        <v>864</v>
      </c>
      <c r="K388" s="7" t="s">
        <v>1235</v>
      </c>
      <c r="L388" s="7" t="s">
        <v>1236</v>
      </c>
      <c r="M388" s="3">
        <v>116</v>
      </c>
      <c r="N388" s="3">
        <v>209.40000000000757</v>
      </c>
      <c r="O388" s="4">
        <f>N388/$N$430</f>
        <v>6.2877407072659604E-4</v>
      </c>
      <c r="P388" s="5">
        <f>O388+P387</f>
        <v>1940.5419704573635</v>
      </c>
      <c r="Q388" s="11" t="e">
        <f>M388/$M$430</f>
        <v>#DIV/0!</v>
      </c>
      <c r="R388" s="5" t="e">
        <f>R387+Q388</f>
        <v>#DIV/0!</v>
      </c>
    </row>
    <row r="389" spans="1:18" ht="48" x14ac:dyDescent="0.2">
      <c r="A389" t="s">
        <v>1751</v>
      </c>
      <c r="G389" s="7" t="s">
        <v>370</v>
      </c>
      <c r="H389" s="7" t="s">
        <v>371</v>
      </c>
      <c r="I389" s="7" t="s">
        <v>977</v>
      </c>
      <c r="J389" s="7" t="s">
        <v>864</v>
      </c>
      <c r="K389" s="7" t="s">
        <v>1520</v>
      </c>
      <c r="L389" s="7" t="s">
        <v>1521</v>
      </c>
      <c r="M389" s="3">
        <v>114</v>
      </c>
      <c r="N389" s="3">
        <v>10936</v>
      </c>
      <c r="O389" s="4">
        <f>N389/$N$430</f>
        <v>3.2837981076723047E-2</v>
      </c>
      <c r="P389" s="5">
        <f>O389+P388</f>
        <v>1940.5748084384402</v>
      </c>
      <c r="Q389" s="11" t="e">
        <f>M389/$M$430</f>
        <v>#DIV/0!</v>
      </c>
      <c r="R389" s="5" t="e">
        <f>R388+Q389</f>
        <v>#DIV/0!</v>
      </c>
    </row>
    <row r="390" spans="1:18" ht="48" x14ac:dyDescent="0.2">
      <c r="A390" t="s">
        <v>1751</v>
      </c>
      <c r="G390" s="7" t="s">
        <v>400</v>
      </c>
      <c r="H390" s="7" t="s">
        <v>401</v>
      </c>
      <c r="I390" s="7" t="s">
        <v>919</v>
      </c>
      <c r="J390" s="7" t="s">
        <v>869</v>
      </c>
      <c r="K390" s="7" t="s">
        <v>1648</v>
      </c>
      <c r="L390" s="7" t="s">
        <v>1649</v>
      </c>
      <c r="M390" s="3">
        <v>114</v>
      </c>
      <c r="N390" s="3">
        <v>24206</v>
      </c>
      <c r="O390" s="4">
        <f>N390/$N$430</f>
        <v>7.2684360821429969E-2</v>
      </c>
      <c r="P390" s="5">
        <f>O390+P389</f>
        <v>1940.6474927992617</v>
      </c>
      <c r="Q390" s="11" t="e">
        <f>M390/$M$430</f>
        <v>#DIV/0!</v>
      </c>
      <c r="R390" s="5" t="e">
        <f>R389+Q390</f>
        <v>#DIV/0!</v>
      </c>
    </row>
    <row r="391" spans="1:18" ht="48" x14ac:dyDescent="0.2">
      <c r="A391" t="s">
        <v>1751</v>
      </c>
      <c r="G391" s="7" t="s">
        <v>792</v>
      </c>
      <c r="H391" s="7" t="s">
        <v>793</v>
      </c>
      <c r="I391" s="7" t="s">
        <v>927</v>
      </c>
      <c r="J391" s="7" t="s">
        <v>864</v>
      </c>
      <c r="K391" s="7" t="s">
        <v>1582</v>
      </c>
      <c r="L391" s="7" t="s">
        <v>1583</v>
      </c>
      <c r="M391" s="3">
        <v>113</v>
      </c>
      <c r="N391" s="3">
        <v>5568</v>
      </c>
      <c r="O391" s="4">
        <f>N391/$N$430</f>
        <v>1.6719264688660748E-2</v>
      </c>
      <c r="P391" s="5">
        <f>O391+P390</f>
        <v>1940.6642120639503</v>
      </c>
      <c r="Q391" s="11" t="e">
        <f>M391/$M$430</f>
        <v>#DIV/0!</v>
      </c>
      <c r="R391" s="5" t="e">
        <f>R390+Q391</f>
        <v>#DIV/0!</v>
      </c>
    </row>
    <row r="392" spans="1:18" ht="48" x14ac:dyDescent="0.2">
      <c r="A392" t="s">
        <v>1751</v>
      </c>
      <c r="G392" s="7" t="s">
        <v>140</v>
      </c>
      <c r="H392" s="7" t="s">
        <v>141</v>
      </c>
      <c r="I392" s="7" t="s">
        <v>1158</v>
      </c>
      <c r="J392" s="7" t="s">
        <v>869</v>
      </c>
      <c r="K392" s="7" t="s">
        <v>1225</v>
      </c>
      <c r="L392" s="7" t="s">
        <v>1226</v>
      </c>
      <c r="M392" s="3">
        <v>112</v>
      </c>
      <c r="N392" s="3">
        <v>12658</v>
      </c>
      <c r="O392" s="4">
        <f>N392/$N$430</f>
        <v>3.800870194487567E-2</v>
      </c>
      <c r="P392" s="5">
        <f>O392+P391</f>
        <v>1940.7022207658952</v>
      </c>
      <c r="Q392" s="11" t="e">
        <f>M392/$M$430</f>
        <v>#DIV/0!</v>
      </c>
      <c r="R392" s="5" t="e">
        <f>R391+Q392</f>
        <v>#DIV/0!</v>
      </c>
    </row>
    <row r="393" spans="1:18" ht="48" x14ac:dyDescent="0.2">
      <c r="A393" t="s">
        <v>1751</v>
      </c>
      <c r="G393" s="7" t="s">
        <v>840</v>
      </c>
      <c r="H393" s="7" t="s">
        <v>841</v>
      </c>
      <c r="I393" s="7" t="s">
        <v>919</v>
      </c>
      <c r="J393" s="7" t="s">
        <v>869</v>
      </c>
      <c r="K393" s="7" t="s">
        <v>1277</v>
      </c>
      <c r="L393" s="7" t="s">
        <v>1278</v>
      </c>
      <c r="M393" s="3">
        <v>109</v>
      </c>
      <c r="N393" s="3">
        <v>55426</v>
      </c>
      <c r="O393" s="4">
        <f>N393/$N$430</f>
        <v>0.16642995054484744</v>
      </c>
      <c r="P393" s="5">
        <f>O393+P392</f>
        <v>1940.86865071644</v>
      </c>
      <c r="Q393" s="11" t="e">
        <f>M393/$M$430</f>
        <v>#DIV/0!</v>
      </c>
      <c r="R393" s="5" t="e">
        <f>R392+Q393</f>
        <v>#DIV/0!</v>
      </c>
    </row>
    <row r="394" spans="1:18" ht="48" x14ac:dyDescent="0.2">
      <c r="A394" t="s">
        <v>1751</v>
      </c>
      <c r="G394" s="7" t="s">
        <v>566</v>
      </c>
      <c r="H394" s="7" t="s">
        <v>567</v>
      </c>
      <c r="I394" s="7" t="s">
        <v>987</v>
      </c>
      <c r="J394" s="7" t="s">
        <v>869</v>
      </c>
      <c r="K394" s="7" t="s">
        <v>1598</v>
      </c>
      <c r="L394" s="7" t="s">
        <v>1599</v>
      </c>
      <c r="M394" s="3">
        <v>108</v>
      </c>
      <c r="N394" s="3">
        <v>55780</v>
      </c>
      <c r="O394" s="4">
        <f>N394/$N$430</f>
        <v>0.16749292103690669</v>
      </c>
      <c r="P394" s="5">
        <f>O394+P393</f>
        <v>1941.0361436374769</v>
      </c>
      <c r="Q394" s="11" t="e">
        <f>M394/$M$430</f>
        <v>#DIV/0!</v>
      </c>
      <c r="R394" s="5" t="e">
        <f>R393+Q394</f>
        <v>#DIV/0!</v>
      </c>
    </row>
    <row r="395" spans="1:18" ht="48" x14ac:dyDescent="0.2">
      <c r="A395" t="s">
        <v>1751</v>
      </c>
      <c r="G395" s="7" t="s">
        <v>614</v>
      </c>
      <c r="H395" s="7" t="s">
        <v>615</v>
      </c>
      <c r="I395" s="7" t="s">
        <v>924</v>
      </c>
      <c r="J395" s="7" t="s">
        <v>869</v>
      </c>
      <c r="K395" s="7" t="s">
        <v>1444</v>
      </c>
      <c r="L395" s="7" t="s">
        <v>1445</v>
      </c>
      <c r="M395" s="3">
        <v>104</v>
      </c>
      <c r="N395" s="3">
        <v>30708</v>
      </c>
      <c r="O395" s="4">
        <f>N395/$N$430</f>
        <v>9.2208186073885451E-2</v>
      </c>
      <c r="P395" s="5">
        <f>O395+P394</f>
        <v>1941.1283518235507</v>
      </c>
      <c r="Q395" s="11" t="e">
        <f>M395/$M$430</f>
        <v>#DIV/0!</v>
      </c>
      <c r="R395" s="5" t="e">
        <f>R394+Q395</f>
        <v>#DIV/0!</v>
      </c>
    </row>
    <row r="396" spans="1:18" ht="48" x14ac:dyDescent="0.2">
      <c r="A396" t="s">
        <v>1751</v>
      </c>
      <c r="G396" s="7" t="s">
        <v>188</v>
      </c>
      <c r="H396" s="7" t="s">
        <v>189</v>
      </c>
      <c r="I396" s="7" t="s">
        <v>919</v>
      </c>
      <c r="J396" s="7" t="s">
        <v>869</v>
      </c>
      <c r="K396" s="7" t="s">
        <v>1154</v>
      </c>
      <c r="L396" s="7" t="s">
        <v>1155</v>
      </c>
      <c r="M396" s="3">
        <v>103</v>
      </c>
      <c r="N396" s="3">
        <v>15654</v>
      </c>
      <c r="O396" s="4">
        <f>N396/$N$430</f>
        <v>4.7004915487840401E-2</v>
      </c>
      <c r="P396" s="5">
        <f>O396+P395</f>
        <v>1941.1753567390385</v>
      </c>
      <c r="Q396" s="11" t="e">
        <f>M396/$M$430</f>
        <v>#DIV/0!</v>
      </c>
      <c r="R396" s="5" t="e">
        <f>R395+Q396</f>
        <v>#DIV/0!</v>
      </c>
    </row>
    <row r="397" spans="1:18" ht="48" x14ac:dyDescent="0.2">
      <c r="A397" t="s">
        <v>1751</v>
      </c>
      <c r="G397" s="7" t="s">
        <v>844</v>
      </c>
      <c r="H397" s="7" t="s">
        <v>845</v>
      </c>
      <c r="I397" s="7" t="s">
        <v>927</v>
      </c>
      <c r="J397" s="7" t="s">
        <v>864</v>
      </c>
      <c r="K397" s="7" t="s">
        <v>1309</v>
      </c>
      <c r="L397" s="7" t="s">
        <v>1310</v>
      </c>
      <c r="M397" s="3">
        <v>100</v>
      </c>
      <c r="N397" s="3">
        <v>19013.5</v>
      </c>
      <c r="O397" s="4">
        <f>N397/$N$430</f>
        <v>5.7092625567142799E-2</v>
      </c>
      <c r="P397" s="5">
        <f>O397+P396</f>
        <v>1941.2324493646056</v>
      </c>
      <c r="Q397" s="11" t="e">
        <f>M397/$M$430</f>
        <v>#DIV/0!</v>
      </c>
      <c r="R397" s="5" t="e">
        <f>R396+Q397</f>
        <v>#DIV/0!</v>
      </c>
    </row>
    <row r="398" spans="1:18" ht="48" x14ac:dyDescent="0.2">
      <c r="A398" t="s">
        <v>1751</v>
      </c>
      <c r="G398" s="7" t="s">
        <v>838</v>
      </c>
      <c r="H398" s="7" t="s">
        <v>839</v>
      </c>
      <c r="I398" s="7" t="s">
        <v>919</v>
      </c>
      <c r="J398" s="7" t="s">
        <v>869</v>
      </c>
      <c r="K398" s="7" t="s">
        <v>1634</v>
      </c>
      <c r="L398" s="7" t="s">
        <v>1635</v>
      </c>
      <c r="M398" s="3">
        <v>100</v>
      </c>
      <c r="N398" s="3">
        <v>32685</v>
      </c>
      <c r="O398" s="4">
        <f>N398/$N$430</f>
        <v>9.8144606025301104E-2</v>
      </c>
      <c r="P398" s="5">
        <f>O398+P397</f>
        <v>1941.3305939706308</v>
      </c>
      <c r="Q398" s="11" t="e">
        <f>M398/$M$430</f>
        <v>#DIV/0!</v>
      </c>
      <c r="R398" s="5" t="e">
        <f>R397+Q398</f>
        <v>#DIV/0!</v>
      </c>
    </row>
    <row r="399" spans="1:18" ht="48" x14ac:dyDescent="0.2">
      <c r="A399" t="s">
        <v>1751</v>
      </c>
      <c r="G399" s="7" t="s">
        <v>96</v>
      </c>
      <c r="H399" s="7" t="s">
        <v>97</v>
      </c>
      <c r="I399" s="7" t="s">
        <v>987</v>
      </c>
      <c r="J399" s="7" t="s">
        <v>869</v>
      </c>
      <c r="K399" s="7" t="s">
        <v>1148</v>
      </c>
      <c r="L399" s="7" t="s">
        <v>1149</v>
      </c>
      <c r="M399" s="3">
        <v>97</v>
      </c>
      <c r="N399" s="3">
        <v>38841</v>
      </c>
      <c r="O399" s="4">
        <f>N399/$N$430</f>
        <v>0.11662948271772128</v>
      </c>
      <c r="P399" s="5">
        <f>O399+P398</f>
        <v>1941.4472234533487</v>
      </c>
      <c r="Q399" s="11" t="e">
        <f>M399/$M$430</f>
        <v>#DIV/0!</v>
      </c>
      <c r="R399" s="5" t="e">
        <f>R398+Q399</f>
        <v>#DIV/0!</v>
      </c>
    </row>
    <row r="400" spans="1:18" ht="32" x14ac:dyDescent="0.2">
      <c r="A400" t="s">
        <v>1751</v>
      </c>
      <c r="G400" s="7" t="s">
        <v>694</v>
      </c>
      <c r="H400" s="7" t="s">
        <v>695</v>
      </c>
      <c r="I400" s="7" t="s">
        <v>1158</v>
      </c>
      <c r="J400" s="7" t="s">
        <v>869</v>
      </c>
      <c r="K400" s="7" t="s">
        <v>1602</v>
      </c>
      <c r="L400" s="7" t="s">
        <v>1603</v>
      </c>
      <c r="M400" s="3">
        <v>94</v>
      </c>
      <c r="N400" s="3">
        <v>43878</v>
      </c>
      <c r="O400" s="4">
        <f>N400/$N$430</f>
        <v>0.13175429166829314</v>
      </c>
      <c r="P400" s="5">
        <f>O400+P399</f>
        <v>1941.578977745017</v>
      </c>
      <c r="Q400" s="11" t="e">
        <f>M400/$M$430</f>
        <v>#DIV/0!</v>
      </c>
      <c r="R400" s="5" t="e">
        <f>R399+Q400</f>
        <v>#DIV/0!</v>
      </c>
    </row>
    <row r="401" spans="1:18" ht="48" x14ac:dyDescent="0.2">
      <c r="A401" t="s">
        <v>1751</v>
      </c>
      <c r="G401" s="7" t="s">
        <v>408</v>
      </c>
      <c r="H401" s="7" t="s">
        <v>409</v>
      </c>
      <c r="I401" s="7" t="s">
        <v>1042</v>
      </c>
      <c r="J401" s="7" t="s">
        <v>864</v>
      </c>
      <c r="K401" s="7" t="s">
        <v>1189</v>
      </c>
      <c r="L401" s="7" t="s">
        <v>1190</v>
      </c>
      <c r="M401" s="3">
        <v>93</v>
      </c>
      <c r="N401" s="3">
        <v>22473</v>
      </c>
      <c r="O401" s="4">
        <f>N401/$N$430</f>
        <v>6.7480609796744431E-2</v>
      </c>
      <c r="P401" s="5">
        <f>O401+P400</f>
        <v>1941.6464583548138</v>
      </c>
      <c r="Q401" s="11" t="e">
        <f>M401/$M$430</f>
        <v>#DIV/0!</v>
      </c>
      <c r="R401" s="5" t="e">
        <f>R400+Q401</f>
        <v>#DIV/0!</v>
      </c>
    </row>
    <row r="402" spans="1:18" ht="48" x14ac:dyDescent="0.2">
      <c r="A402" t="s">
        <v>1751</v>
      </c>
      <c r="G402" s="7" t="s">
        <v>852</v>
      </c>
      <c r="H402" s="7" t="s">
        <v>853</v>
      </c>
      <c r="I402" s="7" t="s">
        <v>875</v>
      </c>
      <c r="J402" s="7" t="s">
        <v>876</v>
      </c>
      <c r="K402" s="7" t="s">
        <v>1253</v>
      </c>
      <c r="L402" s="7" t="s">
        <v>1254</v>
      </c>
      <c r="M402" s="3">
        <v>91</v>
      </c>
      <c r="N402" s="3">
        <v>6315</v>
      </c>
      <c r="O402" s="4">
        <f>N402/$N$430</f>
        <v>1.8962312591395945E-2</v>
      </c>
      <c r="P402" s="5">
        <f>O402+P401</f>
        <v>1941.6654206674052</v>
      </c>
      <c r="Q402" s="11" t="e">
        <f>M402/$M$430</f>
        <v>#DIV/0!</v>
      </c>
      <c r="R402" s="5" t="e">
        <f>R401+Q402</f>
        <v>#DIV/0!</v>
      </c>
    </row>
    <row r="403" spans="1:18" ht="48" x14ac:dyDescent="0.2">
      <c r="A403" t="s">
        <v>1751</v>
      </c>
      <c r="G403" s="7" t="s">
        <v>836</v>
      </c>
      <c r="H403" s="7" t="s">
        <v>837</v>
      </c>
      <c r="I403" s="7" t="s">
        <v>919</v>
      </c>
      <c r="J403" s="7" t="s">
        <v>869</v>
      </c>
      <c r="K403" s="7" t="s">
        <v>957</v>
      </c>
      <c r="L403" s="7" t="s">
        <v>958</v>
      </c>
      <c r="M403" s="3">
        <v>86</v>
      </c>
      <c r="N403" s="3">
        <v>52923</v>
      </c>
      <c r="O403" s="4">
        <f>N403/$N$430</f>
        <v>0.15891408856285788</v>
      </c>
      <c r="P403" s="5">
        <f>O403+P402</f>
        <v>1941.824334755968</v>
      </c>
      <c r="Q403" s="11" t="e">
        <f>M403/$M$430</f>
        <v>#DIV/0!</v>
      </c>
      <c r="R403" s="5" t="e">
        <f>R402+Q403</f>
        <v>#DIV/0!</v>
      </c>
    </row>
    <row r="404" spans="1:18" ht="48" x14ac:dyDescent="0.2">
      <c r="A404" t="s">
        <v>1751</v>
      </c>
      <c r="G404" s="7" t="s">
        <v>706</v>
      </c>
      <c r="H404" s="7" t="s">
        <v>707</v>
      </c>
      <c r="I404" s="7" t="s">
        <v>938</v>
      </c>
      <c r="J404" s="7" t="s">
        <v>864</v>
      </c>
      <c r="K404" s="7" t="s">
        <v>1098</v>
      </c>
      <c r="L404" s="7" t="s">
        <v>1099</v>
      </c>
      <c r="M404" s="3">
        <v>86</v>
      </c>
      <c r="N404" s="3">
        <v>6127.4769000000015</v>
      </c>
      <c r="O404" s="4">
        <f>N404/$N$430</f>
        <v>1.8399229196256188E-2</v>
      </c>
      <c r="P404" s="5">
        <f>O404+P403</f>
        <v>1941.8427339851644</v>
      </c>
      <c r="Q404" s="11" t="e">
        <f>M404/$M$430</f>
        <v>#DIV/0!</v>
      </c>
      <c r="R404" s="5" t="e">
        <f>R403+Q404</f>
        <v>#DIV/0!</v>
      </c>
    </row>
    <row r="405" spans="1:18" ht="48" x14ac:dyDescent="0.2">
      <c r="A405" t="s">
        <v>1751</v>
      </c>
      <c r="G405" s="7" t="s">
        <v>158</v>
      </c>
      <c r="H405" s="7" t="s">
        <v>159</v>
      </c>
      <c r="I405" s="7" t="s">
        <v>924</v>
      </c>
      <c r="J405" s="7" t="s">
        <v>876</v>
      </c>
      <c r="K405" s="7" t="s">
        <v>1144</v>
      </c>
      <c r="L405" s="7" t="s">
        <v>1145</v>
      </c>
      <c r="M405" s="3">
        <v>86</v>
      </c>
      <c r="N405" s="3">
        <v>35794</v>
      </c>
      <c r="O405" s="4">
        <f>N405/$N$430</f>
        <v>0.10748012935810394</v>
      </c>
      <c r="P405" s="5">
        <f>O405+P404</f>
        <v>1941.9502141145224</v>
      </c>
      <c r="Q405" s="11" t="e">
        <f>M405/$M$430</f>
        <v>#DIV/0!</v>
      </c>
      <c r="R405" s="5" t="e">
        <f>R404+Q405</f>
        <v>#DIV/0!</v>
      </c>
    </row>
    <row r="406" spans="1:18" ht="32" x14ac:dyDescent="0.2">
      <c r="A406" t="s">
        <v>1751</v>
      </c>
      <c r="G406" s="7" t="s">
        <v>306</v>
      </c>
      <c r="H406" s="7" t="s">
        <v>307</v>
      </c>
      <c r="I406" s="7" t="s">
        <v>927</v>
      </c>
      <c r="J406" s="7" t="s">
        <v>864</v>
      </c>
      <c r="K406" s="7" t="s">
        <v>1077</v>
      </c>
      <c r="L406" s="7" t="s">
        <v>1078</v>
      </c>
      <c r="M406" s="3">
        <v>80</v>
      </c>
      <c r="N406" s="3">
        <v>8228.9953333333342</v>
      </c>
      <c r="O406" s="4">
        <f>N406/$N$430</f>
        <v>2.4709545815329397E-2</v>
      </c>
      <c r="P406" s="5">
        <f>O406+P405</f>
        <v>1941.9749236603377</v>
      </c>
      <c r="Q406" s="11" t="e">
        <f>M406/$M$430</f>
        <v>#DIV/0!</v>
      </c>
      <c r="R406" s="5" t="e">
        <f>R405+Q406</f>
        <v>#DIV/0!</v>
      </c>
    </row>
    <row r="407" spans="1:18" ht="48" x14ac:dyDescent="0.2">
      <c r="A407" t="s">
        <v>1751</v>
      </c>
      <c r="G407" s="7" t="s">
        <v>146</v>
      </c>
      <c r="H407" s="7" t="s">
        <v>147</v>
      </c>
      <c r="I407" s="7" t="s">
        <v>1074</v>
      </c>
      <c r="J407" s="7" t="s">
        <v>876</v>
      </c>
      <c r="K407" s="7" t="s">
        <v>1193</v>
      </c>
      <c r="L407" s="7" t="s">
        <v>1194</v>
      </c>
      <c r="M407" s="3">
        <v>77</v>
      </c>
      <c r="N407" s="3">
        <v>17510</v>
      </c>
      <c r="O407" s="4">
        <f>N407/$N$430</f>
        <v>5.2578003717393983E-2</v>
      </c>
      <c r="P407" s="5">
        <f>O407+P406</f>
        <v>1942.0275016640551</v>
      </c>
      <c r="Q407" s="11" t="e">
        <f>M407/$M$430</f>
        <v>#DIV/0!</v>
      </c>
      <c r="R407" s="5" t="e">
        <f>R406+Q407</f>
        <v>#DIV/0!</v>
      </c>
    </row>
    <row r="408" spans="1:18" ht="48" x14ac:dyDescent="0.2">
      <c r="A408" t="s">
        <v>1751</v>
      </c>
      <c r="G408" s="7" t="s">
        <v>62</v>
      </c>
      <c r="H408" s="7" t="s">
        <v>63</v>
      </c>
      <c r="I408" s="7" t="s">
        <v>962</v>
      </c>
      <c r="J408" s="7" t="s">
        <v>869</v>
      </c>
      <c r="K408" s="7" t="s">
        <v>963</v>
      </c>
      <c r="L408" s="7" t="s">
        <v>964</v>
      </c>
      <c r="M408" s="3">
        <v>76</v>
      </c>
      <c r="N408" s="3">
        <v>25944</v>
      </c>
      <c r="O408" s="4">
        <f>N408/$N$430</f>
        <v>7.7903125553630465E-2</v>
      </c>
      <c r="P408" s="5">
        <f>O408+P407</f>
        <v>1942.1054047896087</v>
      </c>
      <c r="Q408" s="11" t="e">
        <f>M408/$M$430</f>
        <v>#DIV/0!</v>
      </c>
      <c r="R408" s="5" t="e">
        <f>R407+Q408</f>
        <v>#DIV/0!</v>
      </c>
    </row>
    <row r="409" spans="1:18" ht="48" x14ac:dyDescent="0.2">
      <c r="A409" t="s">
        <v>1751</v>
      </c>
      <c r="G409" s="7" t="s">
        <v>544</v>
      </c>
      <c r="H409" s="7" t="s">
        <v>545</v>
      </c>
      <c r="I409" s="7" t="s">
        <v>1074</v>
      </c>
      <c r="J409" s="7" t="s">
        <v>876</v>
      </c>
      <c r="K409" s="7" t="s">
        <v>1690</v>
      </c>
      <c r="L409" s="7" t="s">
        <v>1691</v>
      </c>
      <c r="M409" s="3">
        <v>75</v>
      </c>
      <c r="N409" s="3">
        <v>8208</v>
      </c>
      <c r="O409" s="4">
        <f>N409/$N$430</f>
        <v>2.4646502256560239E-2</v>
      </c>
      <c r="P409" s="5">
        <f>O409+P408</f>
        <v>1942.1300512918651</v>
      </c>
      <c r="Q409" s="11" t="e">
        <f>M409/$M$430</f>
        <v>#DIV/0!</v>
      </c>
      <c r="R409" s="5" t="e">
        <f>R408+Q409</f>
        <v>#DIV/0!</v>
      </c>
    </row>
    <row r="410" spans="1:18" ht="48" x14ac:dyDescent="0.2">
      <c r="A410" t="s">
        <v>1751</v>
      </c>
      <c r="G410" s="7" t="s">
        <v>220</v>
      </c>
      <c r="H410" s="7" t="s">
        <v>221</v>
      </c>
      <c r="I410" s="7" t="s">
        <v>974</v>
      </c>
      <c r="J410" s="7" t="s">
        <v>864</v>
      </c>
      <c r="K410" s="7" t="s">
        <v>1112</v>
      </c>
      <c r="L410" s="7" t="s">
        <v>1113</v>
      </c>
      <c r="M410" s="3">
        <v>73</v>
      </c>
      <c r="N410" s="3">
        <v>6847</v>
      </c>
      <c r="O410" s="4">
        <f>N410/$N$430</f>
        <v>2.055977107098781E-2</v>
      </c>
      <c r="P410" s="5">
        <f>O410+P409</f>
        <v>1942.1506110629362</v>
      </c>
      <c r="Q410" s="11" t="e">
        <f>M410/$M$430</f>
        <v>#DIV/0!</v>
      </c>
      <c r="R410" s="5" t="e">
        <f>R409+Q410</f>
        <v>#DIV/0!</v>
      </c>
    </row>
    <row r="411" spans="1:18" ht="48" x14ac:dyDescent="0.2">
      <c r="A411" t="s">
        <v>1751</v>
      </c>
      <c r="G411" s="7" t="s">
        <v>182</v>
      </c>
      <c r="H411" s="7" t="s">
        <v>183</v>
      </c>
      <c r="I411" s="7" t="s">
        <v>919</v>
      </c>
      <c r="J411" s="7" t="s">
        <v>869</v>
      </c>
      <c r="K411" s="7" t="s">
        <v>1231</v>
      </c>
      <c r="L411" s="7" t="s">
        <v>1232</v>
      </c>
      <c r="M411" s="3">
        <v>73</v>
      </c>
      <c r="N411" s="3">
        <v>16185</v>
      </c>
      <c r="O411" s="4">
        <f>N411/$N$430</f>
        <v>4.8599371225929271E-2</v>
      </c>
      <c r="P411" s="5">
        <f>O411+P410</f>
        <v>1942.1992104341621</v>
      </c>
      <c r="Q411" s="11" t="e">
        <f>M411/$M$430</f>
        <v>#DIV/0!</v>
      </c>
      <c r="R411" s="5" t="e">
        <f>R410+Q411</f>
        <v>#DIV/0!</v>
      </c>
    </row>
    <row r="412" spans="1:18" ht="48" x14ac:dyDescent="0.2">
      <c r="A412" t="s">
        <v>1751</v>
      </c>
      <c r="G412" s="7" t="s">
        <v>834</v>
      </c>
      <c r="H412" s="7" t="s">
        <v>835</v>
      </c>
      <c r="I412" s="7" t="s">
        <v>919</v>
      </c>
      <c r="J412" s="7" t="s">
        <v>869</v>
      </c>
      <c r="K412" s="7" t="s">
        <v>920</v>
      </c>
      <c r="L412" s="7" t="s">
        <v>921</v>
      </c>
      <c r="M412" s="3">
        <v>66</v>
      </c>
      <c r="N412" s="3">
        <v>56230</v>
      </c>
      <c r="O412" s="4">
        <f>N412/$N$430</f>
        <v>0.1688441547132532</v>
      </c>
      <c r="P412" s="5">
        <f>O412+P411</f>
        <v>1942.3680545888753</v>
      </c>
      <c r="Q412" s="11" t="e">
        <f>M412/$M$430</f>
        <v>#DIV/0!</v>
      </c>
      <c r="R412" s="5" t="e">
        <f>R411+Q412</f>
        <v>#DIV/0!</v>
      </c>
    </row>
    <row r="413" spans="1:18" ht="48" x14ac:dyDescent="0.2">
      <c r="A413" t="s">
        <v>1751</v>
      </c>
      <c r="G413" s="7" t="s">
        <v>628</v>
      </c>
      <c r="H413" s="7" t="s">
        <v>629</v>
      </c>
      <c r="I413" s="7" t="s">
        <v>919</v>
      </c>
      <c r="J413" s="7" t="s">
        <v>869</v>
      </c>
      <c r="K413" s="7" t="s">
        <v>1490</v>
      </c>
      <c r="L413" s="7" t="s">
        <v>1491</v>
      </c>
      <c r="M413" s="3">
        <v>65</v>
      </c>
      <c r="N413" s="3">
        <v>21120</v>
      </c>
      <c r="O413" s="4">
        <f>N413/$N$430</f>
        <v>6.3417900543195932E-2</v>
      </c>
      <c r="P413" s="5">
        <f>O413+P412</f>
        <v>1942.4314724894186</v>
      </c>
      <c r="Q413" s="11" t="e">
        <f>M413/$M$430</f>
        <v>#DIV/0!</v>
      </c>
      <c r="R413" s="5" t="e">
        <f>R412+Q413</f>
        <v>#DIV/0!</v>
      </c>
    </row>
    <row r="414" spans="1:18" ht="48" x14ac:dyDescent="0.2">
      <c r="A414" t="s">
        <v>1751</v>
      </c>
      <c r="G414" s="7" t="s">
        <v>322</v>
      </c>
      <c r="H414" s="7" t="s">
        <v>323</v>
      </c>
      <c r="I414" s="7" t="s">
        <v>1059</v>
      </c>
      <c r="J414" s="7" t="s">
        <v>864</v>
      </c>
      <c r="K414" s="7" t="s">
        <v>1560</v>
      </c>
      <c r="L414" s="7" t="s">
        <v>1561</v>
      </c>
      <c r="M414" s="3">
        <v>56</v>
      </c>
      <c r="N414" s="3">
        <v>9028</v>
      </c>
      <c r="O414" s="4">
        <f>N414/$N$430</f>
        <v>2.7108750289013869E-2</v>
      </c>
      <c r="P414" s="5">
        <f>O414+P413</f>
        <v>1942.4585812397077</v>
      </c>
      <c r="Q414" s="11" t="e">
        <f>M414/$M$430</f>
        <v>#DIV/0!</v>
      </c>
      <c r="R414" s="5" t="e">
        <f>R413+Q414</f>
        <v>#DIV/0!</v>
      </c>
    </row>
    <row r="415" spans="1:18" ht="48" x14ac:dyDescent="0.2">
      <c r="A415" t="s">
        <v>1751</v>
      </c>
      <c r="G415" s="7" t="s">
        <v>530</v>
      </c>
      <c r="H415" s="7" t="s">
        <v>531</v>
      </c>
      <c r="I415" s="7" t="s">
        <v>1161</v>
      </c>
      <c r="J415" s="7" t="s">
        <v>891</v>
      </c>
      <c r="K415" s="7" t="s">
        <v>1596</v>
      </c>
      <c r="L415" s="7" t="s">
        <v>1597</v>
      </c>
      <c r="M415" s="3">
        <v>56</v>
      </c>
      <c r="N415" s="3">
        <v>1333.8099</v>
      </c>
      <c r="O415" s="4">
        <f>N415/$N$430</f>
        <v>4.0050863438319184E-3</v>
      </c>
      <c r="P415" s="5">
        <f>O415+P414</f>
        <v>1942.4625863260515</v>
      </c>
      <c r="Q415" s="11" t="e">
        <f>M415/$M$430</f>
        <v>#DIV/0!</v>
      </c>
      <c r="R415" s="5" t="e">
        <f>R414+Q415</f>
        <v>#DIV/0!</v>
      </c>
    </row>
    <row r="416" spans="1:18" ht="48" x14ac:dyDescent="0.2">
      <c r="A416" t="s">
        <v>1751</v>
      </c>
      <c r="G416" s="7" t="s">
        <v>698</v>
      </c>
      <c r="H416" s="7" t="s">
        <v>699</v>
      </c>
      <c r="I416" s="7" t="s">
        <v>919</v>
      </c>
      <c r="J416" s="7" t="s">
        <v>869</v>
      </c>
      <c r="K416" s="7" t="s">
        <v>936</v>
      </c>
      <c r="L416" s="7" t="s">
        <v>937</v>
      </c>
      <c r="M416" s="3">
        <v>55</v>
      </c>
      <c r="N416" s="3">
        <v>8591</v>
      </c>
      <c r="O416" s="4">
        <f>N416/$N$430</f>
        <v>2.5796552252206263E-2</v>
      </c>
      <c r="P416" s="5">
        <f>O416+P415</f>
        <v>1942.4883828783036</v>
      </c>
      <c r="Q416" s="11" t="e">
        <f>M416/$M$430</f>
        <v>#DIV/0!</v>
      </c>
      <c r="R416" s="5" t="e">
        <f>R415+Q416</f>
        <v>#DIV/0!</v>
      </c>
    </row>
    <row r="417" spans="1:18" ht="48" x14ac:dyDescent="0.2">
      <c r="A417" t="s">
        <v>1751</v>
      </c>
      <c r="G417" s="7" t="s">
        <v>172</v>
      </c>
      <c r="H417" s="7" t="s">
        <v>173</v>
      </c>
      <c r="I417" s="7" t="s">
        <v>924</v>
      </c>
      <c r="J417" s="7" t="s">
        <v>876</v>
      </c>
      <c r="K417" s="7" t="s">
        <v>1738</v>
      </c>
      <c r="L417" s="7" t="s">
        <v>1739</v>
      </c>
      <c r="M417" s="3">
        <v>50</v>
      </c>
      <c r="N417" s="3">
        <v>22681</v>
      </c>
      <c r="O417" s="4">
        <f>N417/$N$430</f>
        <v>6.8105180029366816E-2</v>
      </c>
      <c r="P417" s="5">
        <f>O417+P416</f>
        <v>1942.5564880583329</v>
      </c>
      <c r="Q417" s="11" t="e">
        <f>M417/$M$430</f>
        <v>#DIV/0!</v>
      </c>
      <c r="R417" s="5" t="e">
        <f>R416+Q417</f>
        <v>#DIV/0!</v>
      </c>
    </row>
    <row r="418" spans="1:18" ht="48" x14ac:dyDescent="0.2">
      <c r="A418" t="s">
        <v>1751</v>
      </c>
      <c r="G418" s="7" t="s">
        <v>682</v>
      </c>
      <c r="H418" s="7" t="s">
        <v>683</v>
      </c>
      <c r="I418" s="7" t="s">
        <v>927</v>
      </c>
      <c r="J418" s="7" t="s">
        <v>864</v>
      </c>
      <c r="K418" s="7" t="s">
        <v>1604</v>
      </c>
      <c r="L418" s="7" t="s">
        <v>1605</v>
      </c>
      <c r="M418" s="3">
        <v>30</v>
      </c>
      <c r="N418" s="3">
        <v>25260</v>
      </c>
      <c r="O418" s="4">
        <f>N418/$N$430</f>
        <v>7.5849250365583779E-2</v>
      </c>
      <c r="P418" s="5">
        <f>O418+P417</f>
        <v>1942.6323373086984</v>
      </c>
      <c r="Q418" s="11" t="e">
        <f>M418/$M$430</f>
        <v>#DIV/0!</v>
      </c>
      <c r="R418" s="5" t="e">
        <f>R417+Q418</f>
        <v>#DIV/0!</v>
      </c>
    </row>
    <row r="419" spans="1:18" ht="48" x14ac:dyDescent="0.2">
      <c r="A419" t="s">
        <v>1751</v>
      </c>
      <c r="G419" s="7" t="s">
        <v>166</v>
      </c>
      <c r="H419" s="7" t="s">
        <v>167</v>
      </c>
      <c r="I419" s="7" t="s">
        <v>919</v>
      </c>
      <c r="J419" s="7" t="s">
        <v>869</v>
      </c>
      <c r="K419" s="7" t="s">
        <v>1166</v>
      </c>
      <c r="L419" s="7" t="s">
        <v>1167</v>
      </c>
      <c r="M419" s="3">
        <v>26</v>
      </c>
      <c r="N419" s="3">
        <v>3577</v>
      </c>
      <c r="O419" s="4">
        <f>N419/$N$430</f>
        <v>1.0740806356203213E-2</v>
      </c>
      <c r="P419" s="5">
        <f>O419+P418</f>
        <v>1942.6430781150545</v>
      </c>
      <c r="Q419" s="11" t="e">
        <f>M419/$M$430</f>
        <v>#DIV/0!</v>
      </c>
      <c r="R419" s="5" t="e">
        <f>R418+Q419</f>
        <v>#DIV/0!</v>
      </c>
    </row>
    <row r="420" spans="1:18" ht="48" x14ac:dyDescent="0.2">
      <c r="A420" t="s">
        <v>1751</v>
      </c>
      <c r="G420" s="7" t="s">
        <v>168</v>
      </c>
      <c r="H420" s="7" t="s">
        <v>169</v>
      </c>
      <c r="I420" s="7" t="s">
        <v>1158</v>
      </c>
      <c r="J420" s="7" t="s">
        <v>869</v>
      </c>
      <c r="K420" s="7" t="s">
        <v>1159</v>
      </c>
      <c r="L420" s="7" t="s">
        <v>1160</v>
      </c>
      <c r="M420" s="3">
        <v>21</v>
      </c>
      <c r="N420" s="3">
        <v>10455</v>
      </c>
      <c r="O420" s="4">
        <f>N420/$N$430</f>
        <v>3.1393662413783788E-2</v>
      </c>
      <c r="P420" s="5">
        <f>O420+P419</f>
        <v>1942.6744717774684</v>
      </c>
      <c r="Q420" s="11" t="e">
        <f>M420/$M$430</f>
        <v>#DIV/0!</v>
      </c>
      <c r="R420" s="5" t="e">
        <f>R419+Q420</f>
        <v>#DIV/0!</v>
      </c>
    </row>
    <row r="421" spans="1:18" ht="48" x14ac:dyDescent="0.2">
      <c r="A421" t="s">
        <v>1751</v>
      </c>
      <c r="G421" s="7" t="s">
        <v>332</v>
      </c>
      <c r="H421" s="7" t="s">
        <v>333</v>
      </c>
      <c r="I421" s="7" t="s">
        <v>924</v>
      </c>
      <c r="J421" s="7" t="s">
        <v>876</v>
      </c>
      <c r="K421" s="7" t="s">
        <v>1307</v>
      </c>
      <c r="L421" s="7" t="s">
        <v>1308</v>
      </c>
      <c r="M421" s="3">
        <v>20</v>
      </c>
      <c r="N421" s="3">
        <v>21665</v>
      </c>
      <c r="O421" s="4">
        <f>N421/$N$430</f>
        <v>6.5054394662326709E-2</v>
      </c>
      <c r="P421" s="5">
        <f>O421+P420</f>
        <v>1942.7395261721308</v>
      </c>
      <c r="Q421" s="11" t="e">
        <f>M421/$M$430</f>
        <v>#DIV/0!</v>
      </c>
      <c r="R421" s="5" t="e">
        <f>R420+Q421</f>
        <v>#DIV/0!</v>
      </c>
    </row>
    <row r="422" spans="1:18" ht="48" x14ac:dyDescent="0.2">
      <c r="A422" t="s">
        <v>1751</v>
      </c>
      <c r="G422" s="7" t="s">
        <v>700</v>
      </c>
      <c r="H422" s="7" t="s">
        <v>701</v>
      </c>
      <c r="I422" s="7" t="s">
        <v>919</v>
      </c>
      <c r="J422" s="7" t="s">
        <v>869</v>
      </c>
      <c r="K422" s="7" t="s">
        <v>1590</v>
      </c>
      <c r="L422" s="7" t="s">
        <v>1591</v>
      </c>
      <c r="M422" s="3">
        <v>19</v>
      </c>
      <c r="N422" s="3">
        <v>23280</v>
      </c>
      <c r="O422" s="4">
        <f>N422/$N$430</f>
        <v>6.9903822189659154E-2</v>
      </c>
      <c r="P422" s="5">
        <f>O422+P421</f>
        <v>1942.8094299943205</v>
      </c>
      <c r="Q422" s="11" t="e">
        <f>M422/$M$430</f>
        <v>#DIV/0!</v>
      </c>
      <c r="R422" s="5" t="e">
        <f>R421+Q422</f>
        <v>#DIV/0!</v>
      </c>
    </row>
    <row r="423" spans="1:18" ht="48" x14ac:dyDescent="0.2">
      <c r="A423" t="s">
        <v>1751</v>
      </c>
      <c r="G423" s="7" t="s">
        <v>640</v>
      </c>
      <c r="H423" s="7" t="s">
        <v>641</v>
      </c>
      <c r="I423" s="7" t="s">
        <v>1158</v>
      </c>
      <c r="J423" s="7" t="s">
        <v>869</v>
      </c>
      <c r="K423" s="7" t="s">
        <v>1746</v>
      </c>
      <c r="L423" s="7" t="s">
        <v>1747</v>
      </c>
      <c r="M423" s="3">
        <v>12</v>
      </c>
      <c r="N423" s="3">
        <v>6254</v>
      </c>
      <c r="O423" s="4">
        <f>N423/$N$430</f>
        <v>1.8779145359713419E-2</v>
      </c>
      <c r="P423" s="5">
        <f>O423+P422</f>
        <v>1942.8282091396802</v>
      </c>
      <c r="Q423" s="11" t="e">
        <f>M423/$M$430</f>
        <v>#DIV/0!</v>
      </c>
      <c r="R423" s="5" t="e">
        <f>R422+Q423</f>
        <v>#DIV/0!</v>
      </c>
    </row>
    <row r="424" spans="1:18" x14ac:dyDescent="0.2">
      <c r="G424" s="19"/>
      <c r="H424" s="19"/>
      <c r="I424" s="19"/>
      <c r="J424" s="19"/>
      <c r="K424" s="19"/>
      <c r="L424" s="19"/>
      <c r="M424" s="8">
        <f>SUM(M423:M423)</f>
        <v>12</v>
      </c>
      <c r="N424" s="8">
        <f>SUM(N423:N423)</f>
        <v>6254</v>
      </c>
    </row>
    <row r="425" spans="1:18" ht="16" x14ac:dyDescent="0.2">
      <c r="A425" t="s">
        <v>1751</v>
      </c>
      <c r="G425" s="7" t="s">
        <v>338</v>
      </c>
      <c r="H425" s="7" t="s">
        <v>339</v>
      </c>
      <c r="I425" s="7" t="s">
        <v>904</v>
      </c>
      <c r="J425" s="7" t="s">
        <v>891</v>
      </c>
      <c r="K425" s="7" t="s">
        <v>905</v>
      </c>
      <c r="L425" s="7" t="s">
        <v>906</v>
      </c>
      <c r="M425" s="3"/>
      <c r="N425" s="3">
        <v>31829</v>
      </c>
      <c r="O425" s="4">
        <f>N425/$N$430</f>
        <v>9.557425929873975E-2</v>
      </c>
      <c r="P425" s="5">
        <f>O425+P424</f>
        <v>9.557425929873975E-2</v>
      </c>
      <c r="Q425" s="11" t="e">
        <f>M425/$M$430</f>
        <v>#DIV/0!</v>
      </c>
      <c r="R425" s="5" t="e">
        <f>R424+Q425</f>
        <v>#DIV/0!</v>
      </c>
    </row>
    <row r="426" spans="1:18" ht="16" x14ac:dyDescent="0.2">
      <c r="A426" t="s">
        <v>1751</v>
      </c>
      <c r="G426" s="7" t="s">
        <v>828</v>
      </c>
      <c r="H426" s="7" t="s">
        <v>829</v>
      </c>
      <c r="I426" s="7" t="s">
        <v>977</v>
      </c>
      <c r="J426" s="7" t="s">
        <v>864</v>
      </c>
      <c r="K426" s="7" t="s">
        <v>867</v>
      </c>
      <c r="L426" s="7" t="s">
        <v>867</v>
      </c>
      <c r="M426" s="3"/>
      <c r="N426" s="3">
        <v>13709</v>
      </c>
      <c r="O426" s="4">
        <f>N426/$N$430</f>
        <v>4.1164583264520507E-2</v>
      </c>
      <c r="P426" s="5">
        <f>O426+P425</f>
        <v>0.13673884256326024</v>
      </c>
      <c r="Q426" s="11" t="e">
        <f>M426/$M$430</f>
        <v>#DIV/0!</v>
      </c>
      <c r="R426" s="5" t="e">
        <f>R425+Q426</f>
        <v>#DIV/0!</v>
      </c>
    </row>
    <row r="427" spans="1:18" ht="16" x14ac:dyDescent="0.2">
      <c r="A427" t="s">
        <v>1751</v>
      </c>
      <c r="G427" s="7" t="s">
        <v>854</v>
      </c>
      <c r="H427" s="7" t="s">
        <v>855</v>
      </c>
      <c r="I427" s="7" t="s">
        <v>1007</v>
      </c>
      <c r="J427" s="7" t="s">
        <v>891</v>
      </c>
      <c r="K427" s="7" t="s">
        <v>1221</v>
      </c>
      <c r="L427" s="7" t="s">
        <v>1222</v>
      </c>
      <c r="M427" s="3"/>
      <c r="N427" s="3">
        <v>417</v>
      </c>
      <c r="O427" s="4">
        <f>N427/$N$430</f>
        <v>1.2521432067477607E-3</v>
      </c>
      <c r="P427" s="5">
        <f>O427+P426</f>
        <v>0.13799098577000801</v>
      </c>
      <c r="Q427" s="11" t="e">
        <f>M427/$M$430</f>
        <v>#DIV/0!</v>
      </c>
      <c r="R427" s="5" t="e">
        <f>R426+Q427</f>
        <v>#DIV/0!</v>
      </c>
    </row>
    <row r="428" spans="1:18" ht="16" x14ac:dyDescent="0.2">
      <c r="A428" t="s">
        <v>1751</v>
      </c>
      <c r="G428" s="7" t="s">
        <v>830</v>
      </c>
      <c r="H428" s="7" t="s">
        <v>831</v>
      </c>
      <c r="I428" s="7" t="s">
        <v>1168</v>
      </c>
      <c r="J428" s="7" t="s">
        <v>864</v>
      </c>
      <c r="K428" s="7" t="s">
        <v>867</v>
      </c>
      <c r="L428" s="7" t="s">
        <v>867</v>
      </c>
      <c r="M428" s="3"/>
      <c r="N428" s="3">
        <v>2792</v>
      </c>
      <c r="O428" s="4">
        <f>N428/$N$430</f>
        <v>8.3836542763543118E-3</v>
      </c>
      <c r="P428" s="5">
        <f>O428+P427</f>
        <v>0.14637464004636233</v>
      </c>
      <c r="Q428" s="11" t="e">
        <f>M428/$M$430</f>
        <v>#DIV/0!</v>
      </c>
      <c r="R428" s="5" t="e">
        <f>R427+Q428</f>
        <v>#DIV/0!</v>
      </c>
    </row>
    <row r="429" spans="1:18" ht="32" x14ac:dyDescent="0.2">
      <c r="A429" t="s">
        <v>1751</v>
      </c>
      <c r="G429" s="7" t="s">
        <v>798</v>
      </c>
      <c r="H429" s="7" t="s">
        <v>799</v>
      </c>
      <c r="I429" s="7" t="s">
        <v>927</v>
      </c>
      <c r="J429" s="7" t="s">
        <v>864</v>
      </c>
      <c r="K429" s="7" t="s">
        <v>1564</v>
      </c>
      <c r="L429" s="7" t="s">
        <v>1565</v>
      </c>
      <c r="M429" s="3"/>
      <c r="N429" s="3">
        <v>124857</v>
      </c>
      <c r="O429" s="4">
        <f>N429/$N$430</f>
        <v>0.3749132958391011</v>
      </c>
      <c r="P429" s="5">
        <f>O429+P428</f>
        <v>0.5212879358854634</v>
      </c>
      <c r="Q429" s="11" t="e">
        <f>M429/$M$430</f>
        <v>#DIV/0!</v>
      </c>
      <c r="R429" s="5" t="e">
        <f>R428+Q429</f>
        <v>#DIV/0!</v>
      </c>
    </row>
    <row r="430" spans="1:18" ht="48" x14ac:dyDescent="0.2">
      <c r="A430" t="s">
        <v>1751</v>
      </c>
      <c r="G430" s="20" t="s">
        <v>58</v>
      </c>
      <c r="H430" s="20" t="s">
        <v>59</v>
      </c>
      <c r="I430" s="20" t="s">
        <v>898</v>
      </c>
      <c r="J430" s="20" t="s">
        <v>891</v>
      </c>
      <c r="K430" s="20" t="s">
        <v>1696</v>
      </c>
      <c r="L430" s="20" t="s">
        <v>1697</v>
      </c>
      <c r="M430" s="3"/>
      <c r="N430" s="3">
        <v>333029</v>
      </c>
      <c r="O430" s="4">
        <f>N430/$N$430</f>
        <v>1</v>
      </c>
      <c r="P430" s="5">
        <f>O430+P429</f>
        <v>1.5212879358854634</v>
      </c>
      <c r="Q430" s="11" t="e">
        <f>M430/$M$430</f>
        <v>#DIV/0!</v>
      </c>
      <c r="R430" s="5" t="e">
        <f>R429+Q430</f>
        <v>#DIV/0!</v>
      </c>
    </row>
  </sheetData>
  <autoFilter ref="A1:R430" xr:uid="{00000000-0009-0000-0000-000001000000}">
    <sortState xmlns:xlrd2="http://schemas.microsoft.com/office/spreadsheetml/2017/richdata2" ref="A2:R430">
      <sortCondition descending="1" ref="M1:M430"/>
    </sortState>
  </autoFilter>
  <sortState xmlns:xlrd2="http://schemas.microsoft.com/office/spreadsheetml/2017/richdata2" ref="G2:N550">
    <sortCondition descending="1" ref="N2:N550"/>
  </sortState>
  <conditionalFormatting sqref="Q2">
    <cfRule type="expression" dxfId="11" priority="5">
      <formula>$N2&lt;1230000</formula>
    </cfRule>
    <cfRule type="expression" dxfId="10" priority="6">
      <formula xml:space="preserve"> $N2&lt;2150000</formula>
    </cfRule>
    <cfRule type="expression" dxfId="9" priority="7">
      <formula>$N2&lt;5800000</formula>
    </cfRule>
    <cfRule type="expression" dxfId="8" priority="8">
      <formula>$N2&gt;5800000</formula>
    </cfRule>
  </conditionalFormatting>
  <conditionalFormatting sqref="Q3:Q429">
    <cfRule type="expression" dxfId="7" priority="1">
      <formula>$N3&lt;1230000</formula>
    </cfRule>
    <cfRule type="expression" dxfId="6" priority="2">
      <formula xml:space="preserve"> $N3&lt;2150000</formula>
    </cfRule>
    <cfRule type="expression" dxfId="5" priority="3">
      <formula>$N3&lt;5800000</formula>
    </cfRule>
    <cfRule type="expression" dxfId="4" priority="4">
      <formula>$N3&gt;5800000</formula>
    </cfRule>
  </conditionalFormatting>
  <conditionalFormatting sqref="G2:R500">
    <cfRule type="expression" dxfId="3" priority="9">
      <formula>$N2&lt;1230000</formula>
    </cfRule>
    <cfRule type="expression" dxfId="2" priority="10">
      <formula xml:space="preserve"> $N2&lt;2150000</formula>
    </cfRule>
    <cfRule type="expression" dxfId="1" priority="12">
      <formula>$N2&lt;5800000</formula>
    </cfRule>
    <cfRule type="expression" dxfId="0" priority="16">
      <formula>$N2&gt;5800000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4AA40F83BDC14AA4C881542E8808DF" ma:contentTypeVersion="11" ma:contentTypeDescription="Create a new document." ma:contentTypeScope="" ma:versionID="c4f08d6d45b7f927ac4f0270435c18da">
  <xsd:schema xmlns:xsd="http://www.w3.org/2001/XMLSchema" xmlns:xs="http://www.w3.org/2001/XMLSchema" xmlns:p="http://schemas.microsoft.com/office/2006/metadata/properties" xmlns:ns2="64f7214b-24d1-462a-a993-4e40236c326e" xmlns:ns3="ef5637fe-fd19-4872-aac2-4cfbc2459255" targetNamespace="http://schemas.microsoft.com/office/2006/metadata/properties" ma:root="true" ma:fieldsID="fbe955634c30eb28f2c75e5ec6c60a29" ns2:_="" ns3:_="">
    <xsd:import namespace="64f7214b-24d1-462a-a993-4e40236c326e"/>
    <xsd:import namespace="ef5637fe-fd19-4872-aac2-4cfbc24592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7214b-24d1-462a-a993-4e40236c32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5637fe-fd19-4872-aac2-4cfbc245925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49220C-7CC1-44C7-91A3-5104350062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3C7828-250C-4687-8417-4A410E1F8CF7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ef5637fe-fd19-4872-aac2-4cfbc2459255"/>
    <ds:schemaRef ds:uri="http://purl.org/dc/dcmitype/"/>
    <ds:schemaRef ds:uri="http://schemas.microsoft.com/office/infopath/2007/PartnerControls"/>
    <ds:schemaRef ds:uri="64f7214b-24d1-462a-a993-4e40236c326e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E899089-C520-4E9F-A76B-AB2DDAAA0B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f7214b-24d1-462a-a993-4e40236c326e"/>
    <ds:schemaRef ds:uri="ef5637fe-fd19-4872-aac2-4cfbc2459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Full1</vt:lpstr>
      <vt:lpstr>Full2</vt:lpstr>
    </vt:vector>
  </TitlesOfParts>
  <Company>T-Systems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Agència Catalana de l'Aigua (MM)</dc:creator>
  <cp:lastModifiedBy>Lluis Corominas ICRA</cp:lastModifiedBy>
  <dcterms:created xsi:type="dcterms:W3CDTF">2020-06-08T15:52:44Z</dcterms:created>
  <dcterms:modified xsi:type="dcterms:W3CDTF">2021-11-30T16:47:34Z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0x0101001D4AA40F83BDC14AA4C881542E8808DF</vt:lpwstr>
  </property>
  <property fmtid="{D5CDD505-2E9C-101B-9397-08002B2CF9AE}" pid="3" name="WorkbookGuid">
    <vt:lpwstr>5802f5d3-fec8-42f5-a7a6-3c880e395f11</vt:lpwstr>
  </property>
</Properties>
</file>