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Development\RProjects\lcd-scenario\raw\"/>
    </mc:Choice>
  </mc:AlternateContent>
  <bookViews>
    <workbookView xWindow="0" yWindow="0" windowWidth="10485" windowHeight="8010" tabRatio="552" activeTab="6"/>
  </bookViews>
  <sheets>
    <sheet name="Limbah_ALL" sheetId="1" r:id="rId1"/>
    <sheet name="Energi_ALL" sheetId="2" r:id="rId2"/>
    <sheet name="Pertanian_ALL" sheetId="3" r:id="rId3"/>
    <sheet name="Limbah_Energi" sheetId="4" r:id="rId4"/>
    <sheet name="Limbah_Pertanian" sheetId="5" r:id="rId5"/>
    <sheet name="Energi_Pertanian" sheetId="6" r:id="rId6"/>
    <sheet name="L_E_P" sheetId="7" r:id="rId7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3" i="7" l="1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D119" i="3" a="1"/>
  <c r="D119" i="3" s="1"/>
  <c r="E119" i="3" s="1"/>
  <c r="D125" i="3"/>
  <c r="D126" i="3"/>
  <c r="F126" i="3" s="1"/>
  <c r="D133" i="3"/>
  <c r="C119" i="3" a="1"/>
  <c r="C119" i="3" s="1"/>
  <c r="C124" i="3"/>
  <c r="C125" i="3"/>
  <c r="C126" i="3"/>
  <c r="C132" i="3"/>
  <c r="C13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19" i="1"/>
  <c r="E121" i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20" i="1"/>
  <c r="E119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C55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D132" i="3" l="1"/>
  <c r="D124" i="3"/>
  <c r="F133" i="3"/>
  <c r="D131" i="3"/>
  <c r="D123" i="3"/>
  <c r="F132" i="3"/>
  <c r="D130" i="3"/>
  <c r="D122" i="3"/>
  <c r="D129" i="3"/>
  <c r="D121" i="3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F125" i="3"/>
  <c r="D128" i="3"/>
  <c r="D120" i="3"/>
  <c r="E120" i="3" s="1"/>
  <c r="F124" i="3"/>
  <c r="D127" i="3"/>
  <c r="F119" i="3"/>
  <c r="C131" i="3"/>
  <c r="F131" i="3" s="1"/>
  <c r="C123" i="3"/>
  <c r="F123" i="3" s="1"/>
  <c r="C130" i="3"/>
  <c r="F130" i="3" s="1"/>
  <c r="C122" i="3"/>
  <c r="F122" i="3" s="1"/>
  <c r="C129" i="3"/>
  <c r="F129" i="3" s="1"/>
  <c r="C121" i="3"/>
  <c r="F121" i="3" s="1"/>
  <c r="C128" i="3"/>
  <c r="C120" i="3"/>
  <c r="C127" i="3"/>
  <c r="F127" i="3" s="1"/>
  <c r="F120" i="3" l="1"/>
  <c r="F128" i="3"/>
</calcChain>
</file>

<file path=xl/sharedStrings.xml><?xml version="1.0" encoding="utf-8"?>
<sst xmlns="http://schemas.openxmlformats.org/spreadsheetml/2006/main" count="900" uniqueCount="71">
  <si>
    <t>Tanaman Pangan</t>
  </si>
  <si>
    <t>Lahan</t>
  </si>
  <si>
    <t>Tanaman Hortikultura</t>
  </si>
  <si>
    <t>Perkebunan</t>
  </si>
  <si>
    <t>Peternakan</t>
  </si>
  <si>
    <t xml:space="preserve">Jasa Pertanian dan Perburuan </t>
  </si>
  <si>
    <t>Jasa</t>
  </si>
  <si>
    <t>Kehutanan dan Penebangan Kayu</t>
  </si>
  <si>
    <t>Perikanan</t>
  </si>
  <si>
    <t>Pertambangan Minyak Gas dan Panas Bumi</t>
  </si>
  <si>
    <t>Pertambangan Bijih Logam</t>
  </si>
  <si>
    <t>Pertambangan dan Penggalian Lainnya</t>
  </si>
  <si>
    <t>Industri Batubara dan Pengilangan Migas</t>
  </si>
  <si>
    <t>Indirect Land-based</t>
  </si>
  <si>
    <t>Industri Makanan dan Minuman</t>
  </si>
  <si>
    <t>Pengolahan Tembakau</t>
  </si>
  <si>
    <t>Industri Tekstil dan Pakaian Jadi</t>
  </si>
  <si>
    <t>Industri</t>
  </si>
  <si>
    <t>Industri Kulit Barang dari Kulit dan Alas Kaki</t>
  </si>
  <si>
    <t>Industri Kayu Barang dari Kayu dan Gabus dan Barang Anyaman dari Bambu Rotan dan Sejenisnya</t>
  </si>
  <si>
    <t>Industri Kertas dan Barang dari Kertas Percetakan dan Reproduksi Media Rekaman</t>
  </si>
  <si>
    <t>Industri Kimia Farmasi dan Obat Tradisional</t>
  </si>
  <si>
    <t>Industri Karet Barang dari Karet dan Plastik</t>
  </si>
  <si>
    <t>Industri Barang Galian bukan Logam</t>
  </si>
  <si>
    <t>Industri Logam Dasar</t>
  </si>
  <si>
    <t>Industri Barang dari Logam Komputer Barang Elektronik Optik dan Peralatan Listrik</t>
  </si>
  <si>
    <t>Industri Mesin dan Perlengkapan YTDL</t>
  </si>
  <si>
    <t>Industri Alat Angkutan</t>
  </si>
  <si>
    <t>Industri Furnitur</t>
  </si>
  <si>
    <t>Industri pengolahan lainnya jasa reparasi dan pemasangan mesin dan peralatan</t>
  </si>
  <si>
    <t>Ketenagalistrikan</t>
  </si>
  <si>
    <t>Energi</t>
  </si>
  <si>
    <t>Pengadaan Gas dan Produksi Es</t>
  </si>
  <si>
    <t>Pengadaan Air Pengelolaan Sampah Limbah dan Daur Ulang</t>
  </si>
  <si>
    <t>Limbah</t>
  </si>
  <si>
    <t>Konstruksi</t>
  </si>
  <si>
    <t>Perdagangan Mobil Sepeda Motor dan Reparasinya</t>
  </si>
  <si>
    <t>Perdagangan Besar dan Eceran Bukan Mobil dan Sepeda Motor</t>
  </si>
  <si>
    <t>Angkutan Rel</t>
  </si>
  <si>
    <t>Transportasi</t>
  </si>
  <si>
    <t>Angkutan Darat</t>
  </si>
  <si>
    <t>Angkutan Laut</t>
  </si>
  <si>
    <t>Angkutan Sungai Danau dan Penyeberangan</t>
  </si>
  <si>
    <t>Angkutan Udara</t>
  </si>
  <si>
    <t>Pergudangan dan Jasa Penunjang Angkutan Pos dan Kurir</t>
  </si>
  <si>
    <t>Penyediaan Akomodasi</t>
  </si>
  <si>
    <t>Penyediaan Makan Minum</t>
  </si>
  <si>
    <t>Informasi dan Komunikasi</t>
  </si>
  <si>
    <t>Jasa Perantara Keuangan</t>
  </si>
  <si>
    <t>Asuransi dan Dana Pensiun</t>
  </si>
  <si>
    <t>Jasa Keuangan Lainnya</t>
  </si>
  <si>
    <t>Jasa Penunjang Keuangan</t>
  </si>
  <si>
    <t>Real Estate</t>
  </si>
  <si>
    <t>Jasa Perusahaan</t>
  </si>
  <si>
    <t>Administrasi Pemerintahan Pertahanan dan Jaminan Sosial Wajib</t>
  </si>
  <si>
    <t>Jasa Pendidikan</t>
  </si>
  <si>
    <t>Jasa Kesehatan dan Kegiatan Sosial</t>
  </si>
  <si>
    <t>Jasa lainnya</t>
  </si>
  <si>
    <t>Lainnya</t>
  </si>
  <si>
    <t>Sektor</t>
  </si>
  <si>
    <t>Kategori</t>
  </si>
  <si>
    <t>GDP</t>
  </si>
  <si>
    <t>Emisi</t>
  </si>
  <si>
    <t>Total</t>
  </si>
  <si>
    <t>Emisi Kumulatif</t>
  </si>
  <si>
    <t>Intensitas Emisi</t>
  </si>
  <si>
    <t>Year</t>
  </si>
  <si>
    <t>TotalEmission</t>
  </si>
  <si>
    <t>CummulativeEmission</t>
  </si>
  <si>
    <t>resultTotalGDP</t>
  </si>
  <si>
    <t>EmissionIntensity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</si>
</sst>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_-* #,##0.00000000_-;\-* #,##0.00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0" fontId="0" fillId="0" borderId="2" xfId="0" applyFill="1" applyBorder="1"/>
    <xf numFmtId="43" fontId="0" fillId="0" borderId="0" xfId="0" applyNumberFormat="1"/>
    <xf numFmtId="16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Limbah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Limbah_ALL!$C$119:$C$133</c:f>
              <c:numCache>
                <c:formatCode>General</c:formatCode>
                <c:ptCount val="15"/>
                <c:pt idx="0">
                  <c:v>1603720617.1451006</c:v>
                </c:pt>
                <c:pt idx="1">
                  <c:v>1683899029.9935555</c:v>
                </c:pt>
                <c:pt idx="2">
                  <c:v>1768086363.4844363</c:v>
                </c:pt>
                <c:pt idx="3">
                  <c:v>1856487024.5967391</c:v>
                </c:pt>
                <c:pt idx="4">
                  <c:v>1949297835.3998046</c:v>
                </c:pt>
                <c:pt idx="5">
                  <c:v>2046683130.7563026</c:v>
                </c:pt>
                <c:pt idx="6">
                  <c:v>2148973289.2057023</c:v>
                </c:pt>
                <c:pt idx="7">
                  <c:v>2256419501.9870696</c:v>
                </c:pt>
                <c:pt idx="8">
                  <c:v>2369221102.327075</c:v>
                </c:pt>
                <c:pt idx="9">
                  <c:v>2487681134.4358859</c:v>
                </c:pt>
                <c:pt idx="10">
                  <c:v>2612064168.60007</c:v>
                </c:pt>
                <c:pt idx="11">
                  <c:v>2742666354.4724636</c:v>
                </c:pt>
                <c:pt idx="12">
                  <c:v>2879798649.6384807</c:v>
                </c:pt>
                <c:pt idx="13">
                  <c:v>3023787559.5627933</c:v>
                </c:pt>
                <c:pt idx="14">
                  <c:v>3174975914.9833283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BE-4866-8EAF-69F6C6B610D4}"/>
            </c:ext>
          </c:extLst>
        </c:ser>
        <c:ser>
          <c:idx val="1"/>
          <c:order val="1"/>
          <c:tx>
            <c:v>GDP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Limbah_ALL!$E$137:$E$151</c:f>
              <c:numCache>
                <c:formatCode>General</c:formatCode>
                <c:ptCount val="15"/>
                <c:pt idx="0">
                  <c:v>1524974828.3</c:v>
                </c:pt>
                <c:pt idx="1">
                  <c:v>1601223569.4158299</c:v>
                </c:pt>
                <c:pt idx="2">
                  <c:v>1681284747.8866301</c:v>
                </c:pt>
                <c:pt idx="3">
                  <c:v>1765348985.2809601</c:v>
                </c:pt>
                <c:pt idx="4">
                  <c:v>1853616434.5450101</c:v>
                </c:pt>
                <c:pt idx="5">
                  <c:v>1946297256.27226</c:v>
                </c:pt>
                <c:pt idx="6">
                  <c:v>2043612119.08587</c:v>
                </c:pt>
                <c:pt idx="7">
                  <c:v>2145792725.0401599</c:v>
                </c:pt>
                <c:pt idx="8">
                  <c:v>2253082361.29217</c:v>
                </c:pt>
                <c:pt idx="9">
                  <c:v>2365736479.3567801</c:v>
                </c:pt>
                <c:pt idx="10">
                  <c:v>2484023303.3246198</c:v>
                </c:pt>
                <c:pt idx="11">
                  <c:v>2608224468.49085</c:v>
                </c:pt>
                <c:pt idx="12">
                  <c:v>2738635691.91539</c:v>
                </c:pt>
                <c:pt idx="13">
                  <c:v>2875567476.5111599</c:v>
                </c:pt>
                <c:pt idx="14">
                  <c:v>3019345850.33672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BE-4866-8EAF-69F6C6B61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Emisi 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L_E_P!$D$119:$D$133</c:f>
              <c:numCache>
                <c:formatCode>General</c:formatCode>
                <c:ptCount val="15"/>
                <c:pt idx="0">
                  <c:v>63189627.4180272</c:v>
                </c:pt>
                <c:pt idx="1">
                  <c:v>104247725.033665</c:v>
                </c:pt>
                <c:pt idx="2">
                  <c:v>147358745.039249</c:v>
                </c:pt>
                <c:pt idx="3">
                  <c:v>192625355.20361301</c:v>
                </c:pt>
                <c:pt idx="4">
                  <c:v>240155363.63644001</c:v>
                </c:pt>
                <c:pt idx="5">
                  <c:v>290061712.75829297</c:v>
                </c:pt>
                <c:pt idx="6">
                  <c:v>342463904.82885098</c:v>
                </c:pt>
                <c:pt idx="7">
                  <c:v>397486844.10147399</c:v>
                </c:pt>
                <c:pt idx="8">
                  <c:v>455261417.55630499</c:v>
                </c:pt>
                <c:pt idx="9">
                  <c:v>515925369.50251502</c:v>
                </c:pt>
                <c:pt idx="10">
                  <c:v>603709862.84848297</c:v>
                </c:pt>
                <c:pt idx="11">
                  <c:v>670593201.99471998</c:v>
                </c:pt>
                <c:pt idx="12">
                  <c:v>740821357.91556001</c:v>
                </c:pt>
                <c:pt idx="13">
                  <c:v>814561571.45513105</c:v>
                </c:pt>
                <c:pt idx="14">
                  <c:v>891989445.49265206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D-45D7-B3B4-7036B9BFADC8}"/>
            </c:ext>
          </c:extLst>
        </c:ser>
        <c:ser>
          <c:idx val="1"/>
          <c:order val="1"/>
          <c:tx>
            <c:v>Emisi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Limbah_ALL!$D$137:$D$151</c:f>
              <c:numCache>
                <c:formatCode>_(* #,##0.00_);_(* \(#,##0.00\);_(* "-"??_);_(@_)</c:formatCode>
                <c:ptCount val="15"/>
                <c:pt idx="0">
                  <c:v>37456443.265384503</c:v>
                </c:pt>
                <c:pt idx="1">
                  <c:v>74959337.198725596</c:v>
                </c:pt>
                <c:pt idx="2">
                  <c:v>112511004.33342101</c:v>
                </c:pt>
                <c:pt idx="3">
                  <c:v>150113883.329539</c:v>
                </c:pt>
                <c:pt idx="4">
                  <c:v>187770534.78015</c:v>
                </c:pt>
                <c:pt idx="5">
                  <c:v>225483647.30797899</c:v>
                </c:pt>
                <c:pt idx="6">
                  <c:v>263256043.96688801</c:v>
                </c:pt>
                <c:pt idx="7">
                  <c:v>301090688.96342802</c:v>
                </c:pt>
                <c:pt idx="8">
                  <c:v>338990694.71448398</c:v>
                </c:pt>
                <c:pt idx="9">
                  <c:v>376959329.257779</c:v>
                </c:pt>
                <c:pt idx="10">
                  <c:v>415000024.03292698</c:v>
                </c:pt>
                <c:pt idx="11">
                  <c:v>453116382.05151999</c:v>
                </c:pt>
                <c:pt idx="12">
                  <c:v>491312186.47573</c:v>
                </c:pt>
                <c:pt idx="13">
                  <c:v>529591409.62583703</c:v>
                </c:pt>
                <c:pt idx="14">
                  <c:v>567958222.43813801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D-45D7-B3B4-7036B9BF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Emisi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Limbah_Pertanian!$F$119:$F$133</c:f>
              <c:numCache>
                <c:formatCode>General</c:formatCode>
                <c:ptCount val="15"/>
                <c:pt idx="0">
                  <c:v>2.3276516808010701E-2</c:v>
                </c:pt>
                <c:pt idx="1">
                  <c:v>2.21898329179058E-2</c:v>
                </c:pt>
                <c:pt idx="2">
                  <c:v>2.1154943651621901E-2</c:v>
                </c:pt>
                <c:pt idx="3">
                  <c:v>2.01693356359278E-2</c:v>
                </c:pt>
                <c:pt idx="4">
                  <c:v>1.92279484525598E-2</c:v>
                </c:pt>
                <c:pt idx="5">
                  <c:v>1.8330896947521099E-2</c:v>
                </c:pt>
                <c:pt idx="6">
                  <c:v>1.7476602852775001E-2</c:v>
                </c:pt>
                <c:pt idx="7">
                  <c:v>1.6663024450237499E-2</c:v>
                </c:pt>
                <c:pt idx="8">
                  <c:v>1.58886317433681E-2</c:v>
                </c:pt>
                <c:pt idx="9">
                  <c:v>1.51512949468765E-2</c:v>
                </c:pt>
                <c:pt idx="10">
                  <c:v>1.4449342813581E-2</c:v>
                </c:pt>
                <c:pt idx="11">
                  <c:v>1.37810648052049E-2</c:v>
                </c:pt>
                <c:pt idx="12">
                  <c:v>1.31448342285068E-2</c:v>
                </c:pt>
                <c:pt idx="13">
                  <c:v>1.25391040210354E-2</c:v>
                </c:pt>
                <c:pt idx="14">
                  <c:v>1.1963550626541E-2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E-4A85-8D6F-5BC6817455E4}"/>
            </c:ext>
          </c:extLst>
        </c:ser>
        <c:ser>
          <c:idx val="1"/>
          <c:order val="1"/>
          <c:tx>
            <c:v>IE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Limbah_ALL!$F$137:$F$151</c:f>
              <c:numCache>
                <c:formatCode>General</c:formatCode>
                <c:ptCount val="15"/>
                <c:pt idx="0">
                  <c:v>2.4562007562537898E-2</c:v>
                </c:pt>
                <c:pt idx="1">
                  <c:v>2.3421397642193802E-2</c:v>
                </c:pt>
                <c:pt idx="2">
                  <c:v>2.2335102475590798E-2</c:v>
                </c:pt>
                <c:pt idx="3">
                  <c:v>2.1300535650254599E-2</c:v>
                </c:pt>
                <c:pt idx="4">
                  <c:v>2.03152339118392E-2</c:v>
                </c:pt>
                <c:pt idx="5">
                  <c:v>1.9376851303824501E-2</c:v>
                </c:pt>
                <c:pt idx="6">
                  <c:v>1.84831535819058E-2</c:v>
                </c:pt>
                <c:pt idx="7">
                  <c:v>1.7632012894364099E-2</c:v>
                </c:pt>
                <c:pt idx="8">
                  <c:v>1.6821402715753001E-2</c:v>
                </c:pt>
                <c:pt idx="9">
                  <c:v>1.60493930218377E-2</c:v>
                </c:pt>
                <c:pt idx="10">
                  <c:v>1.53141456942993E-2</c:v>
                </c:pt>
                <c:pt idx="11">
                  <c:v>1.46139101442627E-2</c:v>
                </c:pt>
                <c:pt idx="12">
                  <c:v>1.39470191442279E-2</c:v>
                </c:pt>
                <c:pt idx="13">
                  <c:v>1.3311884858480399E-2</c:v>
                </c:pt>
                <c:pt idx="14">
                  <c:v>1.27069950625305E-2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E-4A85-8D6F-5BC68174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L_E_P!$E$119:$E$133</c:f>
              <c:numCache>
                <c:formatCode>General</c:formatCode>
                <c:ptCount val="15"/>
                <c:pt idx="0">
                  <c:v>2278605801.7028599</c:v>
                </c:pt>
                <c:pt idx="1">
                  <c:v>1681474281.6265199</c:v>
                </c:pt>
                <c:pt idx="2">
                  <c:v>1765567540.0392499</c:v>
                </c:pt>
                <c:pt idx="3">
                  <c:v>1853868008.8847301</c:v>
                </c:pt>
                <c:pt idx="4">
                  <c:v>1946586785.4428699</c:v>
                </c:pt>
                <c:pt idx="5">
                  <c:v>2043990792.0044899</c:v>
                </c:pt>
                <c:pt idx="6">
                  <c:v>2146356614.9789801</c:v>
                </c:pt>
                <c:pt idx="7">
                  <c:v>2253853536.6005001</c:v>
                </c:pt>
                <c:pt idx="8">
                  <c:v>2366708463.89428</c:v>
                </c:pt>
                <c:pt idx="9">
                  <c:v>2485224401.9521198</c:v>
                </c:pt>
                <c:pt idx="10">
                  <c:v>3286886474.4183202</c:v>
                </c:pt>
                <c:pt idx="11">
                  <c:v>2740329958.7543898</c:v>
                </c:pt>
                <c:pt idx="12">
                  <c:v>2877526971.40452</c:v>
                </c:pt>
                <c:pt idx="13">
                  <c:v>3021583834.9614</c:v>
                </c:pt>
                <c:pt idx="14">
                  <c:v>3172843541.5791798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1-4A7A-8E17-108110563412}"/>
            </c:ext>
          </c:extLst>
        </c:ser>
        <c:ser>
          <c:idx val="1"/>
          <c:order val="1"/>
          <c:tx>
            <c:v>GDP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Limbah_ALL!$E$137:$E$151</c:f>
              <c:numCache>
                <c:formatCode>General</c:formatCode>
                <c:ptCount val="15"/>
                <c:pt idx="0">
                  <c:v>1524974828.3</c:v>
                </c:pt>
                <c:pt idx="1">
                  <c:v>1601223569.4158299</c:v>
                </c:pt>
                <c:pt idx="2">
                  <c:v>1681284747.8866301</c:v>
                </c:pt>
                <c:pt idx="3">
                  <c:v>1765348985.2809601</c:v>
                </c:pt>
                <c:pt idx="4">
                  <c:v>1853616434.5450101</c:v>
                </c:pt>
                <c:pt idx="5">
                  <c:v>1946297256.27226</c:v>
                </c:pt>
                <c:pt idx="6">
                  <c:v>2043612119.08587</c:v>
                </c:pt>
                <c:pt idx="7">
                  <c:v>2145792725.0401599</c:v>
                </c:pt>
                <c:pt idx="8">
                  <c:v>2253082361.29217</c:v>
                </c:pt>
                <c:pt idx="9">
                  <c:v>2365736479.3567801</c:v>
                </c:pt>
                <c:pt idx="10">
                  <c:v>2484023303.3246198</c:v>
                </c:pt>
                <c:pt idx="11">
                  <c:v>2608224468.49085</c:v>
                </c:pt>
                <c:pt idx="12">
                  <c:v>2738635691.91539</c:v>
                </c:pt>
                <c:pt idx="13">
                  <c:v>2875567476.5111599</c:v>
                </c:pt>
                <c:pt idx="14">
                  <c:v>3019345850.33672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1-4A7A-8E17-108110563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Emisi 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Emisi Limbah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Limbah_ALL!$E$119:$E$133</c:f>
              <c:numCache>
                <c:formatCode>_(* #,##0.00_);_(* \(#,##0.00\);_(* "-"??_);_(@_)</c:formatCode>
                <c:ptCount val="15"/>
                <c:pt idx="0">
                  <c:v>325314.24287806341</c:v>
                </c:pt>
                <c:pt idx="1">
                  <c:v>666893.79608525429</c:v>
                </c:pt>
                <c:pt idx="2">
                  <c:v>1025551.9251380293</c:v>
                </c:pt>
                <c:pt idx="3">
                  <c:v>1402143.1850197921</c:v>
                </c:pt>
                <c:pt idx="4">
                  <c:v>1797559.3067716346</c:v>
                </c:pt>
                <c:pt idx="5">
                  <c:v>2212753.9415507629</c:v>
                </c:pt>
                <c:pt idx="6">
                  <c:v>2648696.7612045375</c:v>
                </c:pt>
                <c:pt idx="7">
                  <c:v>3106436.6364558041</c:v>
                </c:pt>
                <c:pt idx="8">
                  <c:v>3587062.758560936</c:v>
                </c:pt>
                <c:pt idx="9">
                  <c:v>4091720.1517926902</c:v>
                </c:pt>
                <c:pt idx="10">
                  <c:v>4621610.3798796665</c:v>
                </c:pt>
                <c:pt idx="11">
                  <c:v>5177995.0845646262</c:v>
                </c:pt>
                <c:pt idx="12">
                  <c:v>5762198.9896774683</c:v>
                </c:pt>
                <c:pt idx="13">
                  <c:v>6375613.0552395871</c:v>
                </c:pt>
                <c:pt idx="14">
                  <c:v>7019697.7892734446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4-41F4-AC7E-8E95A1A2E31D}"/>
            </c:ext>
          </c:extLst>
        </c:ser>
        <c:ser>
          <c:idx val="1"/>
          <c:order val="1"/>
          <c:tx>
            <c:v>Emisi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Limbah_ALL!$D$137:$D$151</c:f>
              <c:numCache>
                <c:formatCode>_(* #,##0.00_);_(* \(#,##0.00\);_(* "-"??_);_(@_)</c:formatCode>
                <c:ptCount val="15"/>
                <c:pt idx="0">
                  <c:v>37456443.265384503</c:v>
                </c:pt>
                <c:pt idx="1">
                  <c:v>74959337.198725596</c:v>
                </c:pt>
                <c:pt idx="2">
                  <c:v>112511004.33342101</c:v>
                </c:pt>
                <c:pt idx="3">
                  <c:v>150113883.329539</c:v>
                </c:pt>
                <c:pt idx="4">
                  <c:v>187770534.78015</c:v>
                </c:pt>
                <c:pt idx="5">
                  <c:v>225483647.30797899</c:v>
                </c:pt>
                <c:pt idx="6">
                  <c:v>263256043.96688801</c:v>
                </c:pt>
                <c:pt idx="7">
                  <c:v>301090688.96342802</c:v>
                </c:pt>
                <c:pt idx="8">
                  <c:v>338990694.71448398</c:v>
                </c:pt>
                <c:pt idx="9">
                  <c:v>376959329.257779</c:v>
                </c:pt>
                <c:pt idx="10">
                  <c:v>415000024.03292698</c:v>
                </c:pt>
                <c:pt idx="11">
                  <c:v>453116382.05151999</c:v>
                </c:pt>
                <c:pt idx="12">
                  <c:v>491312186.47573</c:v>
                </c:pt>
                <c:pt idx="13">
                  <c:v>529591409.62583703</c:v>
                </c:pt>
                <c:pt idx="14">
                  <c:v>567958222.43813801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4-41F4-AC7E-8E95A1A2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Emisi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IE Limbah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Limbah_ALL!$F$119:$F$133</c:f>
              <c:numCache>
                <c:formatCode>_-* #,##0.00000000_-;\-* #,##0.00000000_-;_-* "-"??_-;_-@_-</c:formatCode>
                <c:ptCount val="15"/>
                <c:pt idx="0">
                  <c:v>2.0284969800860882E-4</c:v>
                </c:pt>
                <c:pt idx="1">
                  <c:v>2.0285037708495983E-4</c:v>
                </c:pt>
                <c:pt idx="2">
                  <c:v>2.0285102383005402E-4</c:v>
                </c:pt>
                <c:pt idx="3">
                  <c:v>2.0285154428351842E-4</c:v>
                </c:pt>
                <c:pt idx="4">
                  <c:v>2.0285054165195956E-4</c:v>
                </c:pt>
                <c:pt idx="5">
                  <c:v>2.0286219617479488E-4</c:v>
                </c:pt>
                <c:pt idx="6">
                  <c:v>2.0286097637579596E-4</c:v>
                </c:pt>
                <c:pt idx="7">
                  <c:v>2.0286115895034907E-4</c:v>
                </c:pt>
                <c:pt idx="8">
                  <c:v>2.0286250263137359E-4</c:v>
                </c:pt>
                <c:pt idx="9">
                  <c:v>2.0286257199365375E-4</c:v>
                </c:pt>
                <c:pt idx="10">
                  <c:v>2.0286263808402919E-4</c:v>
                </c:pt>
                <c:pt idx="11">
                  <c:v>2.0286270102729163E-4</c:v>
                </c:pt>
                <c:pt idx="12">
                  <c:v>2.0286276097329962E-4</c:v>
                </c:pt>
                <c:pt idx="13">
                  <c:v>2.0286281806477564E-4</c:v>
                </c:pt>
                <c:pt idx="14">
                  <c:v>2.0286287243764488E-4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FF9-8F7A-C70F10D329B5}"/>
            </c:ext>
          </c:extLst>
        </c:ser>
        <c:ser>
          <c:idx val="1"/>
          <c:order val="1"/>
          <c:tx>
            <c:v>IE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Limbah_ALL!$F$137:$F$151</c:f>
              <c:numCache>
                <c:formatCode>General</c:formatCode>
                <c:ptCount val="15"/>
                <c:pt idx="0">
                  <c:v>2.4562007562537898E-2</c:v>
                </c:pt>
                <c:pt idx="1">
                  <c:v>2.3421397642193802E-2</c:v>
                </c:pt>
                <c:pt idx="2">
                  <c:v>2.2335102475590798E-2</c:v>
                </c:pt>
                <c:pt idx="3">
                  <c:v>2.1300535650254599E-2</c:v>
                </c:pt>
                <c:pt idx="4">
                  <c:v>2.03152339118392E-2</c:v>
                </c:pt>
                <c:pt idx="5">
                  <c:v>1.9376851303824501E-2</c:v>
                </c:pt>
                <c:pt idx="6">
                  <c:v>1.84831535819058E-2</c:v>
                </c:pt>
                <c:pt idx="7">
                  <c:v>1.7632012894364099E-2</c:v>
                </c:pt>
                <c:pt idx="8">
                  <c:v>1.6821402715753001E-2</c:v>
                </c:pt>
                <c:pt idx="9">
                  <c:v>1.60493930218377E-2</c:v>
                </c:pt>
                <c:pt idx="10">
                  <c:v>1.53141456942993E-2</c:v>
                </c:pt>
                <c:pt idx="11">
                  <c:v>1.46139101442627E-2</c:v>
                </c:pt>
                <c:pt idx="12">
                  <c:v>1.39470191442279E-2</c:v>
                </c:pt>
                <c:pt idx="13">
                  <c:v>1.3311884858480399E-2</c:v>
                </c:pt>
                <c:pt idx="14">
                  <c:v>1.27069950625305E-2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FF9-8F7A-C70F10D3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_-;\-* #,##0.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Emisi 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Emisi Pupuk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Pertanian_ALL!$E$119:$E$133</c:f>
              <c:numCache>
                <c:formatCode>_(* #,##0.00_);_(* \(#,##0.00\);_(* "-"??_);_(@_)</c:formatCode>
                <c:ptCount val="15"/>
                <c:pt idx="0">
                  <c:v>602334.42082604207</c:v>
                </c:pt>
                <c:pt idx="1">
                  <c:v>1231633.9891897761</c:v>
                </c:pt>
                <c:pt idx="2">
                  <c:v>1889105.8585072372</c:v>
                </c:pt>
                <c:pt idx="3">
                  <c:v>2576011.2257229541</c:v>
                </c:pt>
                <c:pt idx="4">
                  <c:v>3293677.2342032073</c:v>
                </c:pt>
                <c:pt idx="5">
                  <c:v>4043485.9779268624</c:v>
                </c:pt>
                <c:pt idx="6">
                  <c:v>4826876.3364238506</c:v>
                </c:pt>
                <c:pt idx="7">
                  <c:v>5645351.6082092207</c:v>
                </c:pt>
                <c:pt idx="8">
                  <c:v>6500482.3946234081</c:v>
                </c:pt>
                <c:pt idx="9">
                  <c:v>7393909.613417428</c:v>
                </c:pt>
                <c:pt idx="10">
                  <c:v>8327347.6469707312</c:v>
                </c:pt>
                <c:pt idx="11">
                  <c:v>9302587.631068144</c:v>
                </c:pt>
                <c:pt idx="12">
                  <c:v>10321500.891770646</c:v>
                </c:pt>
                <c:pt idx="13">
                  <c:v>11386042.535498949</c:v>
                </c:pt>
                <c:pt idx="14">
                  <c:v>12498245.545438061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D-4E7C-9231-6E7D3BABB568}"/>
            </c:ext>
          </c:extLst>
        </c:ser>
        <c:ser>
          <c:idx val="1"/>
          <c:order val="1"/>
          <c:tx>
            <c:v>Emisi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Limbah_ALL!$D$137:$D$151</c:f>
              <c:numCache>
                <c:formatCode>_(* #,##0.00_);_(* \(#,##0.00\);_(* "-"??_);_(@_)</c:formatCode>
                <c:ptCount val="15"/>
                <c:pt idx="0">
                  <c:v>37456443.265384503</c:v>
                </c:pt>
                <c:pt idx="1">
                  <c:v>74959337.198725596</c:v>
                </c:pt>
                <c:pt idx="2">
                  <c:v>112511004.33342101</c:v>
                </c:pt>
                <c:pt idx="3">
                  <c:v>150113883.329539</c:v>
                </c:pt>
                <c:pt idx="4">
                  <c:v>187770534.78015</c:v>
                </c:pt>
                <c:pt idx="5">
                  <c:v>225483647.30797899</c:v>
                </c:pt>
                <c:pt idx="6">
                  <c:v>263256043.96688801</c:v>
                </c:pt>
                <c:pt idx="7">
                  <c:v>301090688.96342802</c:v>
                </c:pt>
                <c:pt idx="8">
                  <c:v>338990694.71448398</c:v>
                </c:pt>
                <c:pt idx="9">
                  <c:v>376959329.257779</c:v>
                </c:pt>
                <c:pt idx="10">
                  <c:v>415000024.03292698</c:v>
                </c:pt>
                <c:pt idx="11">
                  <c:v>453116382.05151999</c:v>
                </c:pt>
                <c:pt idx="12">
                  <c:v>491312186.47573</c:v>
                </c:pt>
                <c:pt idx="13">
                  <c:v>529591409.62583703</c:v>
                </c:pt>
                <c:pt idx="14">
                  <c:v>567958222.43813801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D-4E7C-9231-6E7D3BABB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Emisi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IE Pupuk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Pertanian_ALL!$F$119:$F$133</c:f>
              <c:numCache>
                <c:formatCode>_-* #,##0.00000000_-;\-* #,##0.00000000_-;_-* "-"??_-;_-@_-</c:formatCode>
                <c:ptCount val="15"/>
                <c:pt idx="0">
                  <c:v>3.7616177211332962E-4</c:v>
                </c:pt>
                <c:pt idx="1">
                  <c:v>3.7427677346238951E-4</c:v>
                </c:pt>
                <c:pt idx="2">
                  <c:v>3.7240171203717734E-4</c:v>
                </c:pt>
                <c:pt idx="3">
                  <c:v>3.7053651120091702E-4</c:v>
                </c:pt>
                <c:pt idx="4">
                  <c:v>3.6863012495968295E-4</c:v>
                </c:pt>
                <c:pt idx="5">
                  <c:v>3.667110884694705E-4</c:v>
                </c:pt>
                <c:pt idx="6">
                  <c:v>3.6480594874719528E-4</c:v>
                </c:pt>
                <c:pt idx="7">
                  <c:v>3.62914407507657E-4</c:v>
                </c:pt>
                <c:pt idx="8">
                  <c:v>3.6103618015863103E-4</c:v>
                </c:pt>
                <c:pt idx="9">
                  <c:v>3.591709953426106E-4</c:v>
                </c:pt>
                <c:pt idx="10">
                  <c:v>3.573185940027841E-4</c:v>
                </c:pt>
                <c:pt idx="11">
                  <c:v>3.5547872871965309E-4</c:v>
                </c:pt>
                <c:pt idx="12">
                  <c:v>3.5365116325499299E-4</c:v>
                </c:pt>
                <c:pt idx="13">
                  <c:v>3.5183567173125948E-4</c:v>
                </c:pt>
                <c:pt idx="14">
                  <c:v>3.5006377026797149E-4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4-4B81-BBAF-B4F93EAC4FD1}"/>
            </c:ext>
          </c:extLst>
        </c:ser>
        <c:ser>
          <c:idx val="1"/>
          <c:order val="1"/>
          <c:tx>
            <c:v>IE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Limbah_ALL!$F$137:$F$151</c:f>
              <c:numCache>
                <c:formatCode>General</c:formatCode>
                <c:ptCount val="15"/>
                <c:pt idx="0">
                  <c:v>2.4562007562537898E-2</c:v>
                </c:pt>
                <c:pt idx="1">
                  <c:v>2.3421397642193802E-2</c:v>
                </c:pt>
                <c:pt idx="2">
                  <c:v>2.2335102475590798E-2</c:v>
                </c:pt>
                <c:pt idx="3">
                  <c:v>2.1300535650254599E-2</c:v>
                </c:pt>
                <c:pt idx="4">
                  <c:v>2.03152339118392E-2</c:v>
                </c:pt>
                <c:pt idx="5">
                  <c:v>1.9376851303824501E-2</c:v>
                </c:pt>
                <c:pt idx="6">
                  <c:v>1.84831535819058E-2</c:v>
                </c:pt>
                <c:pt idx="7">
                  <c:v>1.7632012894364099E-2</c:v>
                </c:pt>
                <c:pt idx="8">
                  <c:v>1.6821402715753001E-2</c:v>
                </c:pt>
                <c:pt idx="9">
                  <c:v>1.60493930218377E-2</c:v>
                </c:pt>
                <c:pt idx="10">
                  <c:v>1.53141456942993E-2</c:v>
                </c:pt>
                <c:pt idx="11">
                  <c:v>1.46139101442627E-2</c:v>
                </c:pt>
                <c:pt idx="12">
                  <c:v>1.39470191442279E-2</c:v>
                </c:pt>
                <c:pt idx="13">
                  <c:v>1.3311884858480399E-2</c:v>
                </c:pt>
                <c:pt idx="14">
                  <c:v>1.27069950625305E-2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4-4B81-BBAF-B4F93EAC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_-;\-* #,##0.0000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 Pupuk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Pertanian_ALL!$C$119:$C$133</c:f>
              <c:numCache>
                <c:formatCode>General</c:formatCode>
                <c:ptCount val="15"/>
                <c:pt idx="0">
                  <c:v>1601264310.9427168</c:v>
                </c:pt>
                <c:pt idx="1">
                  <c:v>1681374888.8079784</c:v>
                </c:pt>
                <c:pt idx="2">
                  <c:v>1765490995.5189056</c:v>
                </c:pt>
                <c:pt idx="3">
                  <c:v>1853812907.6388221</c:v>
                </c:pt>
                <c:pt idx="4">
                  <c:v>1946845794.436209</c:v>
                </c:pt>
                <c:pt idx="5">
                  <c:v>2044685223.0542197</c:v>
                </c:pt>
                <c:pt idx="6">
                  <c:v>2147416622.9670367</c:v>
                </c:pt>
                <c:pt idx="7">
                  <c:v>2255284592.8777332</c:v>
                </c:pt>
                <c:pt idx="8">
                  <c:v>2368545961.3450985</c:v>
                </c:pt>
                <c:pt idx="9">
                  <c:v>2487470398.1644907</c:v>
                </c:pt>
                <c:pt idx="10">
                  <c:v>2612341057.0288711</c:v>
                </c:pt>
                <c:pt idx="11">
                  <c:v>2743455248.672646</c:v>
                </c:pt>
                <c:pt idx="12">
                  <c:v>2881125149.7788405</c:v>
                </c:pt>
                <c:pt idx="13">
                  <c:v>3025678546.1521497</c:v>
                </c:pt>
                <c:pt idx="14">
                  <c:v>3177144007.4696331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D-4DAF-A2DC-D8ABC0DDFD9F}"/>
            </c:ext>
          </c:extLst>
        </c:ser>
        <c:ser>
          <c:idx val="1"/>
          <c:order val="1"/>
          <c:tx>
            <c:v>GDP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Limbah_ALL!$E$137:$E$151</c:f>
              <c:numCache>
                <c:formatCode>General</c:formatCode>
                <c:ptCount val="15"/>
                <c:pt idx="0">
                  <c:v>1524974828.3</c:v>
                </c:pt>
                <c:pt idx="1">
                  <c:v>1601223569.4158299</c:v>
                </c:pt>
                <c:pt idx="2">
                  <c:v>1681284747.8866301</c:v>
                </c:pt>
                <c:pt idx="3">
                  <c:v>1765348985.2809601</c:v>
                </c:pt>
                <c:pt idx="4">
                  <c:v>1853616434.5450101</c:v>
                </c:pt>
                <c:pt idx="5">
                  <c:v>1946297256.27226</c:v>
                </c:pt>
                <c:pt idx="6">
                  <c:v>2043612119.08587</c:v>
                </c:pt>
                <c:pt idx="7">
                  <c:v>2145792725.0401599</c:v>
                </c:pt>
                <c:pt idx="8">
                  <c:v>2253082361.29217</c:v>
                </c:pt>
                <c:pt idx="9">
                  <c:v>2365736479.3567801</c:v>
                </c:pt>
                <c:pt idx="10">
                  <c:v>2484023303.3246198</c:v>
                </c:pt>
                <c:pt idx="11">
                  <c:v>2608224468.49085</c:v>
                </c:pt>
                <c:pt idx="12">
                  <c:v>2738635691.91539</c:v>
                </c:pt>
                <c:pt idx="13">
                  <c:v>2875567476.5111599</c:v>
                </c:pt>
                <c:pt idx="14">
                  <c:v>3019345850.33672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D-4DAF-A2DC-D8ABC0DD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Emisi 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Limbah_Pertanian!$D$119:$D$133</c:f>
              <c:numCache>
                <c:formatCode>General</c:formatCode>
                <c:ptCount val="15"/>
                <c:pt idx="0">
                  <c:v>37275397.260719597</c:v>
                </c:pt>
                <c:pt idx="1">
                  <c:v>74588201.416459203</c:v>
                </c:pt>
                <c:pt idx="2">
                  <c:v>111940282.811913</c:v>
                </c:pt>
                <c:pt idx="3">
                  <c:v>149333606.12613001</c:v>
                </c:pt>
                <c:pt idx="4">
                  <c:v>186770348.45561701</c:v>
                </c:pt>
                <c:pt idx="5">
                  <c:v>224252697.72195801</c:v>
                </c:pt>
                <c:pt idx="6">
                  <c:v>261782915.38254499</c:v>
                </c:pt>
                <c:pt idx="7">
                  <c:v>299363407.91866499</c:v>
                </c:pt>
                <c:pt idx="8">
                  <c:v>336996687.04472703</c:v>
                </c:pt>
                <c:pt idx="9">
                  <c:v>374685394.26384801</c:v>
                </c:pt>
                <c:pt idx="10">
                  <c:v>412432300.98113298</c:v>
                </c:pt>
                <c:pt idx="11">
                  <c:v>450240317.171354</c:v>
                </c:pt>
                <c:pt idx="12">
                  <c:v>488112498.30818099</c:v>
                </c:pt>
                <c:pt idx="13">
                  <c:v>526052052.63880998</c:v>
                </c:pt>
                <c:pt idx="14">
                  <c:v>564062220.39555204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0-4902-8F87-C755B8A4E9C0}"/>
            </c:ext>
          </c:extLst>
        </c:ser>
        <c:ser>
          <c:idx val="1"/>
          <c:order val="1"/>
          <c:tx>
            <c:v>Emisi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Limbah_ALL!$D$137:$D$151</c:f>
              <c:numCache>
                <c:formatCode>_(* #,##0.00_);_(* \(#,##0.00\);_(* "-"??_);_(@_)</c:formatCode>
                <c:ptCount val="15"/>
                <c:pt idx="0">
                  <c:v>37456443.265384503</c:v>
                </c:pt>
                <c:pt idx="1">
                  <c:v>74959337.198725596</c:v>
                </c:pt>
                <c:pt idx="2">
                  <c:v>112511004.33342101</c:v>
                </c:pt>
                <c:pt idx="3">
                  <c:v>150113883.329539</c:v>
                </c:pt>
                <c:pt idx="4">
                  <c:v>187770534.78015</c:v>
                </c:pt>
                <c:pt idx="5">
                  <c:v>225483647.30797899</c:v>
                </c:pt>
                <c:pt idx="6">
                  <c:v>263256043.96688801</c:v>
                </c:pt>
                <c:pt idx="7">
                  <c:v>301090688.96342802</c:v>
                </c:pt>
                <c:pt idx="8">
                  <c:v>338990694.71448398</c:v>
                </c:pt>
                <c:pt idx="9">
                  <c:v>376959329.257779</c:v>
                </c:pt>
                <c:pt idx="10">
                  <c:v>415000024.03292698</c:v>
                </c:pt>
                <c:pt idx="11">
                  <c:v>453116382.05151999</c:v>
                </c:pt>
                <c:pt idx="12">
                  <c:v>491312186.47573</c:v>
                </c:pt>
                <c:pt idx="13">
                  <c:v>529591409.62583703</c:v>
                </c:pt>
                <c:pt idx="14">
                  <c:v>567958222.43813801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0-4902-8F87-C755B8A4E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Intensitas Emisi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Limbah_Pertanian!$F$119:$F$133</c:f>
              <c:numCache>
                <c:formatCode>General</c:formatCode>
                <c:ptCount val="15"/>
                <c:pt idx="0">
                  <c:v>2.3276516808010701E-2</c:v>
                </c:pt>
                <c:pt idx="1">
                  <c:v>2.21898329179058E-2</c:v>
                </c:pt>
                <c:pt idx="2">
                  <c:v>2.1154943651621901E-2</c:v>
                </c:pt>
                <c:pt idx="3">
                  <c:v>2.01693356359278E-2</c:v>
                </c:pt>
                <c:pt idx="4">
                  <c:v>1.92279484525598E-2</c:v>
                </c:pt>
                <c:pt idx="5">
                  <c:v>1.8330896947521099E-2</c:v>
                </c:pt>
                <c:pt idx="6">
                  <c:v>1.7476602852775001E-2</c:v>
                </c:pt>
                <c:pt idx="7">
                  <c:v>1.6663024450237499E-2</c:v>
                </c:pt>
                <c:pt idx="8">
                  <c:v>1.58886317433681E-2</c:v>
                </c:pt>
                <c:pt idx="9">
                  <c:v>1.51512949468765E-2</c:v>
                </c:pt>
                <c:pt idx="10">
                  <c:v>1.4449342813581E-2</c:v>
                </c:pt>
                <c:pt idx="11">
                  <c:v>1.37810648052049E-2</c:v>
                </c:pt>
                <c:pt idx="12">
                  <c:v>1.31448342285068E-2</c:v>
                </c:pt>
                <c:pt idx="13">
                  <c:v>1.25391040210354E-2</c:v>
                </c:pt>
                <c:pt idx="14">
                  <c:v>1.1963550626541E-2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8-4366-86F3-C95474D1C561}"/>
            </c:ext>
          </c:extLst>
        </c:ser>
        <c:ser>
          <c:idx val="1"/>
          <c:order val="1"/>
          <c:tx>
            <c:v>IE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Limbah_ALL!$F$137:$F$151</c:f>
              <c:numCache>
                <c:formatCode>General</c:formatCode>
                <c:ptCount val="15"/>
                <c:pt idx="0">
                  <c:v>2.4562007562537898E-2</c:v>
                </c:pt>
                <c:pt idx="1">
                  <c:v>2.3421397642193802E-2</c:v>
                </c:pt>
                <c:pt idx="2">
                  <c:v>2.2335102475590798E-2</c:v>
                </c:pt>
                <c:pt idx="3">
                  <c:v>2.1300535650254599E-2</c:v>
                </c:pt>
                <c:pt idx="4">
                  <c:v>2.03152339118392E-2</c:v>
                </c:pt>
                <c:pt idx="5">
                  <c:v>1.9376851303824501E-2</c:v>
                </c:pt>
                <c:pt idx="6">
                  <c:v>1.84831535819058E-2</c:v>
                </c:pt>
                <c:pt idx="7">
                  <c:v>1.7632012894364099E-2</c:v>
                </c:pt>
                <c:pt idx="8">
                  <c:v>1.6821402715753001E-2</c:v>
                </c:pt>
                <c:pt idx="9">
                  <c:v>1.60493930218377E-2</c:v>
                </c:pt>
                <c:pt idx="10">
                  <c:v>1.53141456942993E-2</c:v>
                </c:pt>
                <c:pt idx="11">
                  <c:v>1.46139101442627E-2</c:v>
                </c:pt>
                <c:pt idx="12">
                  <c:v>1.39470191442279E-2</c:v>
                </c:pt>
                <c:pt idx="13">
                  <c:v>1.3311884858480399E-2</c:v>
                </c:pt>
                <c:pt idx="14">
                  <c:v>1.27069950625305E-2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8-4366-86F3-C95474D1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Limbah_Pertanian!$E$119:$E$133</c:f>
              <c:numCache>
                <c:formatCode>General</c:formatCode>
                <c:ptCount val="15"/>
                <c:pt idx="0">
                  <c:v>1601416464.85058</c:v>
                </c:pt>
                <c:pt idx="1">
                  <c:v>1681527044.1099401</c:v>
                </c:pt>
                <c:pt idx="2">
                  <c:v>1765643152.2846601</c:v>
                </c:pt>
                <c:pt idx="3">
                  <c:v>1853969014.6068699</c:v>
                </c:pt>
                <c:pt idx="4">
                  <c:v>1946996187.44311</c:v>
                </c:pt>
                <c:pt idx="5">
                  <c:v>2044763514.4995201</c:v>
                </c:pt>
                <c:pt idx="6">
                  <c:v>2147454970.32495</c:v>
                </c:pt>
                <c:pt idx="7">
                  <c:v>2255322414.5082598</c:v>
                </c:pt>
                <c:pt idx="8">
                  <c:v>2368566389.7251401</c:v>
                </c:pt>
                <c:pt idx="9">
                  <c:v>2487490828.4252901</c:v>
                </c:pt>
                <c:pt idx="10">
                  <c:v>2612361489.6731501</c:v>
                </c:pt>
                <c:pt idx="11">
                  <c:v>2743475683.8195801</c:v>
                </c:pt>
                <c:pt idx="12">
                  <c:v>2881145587.57196</c:v>
                </c:pt>
                <c:pt idx="13">
                  <c:v>3025698986.7044401</c:v>
                </c:pt>
                <c:pt idx="14">
                  <c:v>3177164450.8626699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9-408C-BB04-33F746E57B2C}"/>
            </c:ext>
          </c:extLst>
        </c:ser>
        <c:ser>
          <c:idx val="1"/>
          <c:order val="1"/>
          <c:tx>
            <c:v>GDP BAU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Limbah_ALL!$B$137:$B$151</c:f>
              <c:numCache>
                <c:formatCode>General</c:formatCode>
                <c:ptCount val="1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</c:numCache>
            </c:numRef>
          </c:cat>
          <c:val>
            <c:numRef>
              <c:f>Limbah_ALL!$E$137:$E$151</c:f>
              <c:numCache>
                <c:formatCode>General</c:formatCode>
                <c:ptCount val="15"/>
                <c:pt idx="0">
                  <c:v>1524974828.3</c:v>
                </c:pt>
                <c:pt idx="1">
                  <c:v>1601223569.4158299</c:v>
                </c:pt>
                <c:pt idx="2">
                  <c:v>1681284747.8866301</c:v>
                </c:pt>
                <c:pt idx="3">
                  <c:v>1765348985.2809601</c:v>
                </c:pt>
                <c:pt idx="4">
                  <c:v>1853616434.5450101</c:v>
                </c:pt>
                <c:pt idx="5">
                  <c:v>1946297256.27226</c:v>
                </c:pt>
                <c:pt idx="6">
                  <c:v>2043612119.08587</c:v>
                </c:pt>
                <c:pt idx="7">
                  <c:v>2145792725.0401599</c:v>
                </c:pt>
                <c:pt idx="8">
                  <c:v>2253082361.29217</c:v>
                </c:pt>
                <c:pt idx="9">
                  <c:v>2365736479.3567801</c:v>
                </c:pt>
                <c:pt idx="10">
                  <c:v>2484023303.3246198</c:v>
                </c:pt>
                <c:pt idx="11">
                  <c:v>2608224468.49085</c:v>
                </c:pt>
                <c:pt idx="12">
                  <c:v>2738635691.91539</c:v>
                </c:pt>
                <c:pt idx="13">
                  <c:v>2875567476.5111599</c:v>
                </c:pt>
                <c:pt idx="14">
                  <c:v>3019345850.33672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9-408C-BB04-33F746E5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6592"/>
        <c:axId val="419349952"/>
      </c:lineChart>
      <c:catAx>
        <c:axId val="1219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49952"/>
        <c:crosses val="autoZero"/>
        <c:auto val="1"/>
        <c:lblAlgn val="ctr"/>
        <c:lblOffset val="100"/>
        <c:noMultiLvlLbl val="0"/>
      </c:catAx>
      <c:valAx>
        <c:axId val="4193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268941</xdr:colOff>
      <xdr:row>114</xdr:row>
      <xdr:rowOff>57150</xdr:rowOff>
    </xdr:from>
    <xdr:to>
      <xdr:col>12</xdr:col>
      <xdr:colOff>829235</xdr:colOff>
      <xdr:row>133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E6AC-8332-497B-BF9D-133A1187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123264</xdr:colOff>
      <xdr:row>134</xdr:row>
      <xdr:rowOff>145676</xdr:rowOff>
    </xdr:from>
    <xdr:to>
      <xdr:col>12</xdr:col>
      <xdr:colOff>683558</xdr:colOff>
      <xdr:row>153</xdr:row>
      <xdr:rowOff>122144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4C85C6-4F1A-4CAD-8AB4-BD173520B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168087</xdr:colOff>
      <xdr:row>114</xdr:row>
      <xdr:rowOff>67236</xdr:rowOff>
    </xdr:from>
    <xdr:to>
      <xdr:col>20</xdr:col>
      <xdr:colOff>33617</xdr:colOff>
      <xdr:row>133</xdr:row>
      <xdr:rowOff>43704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B71C87-511E-4CD6-BA13-7D87A7BCE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136</xdr:row>
      <xdr:rowOff>183215</xdr:rowOff>
    </xdr:from>
    <xdr:to>
      <xdr:col>18</xdr:col>
      <xdr:colOff>48186</xdr:colOff>
      <xdr:row>155</xdr:row>
      <xdr:rowOff>159683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0E6DC2-1BC7-4917-8FD1-E30E61474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586628</xdr:colOff>
      <xdr:row>116</xdr:row>
      <xdr:rowOff>57150</xdr:rowOff>
    </xdr:from>
    <xdr:to>
      <xdr:col>29</xdr:col>
      <xdr:colOff>44264</xdr:colOff>
      <xdr:row>135</xdr:row>
      <xdr:rowOff>33618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01A318-2159-480B-BE2E-3C3BF0FB7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116</xdr:row>
      <xdr:rowOff>114300</xdr:rowOff>
    </xdr:from>
    <xdr:to>
      <xdr:col>18</xdr:col>
      <xdr:colOff>133911</xdr:colOff>
      <xdr:row>135</xdr:row>
      <xdr:rowOff>90768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642A1-2116-44E3-A4F0-CA1EC8C6E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136</xdr:row>
      <xdr:rowOff>183215</xdr:rowOff>
    </xdr:from>
    <xdr:to>
      <xdr:col>18</xdr:col>
      <xdr:colOff>48186</xdr:colOff>
      <xdr:row>155</xdr:row>
      <xdr:rowOff>159683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6F84B-0042-4427-A052-7129AA73E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586628</xdr:colOff>
      <xdr:row>116</xdr:row>
      <xdr:rowOff>57150</xdr:rowOff>
    </xdr:from>
    <xdr:to>
      <xdr:col>29</xdr:col>
      <xdr:colOff>44264</xdr:colOff>
      <xdr:row>135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CEAA0-AABF-46C0-8E04-EEF3518DA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116</xdr:row>
      <xdr:rowOff>114300</xdr:rowOff>
    </xdr:from>
    <xdr:to>
      <xdr:col>18</xdr:col>
      <xdr:colOff>133911</xdr:colOff>
      <xdr:row>135</xdr:row>
      <xdr:rowOff>90768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938A3-4F1A-4AB4-A9E3-572BF1A69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136</xdr:row>
      <xdr:rowOff>183215</xdr:rowOff>
    </xdr:from>
    <xdr:to>
      <xdr:col>18</xdr:col>
      <xdr:colOff>48186</xdr:colOff>
      <xdr:row>155</xdr:row>
      <xdr:rowOff>159683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F565C-B899-4FC0-85D5-F9DE93F1C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586628</xdr:colOff>
      <xdr:row>116</xdr:row>
      <xdr:rowOff>57150</xdr:rowOff>
    </xdr:from>
    <xdr:to>
      <xdr:col>29</xdr:col>
      <xdr:colOff>44264</xdr:colOff>
      <xdr:row>135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E8FAD-517F-4F83-8B18-96C471DE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116</xdr:row>
      <xdr:rowOff>114300</xdr:rowOff>
    </xdr:from>
    <xdr:to>
      <xdr:col>18</xdr:col>
      <xdr:colOff>133911</xdr:colOff>
      <xdr:row>135</xdr:row>
      <xdr:rowOff>90768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4497A-0994-44C9-AAE8-010700CE8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zoomScale="85" zoomScaleNormal="85" workbookViewId="0">
      <selection sqref="A1:Q151"/>
    </sheetView>
  </sheetViews>
  <sheetFormatPr defaultRowHeight="15" x14ac:dyDescent="0.25"/>
  <cols>
    <col min="3" max="17" width="16.85546875" bestFit="1" customWidth="1"/>
  </cols>
  <sheetData>
    <row r="1" spans="1:17" x14ac:dyDescent="0.25">
      <c r="A1" s="1" t="s">
        <v>59</v>
      </c>
      <c r="B1" s="1" t="s">
        <v>60</v>
      </c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1"/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3">
        <v>2028</v>
      </c>
      <c r="P2" s="3">
        <v>2029</v>
      </c>
      <c r="Q2" s="3">
        <v>2030</v>
      </c>
    </row>
    <row r="3" spans="1:17" x14ac:dyDescent="0.25">
      <c r="A3" s="3" t="s">
        <v>0</v>
      </c>
      <c r="B3" s="3" t="s">
        <v>1</v>
      </c>
      <c r="C3" s="4">
        <v>65639327.2059604</v>
      </c>
      <c r="D3" s="4">
        <v>68921220.600182697</v>
      </c>
      <c r="E3" s="4">
        <v>72367208.664116099</v>
      </c>
      <c r="F3" s="4">
        <v>75985544.162958801</v>
      </c>
      <c r="G3" s="4">
        <v>79784807.730518997</v>
      </c>
      <c r="H3" s="4">
        <v>83773466.470906794</v>
      </c>
      <c r="I3" s="4">
        <v>87961731.010956302</v>
      </c>
      <c r="J3" s="4">
        <v>92359775.978224203</v>
      </c>
      <c r="K3" s="4">
        <v>96977353.131427094</v>
      </c>
      <c r="L3" s="4">
        <v>101826204.390963</v>
      </c>
      <c r="M3" s="4">
        <v>106917498.215253</v>
      </c>
      <c r="N3" s="4">
        <v>112263356.730758</v>
      </c>
      <c r="O3" s="4">
        <v>117876508.172039</v>
      </c>
      <c r="P3" s="4">
        <v>123770317.18538301</v>
      </c>
      <c r="Q3" s="4">
        <v>129958816.649395</v>
      </c>
    </row>
    <row r="4" spans="1:17" x14ac:dyDescent="0.25">
      <c r="A4" s="3" t="s">
        <v>2</v>
      </c>
      <c r="B4" s="3" t="s">
        <v>1</v>
      </c>
      <c r="C4" s="4">
        <v>25311001.486572299</v>
      </c>
      <c r="D4" s="4">
        <v>26576548.774814501</v>
      </c>
      <c r="E4" s="4">
        <v>27905373.427468799</v>
      </c>
      <c r="F4" s="4">
        <v>29300641.219264299</v>
      </c>
      <c r="G4" s="4">
        <v>30765670.7620393</v>
      </c>
      <c r="H4" s="4">
        <v>32303934.817881402</v>
      </c>
      <c r="I4" s="4">
        <v>33919112.899275802</v>
      </c>
      <c r="J4" s="4">
        <v>35615067.081743099</v>
      </c>
      <c r="K4" s="4">
        <v>37395806.194481798</v>
      </c>
      <c r="L4" s="4">
        <v>39265595.924742699</v>
      </c>
      <c r="M4" s="4">
        <v>41228875.141647898</v>
      </c>
      <c r="N4" s="4">
        <v>43290318.319398403</v>
      </c>
      <c r="O4" s="4">
        <v>45454833.656036399</v>
      </c>
      <c r="P4" s="4">
        <v>47727574.7595063</v>
      </c>
      <c r="Q4" s="4">
        <v>50113952.918149702</v>
      </c>
    </row>
    <row r="5" spans="1:17" x14ac:dyDescent="0.25">
      <c r="A5" s="3" t="s">
        <v>3</v>
      </c>
      <c r="B5" s="3" t="s">
        <v>1</v>
      </c>
      <c r="C5" s="4">
        <v>10654005.087003401</v>
      </c>
      <c r="D5" s="4">
        <v>11186699.8992956</v>
      </c>
      <c r="E5" s="4">
        <v>11746029.452202599</v>
      </c>
      <c r="F5" s="4">
        <v>12333329.582142601</v>
      </c>
      <c r="G5" s="4">
        <v>12949980.5659316</v>
      </c>
      <c r="H5" s="4">
        <v>13597455.7780226</v>
      </c>
      <c r="I5" s="4">
        <v>14277276.062236501</v>
      </c>
      <c r="J5" s="4">
        <v>14991137.6785338</v>
      </c>
      <c r="K5" s="4">
        <v>15740674.647440899</v>
      </c>
      <c r="L5" s="4">
        <v>16527707.497176901</v>
      </c>
      <c r="M5" s="4">
        <v>17354091.9899913</v>
      </c>
      <c r="N5" s="4">
        <v>18221795.707446501</v>
      </c>
      <c r="O5" s="4">
        <v>19132884.610774402</v>
      </c>
      <c r="P5" s="4">
        <v>20089527.9592687</v>
      </c>
      <c r="Q5" s="4">
        <v>21094003.4751877</v>
      </c>
    </row>
    <row r="6" spans="1:17" x14ac:dyDescent="0.25">
      <c r="A6" s="3" t="s">
        <v>4</v>
      </c>
      <c r="B6" s="3" t="s">
        <v>1</v>
      </c>
      <c r="C6" s="4">
        <v>17822009.252464</v>
      </c>
      <c r="D6" s="4">
        <v>18713073.556030501</v>
      </c>
      <c r="E6" s="4">
        <v>19648691.074775301</v>
      </c>
      <c r="F6" s="4">
        <v>20631114.338000301</v>
      </c>
      <c r="G6" s="4">
        <v>21662689.008733299</v>
      </c>
      <c r="H6" s="4">
        <v>22745547.514446799</v>
      </c>
      <c r="I6" s="4">
        <v>23882638.581937</v>
      </c>
      <c r="J6" s="4">
        <v>25076746.778749201</v>
      </c>
      <c r="K6" s="4">
        <v>26330341.508307599</v>
      </c>
      <c r="L6" s="4">
        <v>27646849.314162899</v>
      </c>
      <c r="M6" s="4">
        <v>29029182.510536801</v>
      </c>
      <c r="N6" s="4">
        <v>30480632.366729502</v>
      </c>
      <c r="O6" s="4">
        <v>32004654.7157318</v>
      </c>
      <c r="P6" s="4">
        <v>33604878.182184197</v>
      </c>
      <c r="Q6" s="4">
        <v>35285112.821959198</v>
      </c>
    </row>
    <row r="7" spans="1:17" x14ac:dyDescent="0.25">
      <c r="A7" s="3" t="s">
        <v>5</v>
      </c>
      <c r="B7" s="3" t="s">
        <v>6</v>
      </c>
      <c r="C7" s="4">
        <v>2120662.36839819</v>
      </c>
      <c r="D7" s="4">
        <v>2226692.7309868098</v>
      </c>
      <c r="E7" s="4">
        <v>2338024.6117048501</v>
      </c>
      <c r="F7" s="4">
        <v>2454924.9603877501</v>
      </c>
      <c r="G7" s="4">
        <v>2577671.4459086098</v>
      </c>
      <c r="H7" s="4">
        <v>2706534.08898413</v>
      </c>
      <c r="I7" s="4">
        <v>2841845.5009447602</v>
      </c>
      <c r="J7" s="4">
        <v>2983936.09230542</v>
      </c>
      <c r="K7" s="4">
        <v>3133115.9385346998</v>
      </c>
      <c r="L7" s="4">
        <v>3289771.0749002802</v>
      </c>
      <c r="M7" s="4">
        <v>3454258.9681344298</v>
      </c>
      <c r="N7" s="4">
        <v>3626971.2560302899</v>
      </c>
      <c r="O7" s="4">
        <v>3808319.1583209401</v>
      </c>
      <c r="P7" s="4">
        <v>3998734.4557261299</v>
      </c>
      <c r="Q7" s="4">
        <v>4198670.5180015704</v>
      </c>
    </row>
    <row r="8" spans="1:17" x14ac:dyDescent="0.25">
      <c r="A8" s="3" t="s">
        <v>7</v>
      </c>
      <c r="B8" s="3" t="s">
        <v>1</v>
      </c>
      <c r="C8" s="4">
        <v>1301901.79280698</v>
      </c>
      <c r="D8" s="4">
        <v>1366994.5184428401</v>
      </c>
      <c r="E8" s="4">
        <v>1435341.8803604799</v>
      </c>
      <c r="F8" s="4">
        <v>1507107.70231156</v>
      </c>
      <c r="G8" s="4">
        <v>1582458.75940507</v>
      </c>
      <c r="H8" s="4">
        <v>1661553.8076003799</v>
      </c>
      <c r="I8" s="4">
        <v>1744619.2835707299</v>
      </c>
      <c r="J8" s="4">
        <v>1831849.60212164</v>
      </c>
      <c r="K8" s="4">
        <v>1923437.5535615899</v>
      </c>
      <c r="L8" s="4">
        <v>2019609.1552774401</v>
      </c>
      <c r="M8" s="4">
        <v>2120589.3372112801</v>
      </c>
      <c r="N8" s="4">
        <v>2226618.5282418202</v>
      </c>
      <c r="O8" s="4">
        <v>2337949.1788238799</v>
      </c>
      <c r="P8" s="4">
        <v>2454846.3619350502</v>
      </c>
      <c r="Q8" s="4">
        <v>2577588.4042017702</v>
      </c>
    </row>
    <row r="9" spans="1:17" x14ac:dyDescent="0.25">
      <c r="A9" s="3" t="s">
        <v>8</v>
      </c>
      <c r="B9" s="3" t="s">
        <v>1</v>
      </c>
      <c r="C9" s="4">
        <v>15222573.203919901</v>
      </c>
      <c r="D9" s="4">
        <v>15983653.242776399</v>
      </c>
      <c r="E9" s="4">
        <v>16782787.283575598</v>
      </c>
      <c r="F9" s="4">
        <v>17621911.7002532</v>
      </c>
      <c r="G9" s="4">
        <v>18503038.828983601</v>
      </c>
      <c r="H9" s="4">
        <v>19427822.219055299</v>
      </c>
      <c r="I9" s="4">
        <v>20398966.836065698</v>
      </c>
      <c r="J9" s="4">
        <v>21418882.542688798</v>
      </c>
      <c r="K9" s="4">
        <v>22489491.5129692</v>
      </c>
      <c r="L9" s="4">
        <v>23613953.359395701</v>
      </c>
      <c r="M9" s="4">
        <v>24794638.298291799</v>
      </c>
      <c r="N9" s="4">
        <v>26034357.484132599</v>
      </c>
      <c r="O9" s="4">
        <v>27336062.629265498</v>
      </c>
      <c r="P9" s="4">
        <v>28702853.031654999</v>
      </c>
      <c r="Q9" s="4">
        <v>30137982.954163998</v>
      </c>
    </row>
    <row r="10" spans="1:17" x14ac:dyDescent="0.25">
      <c r="A10" s="3" t="s">
        <v>9</v>
      </c>
      <c r="B10" s="3" t="s">
        <v>1</v>
      </c>
      <c r="C10" s="4">
        <v>18345890.178240798</v>
      </c>
      <c r="D10" s="4">
        <v>19263165.120340999</v>
      </c>
      <c r="E10" s="4">
        <v>20226303.809546199</v>
      </c>
      <c r="F10" s="4">
        <v>21237609.947780401</v>
      </c>
      <c r="G10" s="4">
        <v>22299456.025373399</v>
      </c>
      <c r="H10" s="4">
        <v>23414232.285138201</v>
      </c>
      <c r="I10" s="4">
        <v>24584827.365700401</v>
      </c>
      <c r="J10" s="4">
        <v>25814062.146648899</v>
      </c>
      <c r="K10" s="4">
        <v>27104711.754454199</v>
      </c>
      <c r="L10" s="4">
        <v>28459944.609994601</v>
      </c>
      <c r="M10" s="4">
        <v>29882939.109484699</v>
      </c>
      <c r="N10" s="4">
        <v>31377083.333949301</v>
      </c>
      <c r="O10" s="4">
        <v>32945934.769637201</v>
      </c>
      <c r="P10" s="4">
        <v>34593228.777109496</v>
      </c>
      <c r="Q10" s="4">
        <v>36322887.4849554</v>
      </c>
    </row>
    <row r="11" spans="1:17" x14ac:dyDescent="0.25">
      <c r="A11" s="3" t="s">
        <v>10</v>
      </c>
      <c r="B11" s="3" t="s">
        <v>1</v>
      </c>
      <c r="C11" s="4">
        <v>942478.33195917797</v>
      </c>
      <c r="D11" s="4">
        <v>989599.98640088097</v>
      </c>
      <c r="E11" s="4">
        <v>1039077.72356467</v>
      </c>
      <c r="F11" s="4">
        <v>1091031.3691269399</v>
      </c>
      <c r="G11" s="4">
        <v>1145574.00838217</v>
      </c>
      <c r="H11" s="4">
        <v>1202851.59239525</v>
      </c>
      <c r="I11" s="4">
        <v>1262965.9320127801</v>
      </c>
      <c r="J11" s="4">
        <v>1326113.3038192701</v>
      </c>
      <c r="K11" s="4">
        <v>1392410.30244098</v>
      </c>
      <c r="L11" s="4">
        <v>1462030.44698936</v>
      </c>
      <c r="M11" s="4">
        <v>1535131.59910836</v>
      </c>
      <c r="N11" s="4">
        <v>1611887.8088333099</v>
      </c>
      <c r="O11" s="4">
        <v>1692481.8290445199</v>
      </c>
      <c r="P11" s="4">
        <v>1777105.5502662801</v>
      </c>
      <c r="Q11" s="4">
        <v>1865960.4575491201</v>
      </c>
    </row>
    <row r="12" spans="1:17" x14ac:dyDescent="0.25">
      <c r="A12" s="3" t="s">
        <v>11</v>
      </c>
      <c r="B12" s="3" t="s">
        <v>1</v>
      </c>
      <c r="C12" s="4">
        <v>8188744.60871292</v>
      </c>
      <c r="D12" s="4">
        <v>8598170.1812477298</v>
      </c>
      <c r="E12" s="4">
        <v>9028067.0324092899</v>
      </c>
      <c r="F12" s="4">
        <v>9479480.0033400096</v>
      </c>
      <c r="G12" s="4">
        <v>9953280.4119994808</v>
      </c>
      <c r="H12" s="4">
        <v>10451260.5305814</v>
      </c>
      <c r="I12" s="4">
        <v>10973411.485474801</v>
      </c>
      <c r="J12" s="4">
        <v>11522080.5850309</v>
      </c>
      <c r="K12" s="4">
        <v>12098173.1934928</v>
      </c>
      <c r="L12" s="4">
        <v>12703081.228441101</v>
      </c>
      <c r="M12" s="4">
        <v>13338234.671457499</v>
      </c>
      <c r="N12" s="4">
        <v>14005145.7866247</v>
      </c>
      <c r="O12" s="4">
        <v>14705402.4575503</v>
      </c>
      <c r="P12" s="4">
        <v>15440671.9620222</v>
      </c>
      <c r="Q12" s="4">
        <v>16212704.941717699</v>
      </c>
    </row>
    <row r="13" spans="1:17" x14ac:dyDescent="0.25">
      <c r="A13" s="3" t="s">
        <v>12</v>
      </c>
      <c r="B13" s="3" t="s">
        <v>13</v>
      </c>
      <c r="C13" s="4">
        <v>26511172.324777499</v>
      </c>
      <c r="D13" s="4">
        <v>27836687.491230901</v>
      </c>
      <c r="E13" s="4">
        <v>29228478.416007102</v>
      </c>
      <c r="F13" s="4">
        <v>30689879.441318698</v>
      </c>
      <c r="G13" s="4">
        <v>32224313.336434402</v>
      </c>
      <c r="H13" s="4">
        <v>33835018.063290901</v>
      </c>
      <c r="I13" s="4">
        <v>35526560.497718804</v>
      </c>
      <c r="J13" s="4">
        <v>37302874.5334635</v>
      </c>
      <c r="K13" s="4">
        <v>39167908.945996799</v>
      </c>
      <c r="L13" s="4">
        <v>41126298.542681597</v>
      </c>
      <c r="M13" s="4">
        <v>43182607.621108398</v>
      </c>
      <c r="N13" s="4">
        <v>45341732.153456502</v>
      </c>
      <c r="O13" s="4">
        <v>47608812.912422001</v>
      </c>
      <c r="P13" s="4">
        <v>49989247.709335797</v>
      </c>
      <c r="Q13" s="4">
        <v>52488704.2460953</v>
      </c>
    </row>
    <row r="14" spans="1:17" x14ac:dyDescent="0.25">
      <c r="A14" s="3" t="s">
        <v>14</v>
      </c>
      <c r="B14" s="3" t="s">
        <v>13</v>
      </c>
      <c r="C14" s="4">
        <v>69434041.511568904</v>
      </c>
      <c r="D14" s="4">
        <v>72905699.1689758</v>
      </c>
      <c r="E14" s="4">
        <v>76550939.709252998</v>
      </c>
      <c r="F14" s="4">
        <v>80378470.633717403</v>
      </c>
      <c r="G14" s="4">
        <v>84397348.736760393</v>
      </c>
      <c r="H14" s="4">
        <v>88616859.916500703</v>
      </c>
      <c r="I14" s="4">
        <v>93047423.018207505</v>
      </c>
      <c r="J14" s="4">
        <v>97699772.870655701</v>
      </c>
      <c r="K14" s="4">
        <v>102584560.23469999</v>
      </c>
      <c r="L14" s="4">
        <v>107713779.737626</v>
      </c>
      <c r="M14" s="4">
        <v>113099460.217779</v>
      </c>
      <c r="N14" s="4">
        <v>118754424.72194</v>
      </c>
      <c r="O14" s="4">
        <v>124692137.451309</v>
      </c>
      <c r="P14" s="4">
        <v>130926735.817146</v>
      </c>
      <c r="Q14" s="4">
        <v>137473064.10127601</v>
      </c>
    </row>
    <row r="15" spans="1:17" x14ac:dyDescent="0.25">
      <c r="A15" s="3" t="s">
        <v>15</v>
      </c>
      <c r="B15" s="3" t="s">
        <v>13</v>
      </c>
      <c r="C15" s="4">
        <v>3175150.6184113398</v>
      </c>
      <c r="D15" s="4">
        <v>3333906.9337832802</v>
      </c>
      <c r="E15" s="4">
        <v>3500601.0649238098</v>
      </c>
      <c r="F15" s="4">
        <v>3675630.5423769099</v>
      </c>
      <c r="G15" s="4">
        <v>3859410.4718432901</v>
      </c>
      <c r="H15" s="4">
        <v>4052368.1941847</v>
      </c>
      <c r="I15" s="4">
        <v>4254980.1190716503</v>
      </c>
      <c r="J15" s="4">
        <v>4467728.6772125401</v>
      </c>
      <c r="K15" s="4">
        <v>4691111.3272320097</v>
      </c>
      <c r="L15" s="4">
        <v>4925666.7095606597</v>
      </c>
      <c r="M15" s="4">
        <v>5171949.8610619204</v>
      </c>
      <c r="N15" s="4">
        <v>5430547.1701382501</v>
      </c>
      <c r="O15" s="4">
        <v>5702074.3446683995</v>
      </c>
      <c r="P15" s="4">
        <v>5987177.8779250504</v>
      </c>
      <c r="Q15" s="4">
        <v>6286536.5878445404</v>
      </c>
    </row>
    <row r="16" spans="1:17" x14ac:dyDescent="0.25">
      <c r="A16" s="3" t="s">
        <v>16</v>
      </c>
      <c r="B16" s="3" t="s">
        <v>17</v>
      </c>
      <c r="C16" s="4">
        <v>96116265.940166593</v>
      </c>
      <c r="D16" s="4">
        <v>100921960.417229</v>
      </c>
      <c r="E16" s="4">
        <v>105967939.618145</v>
      </c>
      <c r="F16" s="4">
        <v>111266268.892195</v>
      </c>
      <c r="G16" s="4">
        <v>116829504.906923</v>
      </c>
      <c r="H16" s="4">
        <v>122669418.258232</v>
      </c>
      <c r="I16" s="4">
        <v>128802474.111913</v>
      </c>
      <c r="J16" s="4">
        <v>135242555.58319601</v>
      </c>
      <c r="K16" s="4">
        <v>142004339.26224199</v>
      </c>
      <c r="L16" s="4">
        <v>149104538.726372</v>
      </c>
      <c r="M16" s="4">
        <v>156559748.16601199</v>
      </c>
      <c r="N16" s="4">
        <v>164387718.07763299</v>
      </c>
      <c r="O16" s="4">
        <v>172607086.48483601</v>
      </c>
      <c r="P16" s="4">
        <v>181237423.31239799</v>
      </c>
      <c r="Q16" s="4">
        <v>190299276.98133901</v>
      </c>
    </row>
    <row r="17" spans="1:17" x14ac:dyDescent="0.25">
      <c r="A17" s="3" t="s">
        <v>18</v>
      </c>
      <c r="B17" s="3" t="s">
        <v>17</v>
      </c>
      <c r="C17" s="4">
        <v>9180805.8290488701</v>
      </c>
      <c r="D17" s="4">
        <v>9639841.0373164602</v>
      </c>
      <c r="E17" s="4">
        <v>10121828.005997401</v>
      </c>
      <c r="F17" s="4">
        <v>10627917.229590399</v>
      </c>
      <c r="G17" s="4">
        <v>11159307.496137099</v>
      </c>
      <c r="H17" s="4">
        <v>11717224.270783899</v>
      </c>
      <c r="I17" s="4">
        <v>12303056.911449499</v>
      </c>
      <c r="J17" s="4">
        <v>12918207.611561101</v>
      </c>
      <c r="K17" s="4">
        <v>13564098.7127898</v>
      </c>
      <c r="L17" s="4">
        <v>14242302.779923899</v>
      </c>
      <c r="M17" s="4">
        <v>14954417.050636999</v>
      </c>
      <c r="N17" s="4">
        <v>15702137.034885701</v>
      </c>
      <c r="O17" s="4">
        <v>16487243.0183469</v>
      </c>
      <c r="P17" s="4">
        <v>17311604.300981101</v>
      </c>
      <c r="Q17" s="4">
        <v>18177183.647747099</v>
      </c>
    </row>
    <row r="18" spans="1:17" x14ac:dyDescent="0.25">
      <c r="A18" s="3" t="s">
        <v>19</v>
      </c>
      <c r="B18" s="3" t="s">
        <v>13</v>
      </c>
      <c r="C18" s="4">
        <v>6572983.1717433697</v>
      </c>
      <c r="D18" s="4">
        <v>6901628.20166751</v>
      </c>
      <c r="E18" s="4">
        <v>7246705.4830878703</v>
      </c>
      <c r="F18" s="4">
        <v>7609041.2514026603</v>
      </c>
      <c r="G18" s="4">
        <v>7989458.7137940498</v>
      </c>
      <c r="H18" s="4">
        <v>8388960.9774590395</v>
      </c>
      <c r="I18" s="4">
        <v>8808326.4334775694</v>
      </c>
      <c r="J18" s="4">
        <v>9248742.0120320003</v>
      </c>
      <c r="K18" s="4">
        <v>9711174.1900521498</v>
      </c>
      <c r="L18" s="4">
        <v>10196732.5774172</v>
      </c>
      <c r="M18" s="4">
        <v>10706568.885379599</v>
      </c>
      <c r="N18" s="4">
        <v>11241897.0087402</v>
      </c>
      <c r="O18" s="4">
        <v>11803991.538268801</v>
      </c>
      <c r="P18" s="4">
        <v>12394190.794273799</v>
      </c>
      <c r="Q18" s="4">
        <v>13013900.013079099</v>
      </c>
    </row>
    <row r="19" spans="1:17" x14ac:dyDescent="0.25">
      <c r="A19" s="3" t="s">
        <v>20</v>
      </c>
      <c r="B19" s="3" t="s">
        <v>13</v>
      </c>
      <c r="C19" s="4">
        <v>16618472.883370999</v>
      </c>
      <c r="D19" s="4">
        <v>17449219.841089901</v>
      </c>
      <c r="E19" s="4">
        <v>18321504.146694802</v>
      </c>
      <c r="F19" s="4">
        <v>19237466.203666501</v>
      </c>
      <c r="G19" s="4">
        <v>20199177.098763101</v>
      </c>
      <c r="H19" s="4">
        <v>21206541.616727099</v>
      </c>
      <c r="I19" s="4">
        <v>22266342.531710699</v>
      </c>
      <c r="J19" s="4">
        <v>23379610.551273402</v>
      </c>
      <c r="K19" s="4">
        <v>24548253.447236799</v>
      </c>
      <c r="L19" s="4">
        <v>25775645.058727901</v>
      </c>
      <c r="M19" s="4">
        <v>27064406.254575599</v>
      </c>
      <c r="N19" s="4">
        <v>28417605.5102157</v>
      </c>
      <c r="O19" s="4">
        <v>29838464.7286378</v>
      </c>
      <c r="P19" s="4">
        <v>31330366.907981001</v>
      </c>
      <c r="Q19" s="4">
        <v>32896864.196291301</v>
      </c>
    </row>
    <row r="20" spans="1:17" x14ac:dyDescent="0.25">
      <c r="A20" s="3" t="s">
        <v>21</v>
      </c>
      <c r="B20" s="3" t="s">
        <v>17</v>
      </c>
      <c r="C20" s="4">
        <v>39285959.334436104</v>
      </c>
      <c r="D20" s="4">
        <v>41250011.708515897</v>
      </c>
      <c r="E20" s="4">
        <v>43312266.701299697</v>
      </c>
      <c r="F20" s="4">
        <v>45477801.368856199</v>
      </c>
      <c r="G20" s="4">
        <v>47751426.5274923</v>
      </c>
      <c r="H20" s="4">
        <v>50137275.3038124</v>
      </c>
      <c r="I20" s="4">
        <v>52642459.634798698</v>
      </c>
      <c r="J20" s="4">
        <v>55274458.426782802</v>
      </c>
      <c r="K20" s="4">
        <v>58036984.107650697</v>
      </c>
      <c r="L20" s="4">
        <v>60938783.967506804</v>
      </c>
      <c r="M20" s="4">
        <v>63985673.833076403</v>
      </c>
      <c r="N20" s="4">
        <v>67184908.191924497</v>
      </c>
      <c r="O20" s="4">
        <v>70544104.268714905</v>
      </c>
      <c r="P20" s="4">
        <v>74071260.149344906</v>
      </c>
      <c r="Q20" s="4">
        <v>77774773.824006394</v>
      </c>
    </row>
    <row r="21" spans="1:17" x14ac:dyDescent="0.25">
      <c r="A21" s="3" t="s">
        <v>22</v>
      </c>
      <c r="B21" s="3" t="s">
        <v>13</v>
      </c>
      <c r="C21" s="4">
        <v>20636653.260083899</v>
      </c>
      <c r="D21" s="4">
        <v>21668434.7576253</v>
      </c>
      <c r="E21" s="4">
        <v>22751805.3300438</v>
      </c>
      <c r="F21" s="4">
        <v>23889383.697125301</v>
      </c>
      <c r="G21" s="4">
        <v>25083623.602046698</v>
      </c>
      <c r="H21" s="4">
        <v>26337640.224350501</v>
      </c>
      <c r="I21" s="4">
        <v>27653927.4926163</v>
      </c>
      <c r="J21" s="4">
        <v>29036610.298352901</v>
      </c>
      <c r="K21" s="4">
        <v>30488338.029310498</v>
      </c>
      <c r="L21" s="4">
        <v>32012749.212006699</v>
      </c>
      <c r="M21" s="4">
        <v>33613380.961867303</v>
      </c>
      <c r="N21" s="4">
        <v>35294044.299220897</v>
      </c>
      <c r="O21" s="4">
        <v>37058740.803442203</v>
      </c>
      <c r="P21" s="4">
        <v>38911672.132874496</v>
      </c>
      <c r="Q21" s="4">
        <v>40857250.028778501</v>
      </c>
    </row>
    <row r="22" spans="1:17" x14ac:dyDescent="0.25">
      <c r="A22" s="3" t="s">
        <v>23</v>
      </c>
      <c r="B22" s="3" t="s">
        <v>13</v>
      </c>
      <c r="C22" s="4">
        <v>12296667.098947899</v>
      </c>
      <c r="D22" s="4">
        <v>12911472.0046314</v>
      </c>
      <c r="E22" s="4">
        <v>13557017.155599199</v>
      </c>
      <c r="F22" s="4">
        <v>14234888.740837101</v>
      </c>
      <c r="G22" s="4">
        <v>14946233.512621</v>
      </c>
      <c r="H22" s="4">
        <v>15694239.356445501</v>
      </c>
      <c r="I22" s="4">
        <v>16478003.925478701</v>
      </c>
      <c r="J22" s="4">
        <v>17301900.4401922</v>
      </c>
      <c r="K22" s="4">
        <v>18166968.2882329</v>
      </c>
      <c r="L22" s="4">
        <v>19075315.129181501</v>
      </c>
      <c r="M22" s="4">
        <v>20029079.326690398</v>
      </c>
      <c r="N22" s="4">
        <v>21030531.734074701</v>
      </c>
      <c r="O22" s="4">
        <v>22082056.7618283</v>
      </c>
      <c r="P22" s="4">
        <v>23186158.040969498</v>
      </c>
      <c r="Q22" s="4">
        <v>24345464.3840678</v>
      </c>
    </row>
    <row r="23" spans="1:17" x14ac:dyDescent="0.25">
      <c r="A23" s="3" t="s">
        <v>24</v>
      </c>
      <c r="B23" s="3" t="s">
        <v>17</v>
      </c>
      <c r="C23" s="4">
        <v>18903905.8399572</v>
      </c>
      <c r="D23" s="4">
        <v>19849092.432475802</v>
      </c>
      <c r="E23" s="4">
        <v>20841538.3546202</v>
      </c>
      <c r="F23" s="4">
        <v>21883621.507237598</v>
      </c>
      <c r="G23" s="4">
        <v>22977681.6593161</v>
      </c>
      <c r="H23" s="4">
        <v>24126774.910092499</v>
      </c>
      <c r="I23" s="4">
        <v>25332826.5721194</v>
      </c>
      <c r="J23" s="4">
        <v>26599466.736774199</v>
      </c>
      <c r="K23" s="4">
        <v>27929431.364582799</v>
      </c>
      <c r="L23" s="4">
        <v>29325902.436912499</v>
      </c>
      <c r="M23" s="4">
        <v>30792197.067251101</v>
      </c>
      <c r="N23" s="4">
        <v>32331806.429106701</v>
      </c>
      <c r="O23" s="4">
        <v>33948396.259055004</v>
      </c>
      <c r="P23" s="4">
        <v>35645815.5805007</v>
      </c>
      <c r="Q23" s="4">
        <v>37428105.868018799</v>
      </c>
    </row>
    <row r="24" spans="1:17" x14ac:dyDescent="0.25">
      <c r="A24" s="3" t="s">
        <v>25</v>
      </c>
      <c r="B24" s="3" t="s">
        <v>17</v>
      </c>
      <c r="C24" s="4">
        <v>155309482.289655</v>
      </c>
      <c r="D24" s="4">
        <v>163074782.28620899</v>
      </c>
      <c r="E24" s="4">
        <v>171228347.282592</v>
      </c>
      <c r="F24" s="4">
        <v>179789851.554272</v>
      </c>
      <c r="G24" s="4">
        <v>188777313.965202</v>
      </c>
      <c r="H24" s="4">
        <v>198219271.079566</v>
      </c>
      <c r="I24" s="4">
        <v>208125357.54647401</v>
      </c>
      <c r="J24" s="4">
        <v>218531595.60286999</v>
      </c>
      <c r="K24" s="4">
        <v>229457945.30161801</v>
      </c>
      <c r="L24" s="4">
        <v>240930829.984072</v>
      </c>
      <c r="M24" s="4">
        <v>252977358.97426501</v>
      </c>
      <c r="N24" s="4">
        <v>265626214.41396701</v>
      </c>
      <c r="O24" s="4">
        <v>278907512.625655</v>
      </c>
      <c r="P24" s="4">
        <v>292852875.74792701</v>
      </c>
      <c r="Q24" s="4">
        <v>307495507.02631301</v>
      </c>
    </row>
    <row r="25" spans="1:17" x14ac:dyDescent="0.25">
      <c r="A25" s="3" t="s">
        <v>26</v>
      </c>
      <c r="B25" s="3" t="s">
        <v>17</v>
      </c>
      <c r="C25" s="4">
        <v>64360923.303318903</v>
      </c>
      <c r="D25" s="4">
        <v>67578872.121417895</v>
      </c>
      <c r="E25" s="4">
        <v>70957718.380421802</v>
      </c>
      <c r="F25" s="4">
        <v>74505565.207973093</v>
      </c>
      <c r="G25" s="4">
        <v>78230657.9254338</v>
      </c>
      <c r="H25" s="4">
        <v>82141361.1614656</v>
      </c>
      <c r="I25" s="4">
        <v>86247765.175381705</v>
      </c>
      <c r="J25" s="4">
        <v>90560117.454620302</v>
      </c>
      <c r="K25" s="4">
        <v>95087814.535119995</v>
      </c>
      <c r="L25" s="4">
        <v>99842190.527849302</v>
      </c>
      <c r="M25" s="4">
        <v>104834285.326941</v>
      </c>
      <c r="N25" s="4">
        <v>110075984.865987</v>
      </c>
      <c r="O25" s="4">
        <v>115579769.38198601</v>
      </c>
      <c r="P25" s="4">
        <v>121358743.12378401</v>
      </c>
      <c r="Q25" s="4">
        <v>127426665.552673</v>
      </c>
    </row>
    <row r="26" spans="1:17" x14ac:dyDescent="0.25">
      <c r="A26" s="3" t="s">
        <v>27</v>
      </c>
      <c r="B26" s="3" t="s">
        <v>17</v>
      </c>
      <c r="C26" s="4">
        <v>135412513.91908699</v>
      </c>
      <c r="D26" s="4">
        <v>142183080.255842</v>
      </c>
      <c r="E26" s="4">
        <v>149292174.90943399</v>
      </c>
      <c r="F26" s="4">
        <v>156756755.519288</v>
      </c>
      <c r="G26" s="4">
        <v>164594497.22981501</v>
      </c>
      <c r="H26" s="4">
        <v>172823605.651281</v>
      </c>
      <c r="I26" s="4">
        <v>181464449.43620801</v>
      </c>
      <c r="J26" s="4">
        <v>190537651.680857</v>
      </c>
      <c r="K26" s="4">
        <v>200064369.427127</v>
      </c>
      <c r="L26" s="4">
        <v>210067579.515793</v>
      </c>
      <c r="M26" s="4">
        <v>220570950.11215499</v>
      </c>
      <c r="N26" s="4">
        <v>231599489.23833501</v>
      </c>
      <c r="O26" s="4">
        <v>243179455.32082501</v>
      </c>
      <c r="P26" s="4">
        <v>255338419.70743799</v>
      </c>
      <c r="Q26" s="4">
        <v>268105332.31338301</v>
      </c>
    </row>
    <row r="27" spans="1:17" x14ac:dyDescent="0.25">
      <c r="A27" s="3" t="s">
        <v>28</v>
      </c>
      <c r="B27" s="3" t="s">
        <v>13</v>
      </c>
      <c r="C27" s="4">
        <v>3675681.1996675902</v>
      </c>
      <c r="D27" s="4">
        <v>3859443.53817097</v>
      </c>
      <c r="E27" s="4">
        <v>4052393.9935995098</v>
      </c>
      <c r="F27" s="4">
        <v>4254998.62398485</v>
      </c>
      <c r="G27" s="4">
        <v>4467726.6932884296</v>
      </c>
      <c r="H27" s="4">
        <v>4690767.56705957</v>
      </c>
      <c r="I27" s="4">
        <v>4925252.4919634098</v>
      </c>
      <c r="J27" s="4">
        <v>5171510.12688391</v>
      </c>
      <c r="K27" s="4">
        <v>5430057.5636095302</v>
      </c>
      <c r="L27" s="4">
        <v>5701558.2305888701</v>
      </c>
      <c r="M27" s="4">
        <v>5986633.9313433496</v>
      </c>
      <c r="N27" s="4">
        <v>6285963.41713556</v>
      </c>
      <c r="O27" s="4">
        <v>6600259.3772173701</v>
      </c>
      <c r="P27" s="4">
        <v>6930270.1353032896</v>
      </c>
      <c r="Q27" s="4">
        <v>7276781.4312934801</v>
      </c>
    </row>
    <row r="28" spans="1:17" x14ac:dyDescent="0.25">
      <c r="A28" s="3" t="s">
        <v>29</v>
      </c>
      <c r="B28" s="3" t="s">
        <v>17</v>
      </c>
      <c r="C28" s="4">
        <v>7545476.9063690696</v>
      </c>
      <c r="D28" s="4">
        <v>7922739.8783171503</v>
      </c>
      <c r="E28" s="4">
        <v>8318865.9988626502</v>
      </c>
      <c r="F28" s="4">
        <v>8734804.0048209392</v>
      </c>
      <c r="G28" s="4">
        <v>9171526.2231088094</v>
      </c>
      <c r="H28" s="4">
        <v>9629986.4872069508</v>
      </c>
      <c r="I28" s="4">
        <v>10111425.3577183</v>
      </c>
      <c r="J28" s="4">
        <v>10616993.0611021</v>
      </c>
      <c r="K28" s="4">
        <v>11147814.3147073</v>
      </c>
      <c r="L28" s="4">
        <v>11705203.545783101</v>
      </c>
      <c r="M28" s="4">
        <v>12290462.239010099</v>
      </c>
      <c r="N28" s="4">
        <v>12904983.866898401</v>
      </c>
      <c r="O28" s="4">
        <v>13550231.576181101</v>
      </c>
      <c r="P28" s="4">
        <v>14227741.670928</v>
      </c>
      <c r="Q28" s="4">
        <v>14939127.270412199</v>
      </c>
    </row>
    <row r="29" spans="1:17" x14ac:dyDescent="0.25">
      <c r="A29" s="3" t="s">
        <v>30</v>
      </c>
      <c r="B29" s="3" t="s">
        <v>31</v>
      </c>
      <c r="C29" s="4">
        <v>2204067.6047426099</v>
      </c>
      <c r="D29" s="4">
        <v>2314267.3728308398</v>
      </c>
      <c r="E29" s="4">
        <v>2429977.12932349</v>
      </c>
      <c r="F29" s="4">
        <v>2551473.2713596001</v>
      </c>
      <c r="G29" s="4">
        <v>2679045.1061626901</v>
      </c>
      <c r="H29" s="4">
        <v>2812934.0582648399</v>
      </c>
      <c r="I29" s="4">
        <v>2953576.2764975098</v>
      </c>
      <c r="J29" s="4">
        <v>3101254.2553422102</v>
      </c>
      <c r="K29" s="4">
        <v>3256312.36597163</v>
      </c>
      <c r="L29" s="4">
        <v>3419127.6132359798</v>
      </c>
      <c r="M29" s="4">
        <v>3590083.6228655502</v>
      </c>
      <c r="N29" s="4">
        <v>3769587.4329765802</v>
      </c>
      <c r="O29" s="4">
        <v>3958066.43359318</v>
      </c>
      <c r="P29" s="4">
        <v>4155969.3842405998</v>
      </c>
      <c r="Q29" s="4">
        <v>4363767.4824203895</v>
      </c>
    </row>
    <row r="30" spans="1:17" x14ac:dyDescent="0.25">
      <c r="A30" s="3" t="s">
        <v>32</v>
      </c>
      <c r="B30" s="3" t="s">
        <v>31</v>
      </c>
      <c r="C30" s="4">
        <v>10642112.6002158</v>
      </c>
      <c r="D30" s="4">
        <v>11174200.6593161</v>
      </c>
      <c r="E30" s="4">
        <v>11732893.1213714</v>
      </c>
      <c r="F30" s="4">
        <v>12319532.546699001</v>
      </c>
      <c r="G30" s="4">
        <v>12935512.4507204</v>
      </c>
      <c r="H30" s="4">
        <v>13582163.039478701</v>
      </c>
      <c r="I30" s="4">
        <v>14261171.130756101</v>
      </c>
      <c r="J30" s="4">
        <v>14974218.4966773</v>
      </c>
      <c r="K30" s="4">
        <v>15722815.520731</v>
      </c>
      <c r="L30" s="4">
        <v>16508951.9199368</v>
      </c>
      <c r="M30" s="4">
        <v>17334395.139404401</v>
      </c>
      <c r="N30" s="4">
        <v>18201110.519845299</v>
      </c>
      <c r="O30" s="4">
        <v>19111161.669308301</v>
      </c>
      <c r="P30" s="4">
        <v>20066715.3762444</v>
      </c>
      <c r="Q30" s="4">
        <v>21070046.768527299</v>
      </c>
    </row>
    <row r="31" spans="1:17" x14ac:dyDescent="0.25">
      <c r="A31" s="3" t="s">
        <v>33</v>
      </c>
      <c r="B31" s="3" t="s">
        <v>34</v>
      </c>
      <c r="C31" s="4">
        <v>1238622.7224747599</v>
      </c>
      <c r="D31" s="4">
        <v>1300550.27407829</v>
      </c>
      <c r="E31" s="4">
        <v>1365574.2032619901</v>
      </c>
      <c r="F31" s="4">
        <v>1433851.3253426901</v>
      </c>
      <c r="G31" s="4">
        <v>1505540.0711471699</v>
      </c>
      <c r="H31" s="4">
        <v>1580781.4805198601</v>
      </c>
      <c r="I31" s="4">
        <v>1659801.1557796099</v>
      </c>
      <c r="J31" s="4">
        <v>1742789.7295709201</v>
      </c>
      <c r="K31" s="4">
        <v>1829916.0049282899</v>
      </c>
      <c r="L31" s="4">
        <v>1921411.20302365</v>
      </c>
      <c r="M31" s="4">
        <v>2017481.1611726701</v>
      </c>
      <c r="N31" s="4">
        <v>2118354.6172291501</v>
      </c>
      <c r="O31" s="4">
        <v>2224271.7460884401</v>
      </c>
      <c r="P31" s="4">
        <v>2335484.7313907002</v>
      </c>
      <c r="Q31" s="4">
        <v>2452258.3659580699</v>
      </c>
    </row>
    <row r="32" spans="1:17" x14ac:dyDescent="0.25">
      <c r="A32" s="3" t="s">
        <v>35</v>
      </c>
      <c r="B32" s="3" t="s">
        <v>6</v>
      </c>
      <c r="C32" s="4">
        <v>143747746.98063099</v>
      </c>
      <c r="D32" s="4">
        <v>150934774.785653</v>
      </c>
      <c r="E32" s="4">
        <v>158481153.98092601</v>
      </c>
      <c r="F32" s="4">
        <v>166405673.78523999</v>
      </c>
      <c r="G32" s="4">
        <v>174718908.36445099</v>
      </c>
      <c r="H32" s="4">
        <v>183469380.55431399</v>
      </c>
      <c r="I32" s="4">
        <v>192626355.682051</v>
      </c>
      <c r="J32" s="4">
        <v>202257655.73996401</v>
      </c>
      <c r="K32" s="4">
        <v>212370420.89456099</v>
      </c>
      <c r="L32" s="4">
        <v>222988934.00486299</v>
      </c>
      <c r="M32" s="4">
        <v>234138373.02781501</v>
      </c>
      <c r="N32" s="4">
        <v>245845284.00191501</v>
      </c>
      <c r="O32" s="4">
        <v>258137540.52472001</v>
      </c>
      <c r="P32" s="4">
        <v>271044409.87366498</v>
      </c>
      <c r="Q32" s="4">
        <v>284596622.69005698</v>
      </c>
    </row>
    <row r="33" spans="1:17" x14ac:dyDescent="0.25">
      <c r="A33" s="3" t="s">
        <v>36</v>
      </c>
      <c r="B33" s="3" t="s">
        <v>6</v>
      </c>
      <c r="C33" s="4">
        <v>34113407.666380197</v>
      </c>
      <c r="D33" s="4">
        <v>35819012.540409602</v>
      </c>
      <c r="E33" s="4">
        <v>37609897.6581406</v>
      </c>
      <c r="F33" s="4">
        <v>39490364.991665304</v>
      </c>
      <c r="G33" s="4">
        <v>41464723.702229403</v>
      </c>
      <c r="H33" s="4">
        <v>43537389.603563502</v>
      </c>
      <c r="I33" s="4">
        <v>45713788.037518203</v>
      </c>
      <c r="J33" s="4">
        <v>47999457.294803403</v>
      </c>
      <c r="K33" s="4">
        <v>50399272.527737901</v>
      </c>
      <c r="L33" s="4">
        <v>52919227.728658698</v>
      </c>
      <c r="M33" s="4">
        <v>55565180.695051096</v>
      </c>
      <c r="N33" s="4">
        <v>58343431.309763104</v>
      </c>
      <c r="O33" s="4">
        <v>61260594.455210797</v>
      </c>
      <c r="P33" s="4">
        <v>64323615.7579308</v>
      </c>
      <c r="Q33" s="4">
        <v>67539788.125786796</v>
      </c>
    </row>
    <row r="34" spans="1:17" x14ac:dyDescent="0.25">
      <c r="A34" s="3" t="s">
        <v>37</v>
      </c>
      <c r="B34" s="3" t="s">
        <v>6</v>
      </c>
      <c r="C34" s="4">
        <v>207303192.244802</v>
      </c>
      <c r="D34" s="4">
        <v>217668020.94573301</v>
      </c>
      <c r="E34" s="4">
        <v>228551091.08171099</v>
      </c>
      <c r="F34" s="4">
        <v>239978532.97313499</v>
      </c>
      <c r="G34" s="4">
        <v>251976583.60953</v>
      </c>
      <c r="H34" s="4">
        <v>264573195.74696001</v>
      </c>
      <c r="I34" s="4">
        <v>277799093.34798902</v>
      </c>
      <c r="J34" s="4">
        <v>291688932.537099</v>
      </c>
      <c r="K34" s="4">
        <v>306272399.86800098</v>
      </c>
      <c r="L34" s="4">
        <v>321585972.42607301</v>
      </c>
      <c r="M34" s="4">
        <v>337665223.64361203</v>
      </c>
      <c r="N34" s="4">
        <v>354548437.42202801</v>
      </c>
      <c r="O34" s="4">
        <v>372275811.889364</v>
      </c>
      <c r="P34" s="4">
        <v>390889555.08006799</v>
      </c>
      <c r="Q34" s="4">
        <v>410433985.43030602</v>
      </c>
    </row>
    <row r="35" spans="1:17" x14ac:dyDescent="0.25">
      <c r="A35" s="3" t="s">
        <v>38</v>
      </c>
      <c r="B35" s="3" t="s">
        <v>39</v>
      </c>
      <c r="C35" s="4">
        <v>1037623.7432007201</v>
      </c>
      <c r="D35" s="4">
        <v>1089503.4601831699</v>
      </c>
      <c r="E35" s="4">
        <v>1143977.16301475</v>
      </c>
      <c r="F35" s="4">
        <v>1201175.3924317099</v>
      </c>
      <c r="G35" s="4">
        <v>1261230.8222860999</v>
      </c>
      <c r="H35" s="4">
        <v>1324279.1954132901</v>
      </c>
      <c r="I35" s="4">
        <v>1390482.9712948501</v>
      </c>
      <c r="J35" s="4">
        <v>1460006.6539803699</v>
      </c>
      <c r="K35" s="4">
        <v>1533003.2880905599</v>
      </c>
      <c r="L35" s="4">
        <v>1609653.25825996</v>
      </c>
      <c r="M35" s="4">
        <v>1690135.7270518199</v>
      </c>
      <c r="N35" s="4">
        <v>1774642.31928326</v>
      </c>
      <c r="O35" s="4">
        <v>1863374.2411262901</v>
      </c>
      <c r="P35" s="4">
        <v>1956542.7590614599</v>
      </c>
      <c r="Q35" s="4">
        <v>2054369.7028933901</v>
      </c>
    </row>
    <row r="36" spans="1:17" x14ac:dyDescent="0.25">
      <c r="A36" s="3" t="s">
        <v>40</v>
      </c>
      <c r="B36" s="3" t="s">
        <v>39</v>
      </c>
      <c r="C36" s="4">
        <v>76096840.884891495</v>
      </c>
      <c r="D36" s="4">
        <v>79901619.223597199</v>
      </c>
      <c r="E36" s="4">
        <v>83896636.479238197</v>
      </c>
      <c r="F36" s="4">
        <v>88091431.510872498</v>
      </c>
      <c r="G36" s="4">
        <v>92495929.179820403</v>
      </c>
      <c r="H36" s="4">
        <v>97119892.929110795</v>
      </c>
      <c r="I36" s="4">
        <v>101975634.746197</v>
      </c>
      <c r="J36" s="4">
        <v>107074397.132332</v>
      </c>
      <c r="K36" s="4">
        <v>112427972.79205</v>
      </c>
      <c r="L36" s="4">
        <v>118049363.258954</v>
      </c>
      <c r="M36" s="4">
        <v>123951823.251332</v>
      </c>
      <c r="N36" s="4">
        <v>130149406.243329</v>
      </c>
      <c r="O36" s="4">
        <v>136656868.38492599</v>
      </c>
      <c r="P36" s="4">
        <v>143489703.63360199</v>
      </c>
      <c r="Q36" s="4">
        <v>150664180.64471301</v>
      </c>
    </row>
    <row r="37" spans="1:17" x14ac:dyDescent="0.25">
      <c r="A37" s="3" t="s">
        <v>41</v>
      </c>
      <c r="B37" s="3" t="s">
        <v>39</v>
      </c>
      <c r="C37" s="4">
        <v>220961.154695056</v>
      </c>
      <c r="D37" s="4">
        <v>232008.843677297</v>
      </c>
      <c r="E37" s="4">
        <v>243608.91710865</v>
      </c>
      <c r="F37" s="4">
        <v>255789.24562837399</v>
      </c>
      <c r="G37" s="4">
        <v>268577.79613956</v>
      </c>
      <c r="H37" s="4">
        <v>282004.377527042</v>
      </c>
      <c r="I37" s="4">
        <v>296101.49535259901</v>
      </c>
      <c r="J37" s="4">
        <v>310906.42941641703</v>
      </c>
      <c r="K37" s="4">
        <v>326450.50854469597</v>
      </c>
      <c r="L37" s="4">
        <v>342772.97674043698</v>
      </c>
      <c r="M37" s="4">
        <v>359911.56837994198</v>
      </c>
      <c r="N37" s="4">
        <v>377907.08960142202</v>
      </c>
      <c r="O37" s="4">
        <v>396802.386883976</v>
      </c>
      <c r="P37" s="4">
        <v>416642.449030658</v>
      </c>
      <c r="Q37" s="4">
        <v>437474.51428467402</v>
      </c>
    </row>
    <row r="38" spans="1:17" x14ac:dyDescent="0.25">
      <c r="A38" s="3" t="s">
        <v>42</v>
      </c>
      <c r="B38" s="3" t="s">
        <v>39</v>
      </c>
      <c r="C38" s="4">
        <v>1304.1309914416399</v>
      </c>
      <c r="D38" s="4">
        <v>1369.33433751908</v>
      </c>
      <c r="E38" s="4">
        <v>1437.7978509003999</v>
      </c>
      <c r="F38" s="4">
        <v>1509.6864194335201</v>
      </c>
      <c r="G38" s="4">
        <v>1585.1647890551501</v>
      </c>
      <c r="H38" s="4">
        <v>1664.3947568506601</v>
      </c>
      <c r="I38" s="4">
        <v>1747.59324637024</v>
      </c>
      <c r="J38" s="4">
        <v>1834.97173917699</v>
      </c>
      <c r="K38" s="4">
        <v>1926.7103638050901</v>
      </c>
      <c r="L38" s="4">
        <v>2023.0454022167901</v>
      </c>
      <c r="M38" s="4">
        <v>2124.1971927629402</v>
      </c>
      <c r="N38" s="4">
        <v>2230.4065728363898</v>
      </c>
      <c r="O38" s="4">
        <v>2341.9264219135098</v>
      </c>
      <c r="P38" s="4">
        <v>2459.0222634444999</v>
      </c>
      <c r="Q38" s="4">
        <v>2581.97289705203</v>
      </c>
    </row>
    <row r="39" spans="1:17" x14ac:dyDescent="0.25">
      <c r="A39" s="3" t="s">
        <v>43</v>
      </c>
      <c r="B39" s="3" t="s">
        <v>39</v>
      </c>
      <c r="C39" s="4">
        <v>8958409.5491477698</v>
      </c>
      <c r="D39" s="4">
        <v>9406314.8440819606</v>
      </c>
      <c r="E39" s="4">
        <v>9876615.4037628602</v>
      </c>
      <c r="F39" s="4">
        <v>10370436.498924701</v>
      </c>
      <c r="G39" s="4">
        <v>10888945.003288399</v>
      </c>
      <c r="H39" s="4">
        <v>11433170.1388932</v>
      </c>
      <c r="I39" s="4">
        <v>12004783.5870634</v>
      </c>
      <c r="J39" s="4">
        <v>12605018.453140499</v>
      </c>
      <c r="K39" s="4">
        <v>13235239.197638201</v>
      </c>
      <c r="L39" s="4">
        <v>13896999.313645</v>
      </c>
      <c r="M39" s="4">
        <v>14591847.4357625</v>
      </c>
      <c r="N39" s="4">
        <v>15321437.963986</v>
      </c>
      <c r="O39" s="4">
        <v>16087508.018620601</v>
      </c>
      <c r="P39" s="4">
        <v>16891881.575987</v>
      </c>
      <c r="Q39" s="4">
        <v>17736473.8112217</v>
      </c>
    </row>
    <row r="40" spans="1:17" x14ac:dyDescent="0.25">
      <c r="A40" s="3" t="s">
        <v>44</v>
      </c>
      <c r="B40" s="3" t="s">
        <v>6</v>
      </c>
      <c r="C40" s="4">
        <v>3399514.1633343599</v>
      </c>
      <c r="D40" s="4">
        <v>3569474.38649996</v>
      </c>
      <c r="E40" s="4">
        <v>3747932.6208238401</v>
      </c>
      <c r="F40" s="4">
        <v>3935319.72040179</v>
      </c>
      <c r="G40" s="4">
        <v>4132071.7228504401</v>
      </c>
      <c r="H40" s="4">
        <v>4338456.9437669199</v>
      </c>
      <c r="I40" s="4">
        <v>4555329.5230596904</v>
      </c>
      <c r="J40" s="4">
        <v>4783091.3814658104</v>
      </c>
      <c r="K40" s="4">
        <v>5022212.3088525096</v>
      </c>
      <c r="L40" s="4">
        <v>5273320.96545777</v>
      </c>
      <c r="M40" s="4">
        <v>5536985.0552485697</v>
      </c>
      <c r="N40" s="4">
        <v>5813832.3495289097</v>
      </c>
      <c r="O40" s="4">
        <v>6104522.0085232696</v>
      </c>
      <c r="P40" s="4">
        <v>6409746.1504673399</v>
      </c>
      <c r="Q40" s="4">
        <v>6730231.4995086202</v>
      </c>
    </row>
    <row r="41" spans="1:17" x14ac:dyDescent="0.25">
      <c r="A41" s="3" t="s">
        <v>45</v>
      </c>
      <c r="B41" s="3" t="s">
        <v>6</v>
      </c>
      <c r="C41" s="4">
        <v>6607532.7946869601</v>
      </c>
      <c r="D41" s="4">
        <v>6937897.1548531801</v>
      </c>
      <c r="E41" s="4">
        <v>7284779.7330277003</v>
      </c>
      <c r="F41" s="4">
        <v>7649013.2403164003</v>
      </c>
      <c r="G41" s="4">
        <v>8031436.8158986596</v>
      </c>
      <c r="H41" s="4">
        <v>8432892.8603236191</v>
      </c>
      <c r="I41" s="4">
        <v>8854455.9631489608</v>
      </c>
      <c r="J41" s="4">
        <v>9297174.9695300702</v>
      </c>
      <c r="K41" s="4">
        <v>9762004.1746957097</v>
      </c>
      <c r="L41" s="4">
        <v>10250102.7961902</v>
      </c>
      <c r="M41" s="4">
        <v>10762606.3496697</v>
      </c>
      <c r="N41" s="4">
        <v>11300735.0808232</v>
      </c>
      <c r="O41" s="4">
        <v>11865770.2485344</v>
      </c>
      <c r="P41" s="4">
        <v>12459057.1746311</v>
      </c>
      <c r="Q41" s="4">
        <v>13082008.447032699</v>
      </c>
    </row>
    <row r="42" spans="1:17" x14ac:dyDescent="0.25">
      <c r="A42" s="3" t="s">
        <v>46</v>
      </c>
      <c r="B42" s="3" t="s">
        <v>6</v>
      </c>
      <c r="C42" s="4">
        <v>33760974.274407201</v>
      </c>
      <c r="D42" s="4">
        <v>35448985.182156399</v>
      </c>
      <c r="E42" s="4">
        <v>37221396.635292999</v>
      </c>
      <c r="F42" s="4">
        <v>39082453.376829296</v>
      </c>
      <c r="G42" s="4">
        <v>41036573.349796101</v>
      </c>
      <c r="H42" s="4">
        <v>43088094.388666898</v>
      </c>
      <c r="I42" s="4">
        <v>45242294.123626798</v>
      </c>
      <c r="J42" s="4">
        <v>47504387.019288801</v>
      </c>
      <c r="K42" s="4">
        <v>49879389.972337298</v>
      </c>
      <c r="L42" s="4">
        <v>52373350.876422301</v>
      </c>
      <c r="M42" s="4">
        <v>54992009.826493099</v>
      </c>
      <c r="N42" s="4">
        <v>57741601.724067397</v>
      </c>
      <c r="O42" s="4">
        <v>60628673.216520503</v>
      </c>
      <c r="P42" s="4">
        <v>63660098.283596203</v>
      </c>
      <c r="Q42" s="4">
        <v>66843094.604025699</v>
      </c>
    </row>
    <row r="43" spans="1:17" x14ac:dyDescent="0.25">
      <c r="A43" s="3" t="s">
        <v>47</v>
      </c>
      <c r="B43" s="3" t="s">
        <v>6</v>
      </c>
      <c r="C43" s="4">
        <v>42212898.936331302</v>
      </c>
      <c r="D43" s="4">
        <v>44323298.3285354</v>
      </c>
      <c r="E43" s="4">
        <v>46539217.690349802</v>
      </c>
      <c r="F43" s="4">
        <v>48865995.568704002</v>
      </c>
      <c r="G43" s="4">
        <v>51309166.032807</v>
      </c>
      <c r="H43" s="4">
        <v>53870359.560202703</v>
      </c>
      <c r="I43" s="4">
        <v>56563549.619191997</v>
      </c>
      <c r="J43" s="4">
        <v>59391669.637688696</v>
      </c>
      <c r="K43" s="4">
        <v>62360930.817873597</v>
      </c>
      <c r="L43" s="4">
        <v>65478951.888071597</v>
      </c>
      <c r="M43" s="4">
        <v>68752874.012181804</v>
      </c>
      <c r="N43" s="4">
        <v>72190492.242497399</v>
      </c>
      <c r="O43" s="4">
        <v>75799991.384328902</v>
      </c>
      <c r="P43" s="4">
        <v>79589965.483251899</v>
      </c>
      <c r="Q43" s="4">
        <v>83569438.287121102</v>
      </c>
    </row>
    <row r="44" spans="1:17" x14ac:dyDescent="0.25">
      <c r="A44" s="3" t="s">
        <v>48</v>
      </c>
      <c r="B44" s="3" t="s">
        <v>6</v>
      </c>
      <c r="C44" s="4">
        <v>31777147.605549</v>
      </c>
      <c r="D44" s="4">
        <v>33365858.291236099</v>
      </c>
      <c r="E44" s="4">
        <v>35034004.5112077</v>
      </c>
      <c r="F44" s="4">
        <v>36785606.2363583</v>
      </c>
      <c r="G44" s="4">
        <v>38624802.666037999</v>
      </c>
      <c r="H44" s="4">
        <v>40553755.080251098</v>
      </c>
      <c r="I44" s="4">
        <v>42581114.9776344</v>
      </c>
      <c r="J44" s="4">
        <v>44710128.8060086</v>
      </c>
      <c r="K44" s="4">
        <v>46945343.792758897</v>
      </c>
      <c r="L44" s="4">
        <v>49292593.042691402</v>
      </c>
      <c r="M44" s="4">
        <v>51757204.756424502</v>
      </c>
      <c r="N44" s="4">
        <v>54345047.055844203</v>
      </c>
      <c r="O44" s="4">
        <v>57062281.470234901</v>
      </c>
      <c r="P44" s="4">
        <v>59915377.605345197</v>
      </c>
      <c r="Q44" s="4">
        <v>62911128.547210999</v>
      </c>
    </row>
    <row r="45" spans="1:17" x14ac:dyDescent="0.25">
      <c r="A45" s="3" t="s">
        <v>49</v>
      </c>
      <c r="B45" s="3" t="s">
        <v>6</v>
      </c>
      <c r="C45" s="4">
        <v>3352485.8640753198</v>
      </c>
      <c r="D45" s="4">
        <v>3520103.3764715702</v>
      </c>
      <c r="E45" s="4">
        <v>3696101.76448764</v>
      </c>
      <c r="F45" s="4">
        <v>3880903.2434052401</v>
      </c>
      <c r="G45" s="4">
        <v>4074942.3413275802</v>
      </c>
      <c r="H45" s="4">
        <v>4278607.1907639103</v>
      </c>
      <c r="I45" s="4">
        <v>4492509.1080582002</v>
      </c>
      <c r="J45" s="4">
        <v>4717132.1090628598</v>
      </c>
      <c r="K45" s="4">
        <v>4952968.3832865702</v>
      </c>
      <c r="L45" s="4">
        <v>5200615.7892609201</v>
      </c>
      <c r="M45" s="4">
        <v>5460645.5657333499</v>
      </c>
      <c r="N45" s="4">
        <v>5733676.8310294095</v>
      </c>
      <c r="O45" s="4">
        <v>6020359.6595902601</v>
      </c>
      <c r="P45" s="4">
        <v>6321376.6295791604</v>
      </c>
      <c r="Q45" s="4">
        <v>6637444.4480675003</v>
      </c>
    </row>
    <row r="46" spans="1:17" x14ac:dyDescent="0.25">
      <c r="A46" s="3" t="s">
        <v>50</v>
      </c>
      <c r="B46" s="3" t="s">
        <v>6</v>
      </c>
      <c r="C46" s="4">
        <v>4956859.2718606796</v>
      </c>
      <c r="D46" s="4">
        <v>5204695.8069804097</v>
      </c>
      <c r="E46" s="4">
        <v>5464924.1688561197</v>
      </c>
      <c r="F46" s="4">
        <v>5738167.91493853</v>
      </c>
      <c r="G46" s="4">
        <v>6025066.4619062301</v>
      </c>
      <c r="H46" s="4">
        <v>6326266.6078207297</v>
      </c>
      <c r="I46" s="4">
        <v>6642537.3839292703</v>
      </c>
      <c r="J46" s="4">
        <v>6974661.5702710804</v>
      </c>
      <c r="K46" s="4">
        <v>7323370.45650486</v>
      </c>
      <c r="L46" s="4">
        <v>7689537.8941211402</v>
      </c>
      <c r="M46" s="4">
        <v>8074013.7040027203</v>
      </c>
      <c r="N46" s="4">
        <v>8477713.3043783791</v>
      </c>
      <c r="O46" s="4">
        <v>8901597.8847728092</v>
      </c>
      <c r="P46" s="4">
        <v>9346676.6941869706</v>
      </c>
      <c r="Q46" s="4">
        <v>9814009.4440718405</v>
      </c>
    </row>
    <row r="47" spans="1:17" x14ac:dyDescent="0.25">
      <c r="A47" s="3" t="s">
        <v>51</v>
      </c>
      <c r="B47" s="3" t="s">
        <v>6</v>
      </c>
      <c r="C47" s="4">
        <v>554928.16723218001</v>
      </c>
      <c r="D47" s="4">
        <v>582672.97058453003</v>
      </c>
      <c r="E47" s="4">
        <v>611805.01410449797</v>
      </c>
      <c r="F47" s="4">
        <v>642394.60113025701</v>
      </c>
      <c r="G47" s="4">
        <v>674511.14288912294</v>
      </c>
      <c r="H47" s="4">
        <v>708222.63195276796</v>
      </c>
      <c r="I47" s="4">
        <v>743622.89226878795</v>
      </c>
      <c r="J47" s="4">
        <v>780803.46981041005</v>
      </c>
      <c r="K47" s="4">
        <v>819838.88141357701</v>
      </c>
      <c r="L47" s="4">
        <v>860830.59205567499</v>
      </c>
      <c r="M47" s="4">
        <v>903871.88834295201</v>
      </c>
      <c r="N47" s="4">
        <v>949065.24944459205</v>
      </c>
      <c r="O47" s="4">
        <v>996518.27860131406</v>
      </c>
      <c r="P47" s="4">
        <v>1046343.95921587</v>
      </c>
      <c r="Q47" s="4">
        <v>1098660.9238611599</v>
      </c>
    </row>
    <row r="48" spans="1:17" x14ac:dyDescent="0.25">
      <c r="A48" s="3" t="s">
        <v>52</v>
      </c>
      <c r="B48" s="3" t="s">
        <v>6</v>
      </c>
      <c r="C48" s="4">
        <v>15062864.2144494</v>
      </c>
      <c r="D48" s="4">
        <v>15815998.6232889</v>
      </c>
      <c r="E48" s="4">
        <v>16606789.752570501</v>
      </c>
      <c r="F48" s="4">
        <v>17437125.8910366</v>
      </c>
      <c r="G48" s="4">
        <v>18308974.4519285</v>
      </c>
      <c r="H48" s="4">
        <v>19224347.990492601</v>
      </c>
      <c r="I48" s="4">
        <v>20185513.250255801</v>
      </c>
      <c r="J48" s="4">
        <v>21194784.703841399</v>
      </c>
      <c r="K48" s="4">
        <v>22254484.297193602</v>
      </c>
      <c r="L48" s="4">
        <v>23367206.8290933</v>
      </c>
      <c r="M48" s="4">
        <v>24535565.4879504</v>
      </c>
      <c r="N48" s="4">
        <v>25762342.079750299</v>
      </c>
      <c r="O48" s="4">
        <v>27050457.5011403</v>
      </c>
      <c r="P48" s="4">
        <v>28402978.693599701</v>
      </c>
      <c r="Q48" s="4">
        <v>29823125.945682101</v>
      </c>
    </row>
    <row r="49" spans="1:17" x14ac:dyDescent="0.25">
      <c r="A49" s="3" t="s">
        <v>53</v>
      </c>
      <c r="B49" s="3" t="s">
        <v>6</v>
      </c>
      <c r="C49" s="4">
        <v>6577801.8939417498</v>
      </c>
      <c r="D49" s="4">
        <v>6906561.3015690995</v>
      </c>
      <c r="E49" s="4">
        <v>7251758.67957782</v>
      </c>
      <c r="F49" s="4">
        <v>7614251.7272399599</v>
      </c>
      <c r="G49" s="4">
        <v>7994889.9346379498</v>
      </c>
      <c r="H49" s="4">
        <v>8392427.0234277509</v>
      </c>
      <c r="I49" s="4">
        <v>8811838.7822484095</v>
      </c>
      <c r="J49" s="4">
        <v>9252398.7403358202</v>
      </c>
      <c r="K49" s="4">
        <v>9714828.6011706498</v>
      </c>
      <c r="L49" s="4">
        <v>10200555.977117401</v>
      </c>
      <c r="M49" s="4">
        <v>10710569.722438101</v>
      </c>
      <c r="N49" s="4">
        <v>11246084.1550248</v>
      </c>
      <c r="O49" s="4">
        <v>11808374.3092409</v>
      </c>
      <c r="P49" s="4">
        <v>12398778.971167799</v>
      </c>
      <c r="Q49" s="4">
        <v>13018703.866191</v>
      </c>
    </row>
    <row r="50" spans="1:17" x14ac:dyDescent="0.25">
      <c r="A50" s="3" t="s">
        <v>54</v>
      </c>
      <c r="B50" s="3" t="s">
        <v>6</v>
      </c>
      <c r="C50" s="4">
        <v>38399846.332294703</v>
      </c>
      <c r="D50" s="4">
        <v>40316095.164712399</v>
      </c>
      <c r="E50" s="4">
        <v>42328156.438750997</v>
      </c>
      <c r="F50" s="4">
        <v>44441743.786524802</v>
      </c>
      <c r="G50" s="4">
        <v>46661981.803215101</v>
      </c>
      <c r="H50" s="4">
        <v>48929278.521899</v>
      </c>
      <c r="I50" s="4">
        <v>51371230.421367601</v>
      </c>
      <c r="J50" s="4">
        <v>53938928.005912103</v>
      </c>
      <c r="K50" s="4">
        <v>56631126.528086498</v>
      </c>
      <c r="L50" s="4">
        <v>59462298.797056399</v>
      </c>
      <c r="M50" s="4">
        <v>62435029.679621898</v>
      </c>
      <c r="N50" s="4">
        <v>65556397.106315598</v>
      </c>
      <c r="O50" s="4">
        <v>68833832.904344097</v>
      </c>
      <c r="P50" s="4">
        <v>72275140.492273897</v>
      </c>
      <c r="Q50" s="4">
        <v>75888513.4596003</v>
      </c>
    </row>
    <row r="51" spans="1:17" x14ac:dyDescent="0.25">
      <c r="A51" s="3" t="s">
        <v>55</v>
      </c>
      <c r="B51" s="3" t="s">
        <v>6</v>
      </c>
      <c r="C51" s="4">
        <v>40670266.721690699</v>
      </c>
      <c r="D51" s="4">
        <v>42703775.714783698</v>
      </c>
      <c r="E51" s="4">
        <v>44838960.157531403</v>
      </c>
      <c r="F51" s="4">
        <v>47080905.453513697</v>
      </c>
      <c r="G51" s="4">
        <v>49434947.532858297</v>
      </c>
      <c r="H51" s="4">
        <v>51906632.3815789</v>
      </c>
      <c r="I51" s="4">
        <v>54501951.155671403</v>
      </c>
      <c r="J51" s="4">
        <v>57227047.381877899</v>
      </c>
      <c r="K51" s="4">
        <v>60088389.896803103</v>
      </c>
      <c r="L51" s="4">
        <v>63092808.8285705</v>
      </c>
      <c r="M51" s="4">
        <v>66247448.707001798</v>
      </c>
      <c r="N51" s="4">
        <v>69559820.579354599</v>
      </c>
      <c r="O51" s="4">
        <v>73037811.045325205</v>
      </c>
      <c r="P51" s="4">
        <v>76689701.034594193</v>
      </c>
      <c r="Q51" s="4">
        <v>80524185.523326695</v>
      </c>
    </row>
    <row r="52" spans="1:17" x14ac:dyDescent="0.25">
      <c r="A52" s="3" t="s">
        <v>56</v>
      </c>
      <c r="B52" s="3" t="s">
        <v>6</v>
      </c>
      <c r="C52" s="4">
        <v>11235723.1355196</v>
      </c>
      <c r="D52" s="4">
        <v>11796431.3743349</v>
      </c>
      <c r="E52" s="4">
        <v>12385175.025091</v>
      </c>
      <c r="F52" s="4">
        <v>13004105.4000476</v>
      </c>
      <c r="G52" s="4">
        <v>13655130.4629607</v>
      </c>
      <c r="H52" s="4">
        <v>14329726.76289</v>
      </c>
      <c r="I52" s="4">
        <v>15040847.541920099</v>
      </c>
      <c r="J52" s="4">
        <v>15792153.2704401</v>
      </c>
      <c r="K52" s="4">
        <v>16574169.211515799</v>
      </c>
      <c r="L52" s="4">
        <v>17402590.651278801</v>
      </c>
      <c r="M52" s="4">
        <v>18272433.1630846</v>
      </c>
      <c r="N52" s="4">
        <v>19185767.800480802</v>
      </c>
      <c r="O52" s="4">
        <v>20144769.169746701</v>
      </c>
      <c r="P52" s="4">
        <v>21151720.607476</v>
      </c>
      <c r="Q52" s="4">
        <v>22209019.6170917</v>
      </c>
    </row>
    <row r="53" spans="1:17" x14ac:dyDescent="0.25">
      <c r="A53" s="3" t="s">
        <v>57</v>
      </c>
      <c r="B53" s="3" t="s">
        <v>6</v>
      </c>
      <c r="C53" s="4">
        <v>28986212.7585463</v>
      </c>
      <c r="D53" s="4">
        <v>30435500.4271564</v>
      </c>
      <c r="E53" s="4">
        <v>31957252.479196999</v>
      </c>
      <c r="F53" s="4">
        <v>33555100.618416198</v>
      </c>
      <c r="G53" s="4">
        <v>35232840.218645699</v>
      </c>
      <c r="H53" s="4">
        <v>36994147.427506298</v>
      </c>
      <c r="I53" s="4">
        <v>38843790.116481699</v>
      </c>
      <c r="J53" s="4">
        <v>40785972.555733703</v>
      </c>
      <c r="K53" s="4">
        <v>42825218.861901902</v>
      </c>
      <c r="L53" s="4">
        <v>44966476.817176796</v>
      </c>
      <c r="M53" s="4">
        <v>47214797.670561403</v>
      </c>
      <c r="N53" s="4">
        <v>49575534.566615202</v>
      </c>
      <c r="O53" s="4">
        <v>52054308.307471797</v>
      </c>
      <c r="P53" s="4">
        <v>54657020.735371098</v>
      </c>
      <c r="Q53" s="4">
        <v>57389868.784665398</v>
      </c>
    </row>
    <row r="54" spans="1:17" x14ac:dyDescent="0.25">
      <c r="A54" s="3" t="s">
        <v>58</v>
      </c>
      <c r="B54" s="3" t="s">
        <v>58</v>
      </c>
      <c r="C54" s="4">
        <v>16522.782360000001</v>
      </c>
      <c r="D54" s="4">
        <v>17348.921478</v>
      </c>
      <c r="E54" s="4">
        <v>18216.367551899999</v>
      </c>
      <c r="F54" s="4">
        <v>19127.185929495001</v>
      </c>
      <c r="G54" s="4">
        <v>20083.5452259698</v>
      </c>
      <c r="H54" s="4">
        <v>21087.722487268202</v>
      </c>
      <c r="I54" s="4">
        <v>22142.108611631698</v>
      </c>
      <c r="J54" s="4">
        <v>23249.2140422132</v>
      </c>
      <c r="K54" s="4">
        <v>24411.6747443239</v>
      </c>
      <c r="L54" s="4">
        <v>25632.258481540099</v>
      </c>
      <c r="M54" s="4">
        <v>26913.871405617101</v>
      </c>
      <c r="N54" s="4">
        <v>28259.564975898</v>
      </c>
      <c r="O54" s="4">
        <v>29672.543224692901</v>
      </c>
      <c r="P54" s="4">
        <v>31156.1703859275</v>
      </c>
      <c r="Q54" s="4">
        <v>32713.978905223899</v>
      </c>
    </row>
    <row r="55" spans="1:17" x14ac:dyDescent="0.25">
      <c r="B55" s="5" t="s">
        <v>63</v>
      </c>
      <c r="C55" s="6">
        <f>SUM(C3:C54)</f>
        <v>1603720617.1451006</v>
      </c>
      <c r="D55" s="6">
        <f t="shared" ref="D55:Q55" si="0">SUM(D3:D54)</f>
        <v>1683899029.9935555</v>
      </c>
      <c r="E55" s="6">
        <f t="shared" si="0"/>
        <v>1768086363.4844363</v>
      </c>
      <c r="F55" s="6">
        <f t="shared" si="0"/>
        <v>1856487024.5967391</v>
      </c>
      <c r="G55" s="6">
        <f t="shared" si="0"/>
        <v>1949297835.3998046</v>
      </c>
      <c r="H55" s="6">
        <f t="shared" si="0"/>
        <v>2046683130.7563026</v>
      </c>
      <c r="I55" s="6">
        <f t="shared" si="0"/>
        <v>2148973289.2057023</v>
      </c>
      <c r="J55" s="6">
        <f t="shared" si="0"/>
        <v>2256419501.9870696</v>
      </c>
      <c r="K55" s="6">
        <f t="shared" si="0"/>
        <v>2369221102.327075</v>
      </c>
      <c r="L55" s="6">
        <f t="shared" si="0"/>
        <v>2487681134.4358859</v>
      </c>
      <c r="M55" s="6">
        <f t="shared" si="0"/>
        <v>2612064168.60007</v>
      </c>
      <c r="N55" s="6">
        <f t="shared" si="0"/>
        <v>2742666354.4724636</v>
      </c>
      <c r="O55" s="6">
        <f t="shared" si="0"/>
        <v>2879798649.6384807</v>
      </c>
      <c r="P55" s="6">
        <f t="shared" si="0"/>
        <v>3023787559.5627933</v>
      </c>
      <c r="Q55" s="6">
        <f t="shared" si="0"/>
        <v>3174975914.9833283</v>
      </c>
    </row>
    <row r="59" spans="1:17" x14ac:dyDescent="0.25">
      <c r="A59" s="1" t="s">
        <v>59</v>
      </c>
      <c r="B59" s="1" t="s">
        <v>60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/>
      <c r="B60" s="1"/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</row>
    <row r="61" spans="1:17" x14ac:dyDescent="0.25">
      <c r="A61" s="3" t="s">
        <v>0</v>
      </c>
      <c r="B61" s="3" t="s">
        <v>1</v>
      </c>
      <c r="C61" s="4">
        <v>11105.5449584705</v>
      </c>
      <c r="D61" s="4">
        <v>11660.8098612334</v>
      </c>
      <c r="E61" s="4">
        <v>12243.838009134501</v>
      </c>
      <c r="F61" s="4">
        <v>12856.025690936</v>
      </c>
      <c r="G61" s="4">
        <v>13498.824667626101</v>
      </c>
      <c r="H61" s="4">
        <v>14173.6674920564</v>
      </c>
      <c r="I61" s="4">
        <v>14882.281704410199</v>
      </c>
      <c r="J61" s="4">
        <v>15626.388754138399</v>
      </c>
      <c r="K61" s="4">
        <v>16407.638545337399</v>
      </c>
      <c r="L61" s="4">
        <v>17228.017698382999</v>
      </c>
      <c r="M61" s="4">
        <v>18089.4158093818</v>
      </c>
      <c r="N61" s="4">
        <v>18993.883825930399</v>
      </c>
      <c r="O61" s="4">
        <v>19943.575243306499</v>
      </c>
      <c r="P61" s="4">
        <v>20940.751231551501</v>
      </c>
      <c r="Q61" s="4">
        <v>21987.786019208601</v>
      </c>
    </row>
    <row r="62" spans="1:17" x14ac:dyDescent="0.25">
      <c r="A62" s="3" t="s">
        <v>2</v>
      </c>
      <c r="B62" s="3" t="s">
        <v>1</v>
      </c>
      <c r="C62" s="4">
        <v>48223.202746970397</v>
      </c>
      <c r="D62" s="4">
        <v>50634.357576191898</v>
      </c>
      <c r="E62" s="4">
        <v>53166.070146874503</v>
      </c>
      <c r="F62" s="4">
        <v>55824.371978422598</v>
      </c>
      <c r="G62" s="4">
        <v>58615.5857796235</v>
      </c>
      <c r="H62" s="4">
        <v>61546.327950477702</v>
      </c>
      <c r="I62" s="4">
        <v>64623.608797419598</v>
      </c>
      <c r="J62" s="4">
        <v>67854.786450902902</v>
      </c>
      <c r="K62" s="4">
        <v>71247.498640446807</v>
      </c>
      <c r="L62" s="4">
        <v>74809.872468460206</v>
      </c>
      <c r="M62" s="4">
        <v>78550.364988124405</v>
      </c>
      <c r="N62" s="4">
        <v>82477.882133771898</v>
      </c>
      <c r="O62" s="4">
        <v>86601.775136701603</v>
      </c>
      <c r="P62" s="4">
        <v>90931.862789777893</v>
      </c>
      <c r="Q62" s="4">
        <v>95478.454825508001</v>
      </c>
    </row>
    <row r="63" spans="1:17" x14ac:dyDescent="0.25">
      <c r="A63" s="3" t="s">
        <v>3</v>
      </c>
      <c r="B63" s="3" t="s">
        <v>1</v>
      </c>
      <c r="C63" s="4">
        <v>426.21434228693801</v>
      </c>
      <c r="D63" s="4">
        <v>447.524841691316</v>
      </c>
      <c r="E63" s="4">
        <v>469.90086606591302</v>
      </c>
      <c r="F63" s="4">
        <v>493.39585565558201</v>
      </c>
      <c r="G63" s="4">
        <v>518.06502854689404</v>
      </c>
      <c r="H63" s="4">
        <v>543.96732720499404</v>
      </c>
      <c r="I63" s="4">
        <v>571.16359311095096</v>
      </c>
      <c r="J63" s="4">
        <v>599.72168528280304</v>
      </c>
      <c r="K63" s="4">
        <v>629.706972844961</v>
      </c>
      <c r="L63" s="4">
        <v>661.19228617728402</v>
      </c>
      <c r="M63" s="4">
        <v>694.25186519988904</v>
      </c>
      <c r="N63" s="4">
        <v>728.964423173623</v>
      </c>
      <c r="O63" s="4">
        <v>765.41260904604599</v>
      </c>
      <c r="P63" s="4">
        <v>803.68320421208898</v>
      </c>
      <c r="Q63" s="4">
        <v>843.86732913643402</v>
      </c>
    </row>
    <row r="64" spans="1:17" x14ac:dyDescent="0.25">
      <c r="A64" s="3" t="s">
        <v>4</v>
      </c>
      <c r="B64" s="3" t="s">
        <v>1</v>
      </c>
      <c r="C64" s="4">
        <v>203.78603261056</v>
      </c>
      <c r="D64" s="4">
        <v>213.97492077981099</v>
      </c>
      <c r="E64" s="4">
        <v>224.673253357524</v>
      </c>
      <c r="F64" s="4">
        <v>235.906786923851</v>
      </c>
      <c r="G64" s="4">
        <v>247.702342997931</v>
      </c>
      <c r="H64" s="4">
        <v>260.08430485374498</v>
      </c>
      <c r="I64" s="4">
        <v>273.08638975215098</v>
      </c>
      <c r="J64" s="4">
        <v>286.74043787259302</v>
      </c>
      <c r="K64" s="4">
        <v>301.074685645633</v>
      </c>
      <c r="L64" s="4">
        <v>316.12831393498999</v>
      </c>
      <c r="M64" s="4">
        <v>331.93462364139901</v>
      </c>
      <c r="N64" s="4">
        <v>348.53124883312699</v>
      </c>
      <c r="O64" s="4">
        <v>365.95770528444302</v>
      </c>
      <c r="P64" s="4">
        <v>384.25548455832399</v>
      </c>
      <c r="Q64" s="4">
        <v>403.46815279589902</v>
      </c>
    </row>
    <row r="65" spans="1:17" x14ac:dyDescent="0.25">
      <c r="A65" s="3" t="s">
        <v>5</v>
      </c>
      <c r="B65" s="3" t="s">
        <v>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</row>
    <row r="66" spans="1:17" x14ac:dyDescent="0.25">
      <c r="A66" s="3" t="s">
        <v>7</v>
      </c>
      <c r="B66" s="3" t="s">
        <v>1</v>
      </c>
      <c r="C66" s="4">
        <v>10.405393266102299</v>
      </c>
      <c r="D66" s="4">
        <v>10.9256440352046</v>
      </c>
      <c r="E66" s="4">
        <v>11.471907342762</v>
      </c>
      <c r="F66" s="4">
        <v>12.0454925429606</v>
      </c>
      <c r="G66" s="4">
        <v>12.647732578581101</v>
      </c>
      <c r="H66" s="4">
        <v>13.279896299701001</v>
      </c>
      <c r="I66" s="4">
        <v>13.943793491549799</v>
      </c>
      <c r="J66" s="4">
        <v>14.640978005976599</v>
      </c>
      <c r="K66" s="4">
        <v>15.3729907111091</v>
      </c>
      <c r="L66" s="4">
        <v>16.141638041048399</v>
      </c>
      <c r="M66" s="4">
        <v>16.948717738541401</v>
      </c>
      <c r="N66" s="4">
        <v>17.796151420908998</v>
      </c>
      <c r="O66" s="4">
        <v>18.685956787395</v>
      </c>
      <c r="P66" s="4">
        <v>19.620252422205201</v>
      </c>
      <c r="Q66" s="4">
        <v>20.601262838756</v>
      </c>
    </row>
    <row r="67" spans="1:17" x14ac:dyDescent="0.25">
      <c r="A67" s="3" t="s">
        <v>8</v>
      </c>
      <c r="B67" s="3" t="s">
        <v>1</v>
      </c>
      <c r="C67" s="4">
        <v>34.910922637647303</v>
      </c>
      <c r="D67" s="4">
        <v>36.656357263032</v>
      </c>
      <c r="E67" s="4">
        <v>38.489063619685901</v>
      </c>
      <c r="F67" s="4">
        <v>40.413482520588197</v>
      </c>
      <c r="G67" s="4">
        <v>42.434228987888297</v>
      </c>
      <c r="H67" s="4">
        <v>44.555095214306803</v>
      </c>
      <c r="I67" s="4">
        <v>46.782284674343899</v>
      </c>
      <c r="J67" s="4">
        <v>49.121324063668197</v>
      </c>
      <c r="K67" s="4">
        <v>51.576621629720101</v>
      </c>
      <c r="L67" s="4">
        <v>54.155423518448998</v>
      </c>
      <c r="M67" s="4">
        <v>56.863165501954199</v>
      </c>
      <c r="N67" s="4">
        <v>59.706294584634598</v>
      </c>
      <c r="O67" s="4">
        <v>62.6915801214491</v>
      </c>
      <c r="P67" s="4">
        <v>65.826129935104305</v>
      </c>
      <c r="Q67" s="4">
        <v>69.117407239442201</v>
      </c>
    </row>
    <row r="68" spans="1:17" x14ac:dyDescent="0.25">
      <c r="A68" s="3" t="s">
        <v>9</v>
      </c>
      <c r="B68" s="3" t="s">
        <v>1</v>
      </c>
      <c r="C68" s="4">
        <v>18.061993953688798</v>
      </c>
      <c r="D68" s="4">
        <v>18.965074387350999</v>
      </c>
      <c r="E68" s="4">
        <v>19.913308842696299</v>
      </c>
      <c r="F68" s="4">
        <v>20.908965372668199</v>
      </c>
      <c r="G68" s="4">
        <v>21.9543797541399</v>
      </c>
      <c r="H68" s="4">
        <v>23.0519052417539</v>
      </c>
      <c r="I68" s="4">
        <v>24.204385773465098</v>
      </c>
      <c r="J68" s="4">
        <v>25.414598576738499</v>
      </c>
      <c r="K68" s="4">
        <v>26.685275833934799</v>
      </c>
      <c r="L68" s="4">
        <v>28.019536935728699</v>
      </c>
      <c r="M68" s="4">
        <v>29.420511093767001</v>
      </c>
      <c r="N68" s="4">
        <v>30.8915339597071</v>
      </c>
      <c r="O68" s="4">
        <v>32.436107968944299</v>
      </c>
      <c r="P68" s="4">
        <v>34.057910678643402</v>
      </c>
      <c r="Q68" s="4">
        <v>35.760803523827398</v>
      </c>
    </row>
    <row r="69" spans="1:17" x14ac:dyDescent="0.25">
      <c r="A69" s="3" t="s">
        <v>10</v>
      </c>
      <c r="B69" s="3" t="s">
        <v>1</v>
      </c>
      <c r="C69" s="4">
        <v>0.71806320322249595</v>
      </c>
      <c r="D69" s="4">
        <v>0.75396463987326201</v>
      </c>
      <c r="E69" s="4">
        <v>0.79166114835656698</v>
      </c>
      <c r="F69" s="4">
        <v>0.83124402245190998</v>
      </c>
      <c r="G69" s="4">
        <v>0.87279942052075199</v>
      </c>
      <c r="H69" s="4">
        <v>0.91643854097010802</v>
      </c>
      <c r="I69" s="4">
        <v>0.96223895229164802</v>
      </c>
      <c r="J69" s="4">
        <v>1.0103501953164</v>
      </c>
      <c r="K69" s="4">
        <v>1.0608611021245999</v>
      </c>
      <c r="L69" s="4">
        <v>1.1139038748951</v>
      </c>
      <c r="M69" s="4">
        <v>1.1695987865655999</v>
      </c>
      <c r="N69" s="4">
        <v>1.2280784438196199</v>
      </c>
      <c r="O69" s="4">
        <v>1.2894820839363501</v>
      </c>
      <c r="P69" s="4">
        <v>1.3539559060589099</v>
      </c>
      <c r="Q69" s="4">
        <v>1.4216534192876</v>
      </c>
    </row>
    <row r="70" spans="1:17" x14ac:dyDescent="0.25">
      <c r="A70" s="3" t="s">
        <v>11</v>
      </c>
      <c r="B70" s="3" t="s">
        <v>1</v>
      </c>
      <c r="C70" s="4">
        <v>218109.68360430701</v>
      </c>
      <c r="D70" s="4">
        <v>229014.85727281601</v>
      </c>
      <c r="E70" s="4">
        <v>240465.28962475099</v>
      </c>
      <c r="F70" s="4">
        <v>252488.81031922001</v>
      </c>
      <c r="G70" s="4">
        <v>265108.627172996</v>
      </c>
      <c r="H70" s="4">
        <v>278372.47789677902</v>
      </c>
      <c r="I70" s="4">
        <v>292280.12613925699</v>
      </c>
      <c r="J70" s="4">
        <v>306894.09316667099</v>
      </c>
      <c r="K70" s="4">
        <v>322238.49362882698</v>
      </c>
      <c r="L70" s="4">
        <v>338350.40167049301</v>
      </c>
      <c r="M70" s="4">
        <v>355267.905282597</v>
      </c>
      <c r="N70" s="4">
        <v>373031.28407530597</v>
      </c>
      <c r="O70" s="4">
        <v>391682.83180765097</v>
      </c>
      <c r="P70" s="4">
        <v>411266.956926613</v>
      </c>
      <c r="Q70" s="4">
        <v>431830.28830152203</v>
      </c>
    </row>
    <row r="71" spans="1:17" x14ac:dyDescent="0.25">
      <c r="A71" s="3" t="s">
        <v>12</v>
      </c>
      <c r="B71" s="3" t="s">
        <v>13</v>
      </c>
      <c r="C71" s="4">
        <v>325.02229262546001</v>
      </c>
      <c r="D71" s="4">
        <v>341.27287457003501</v>
      </c>
      <c r="E71" s="4">
        <v>358.335985611838</v>
      </c>
      <c r="F71" s="4">
        <v>376.25250419778001</v>
      </c>
      <c r="G71" s="4">
        <v>395.06439287486398</v>
      </c>
      <c r="H71" s="4">
        <v>414.811348484831</v>
      </c>
      <c r="I71" s="4">
        <v>435.54936011916197</v>
      </c>
      <c r="J71" s="4">
        <v>457.32665662071997</v>
      </c>
      <c r="K71" s="4">
        <v>480.191649279697</v>
      </c>
      <c r="L71" s="4">
        <v>504.20116001617498</v>
      </c>
      <c r="M71" s="4">
        <v>529.41114631286496</v>
      </c>
      <c r="N71" s="4">
        <v>555.88163192438799</v>
      </c>
      <c r="O71" s="4">
        <v>583.67564181648902</v>
      </c>
      <c r="P71" s="4">
        <v>612.85935220319402</v>
      </c>
      <c r="Q71" s="4">
        <v>643.50224810923498</v>
      </c>
    </row>
    <row r="72" spans="1:17" x14ac:dyDescent="0.25">
      <c r="A72" s="3" t="s">
        <v>14</v>
      </c>
      <c r="B72" s="3" t="s">
        <v>13</v>
      </c>
      <c r="C72" s="4">
        <v>138.32341101473099</v>
      </c>
      <c r="D72" s="4">
        <v>145.23949307756101</v>
      </c>
      <c r="E72" s="4">
        <v>152.501379243532</v>
      </c>
      <c r="F72" s="4">
        <v>160.126416209702</v>
      </c>
      <c r="G72" s="4">
        <v>168.132646519264</v>
      </c>
      <c r="H72" s="4">
        <v>176.538569125674</v>
      </c>
      <c r="I72" s="4">
        <v>185.36493998933699</v>
      </c>
      <c r="J72" s="4">
        <v>194.633144558954</v>
      </c>
      <c r="K72" s="4">
        <v>204.36440080685301</v>
      </c>
      <c r="L72" s="4">
        <v>214.582603896324</v>
      </c>
      <c r="M72" s="4">
        <v>225.31171714441399</v>
      </c>
      <c r="N72" s="4">
        <v>236.57728605490999</v>
      </c>
      <c r="O72" s="4">
        <v>248.40613341092899</v>
      </c>
      <c r="P72" s="4">
        <v>260.82642313474997</v>
      </c>
      <c r="Q72" s="4">
        <v>273.86772734476199</v>
      </c>
    </row>
    <row r="73" spans="1:17" x14ac:dyDescent="0.25">
      <c r="A73" s="3" t="s">
        <v>15</v>
      </c>
      <c r="B73" s="3" t="s">
        <v>13</v>
      </c>
      <c r="C73" s="4">
        <v>4.0972353357726901</v>
      </c>
      <c r="D73" s="4">
        <v>4.3020955340093403</v>
      </c>
      <c r="E73" s="4">
        <v>4.5171987421578201</v>
      </c>
      <c r="F73" s="4">
        <v>4.7430579362585101</v>
      </c>
      <c r="G73" s="4">
        <v>4.9802087714501297</v>
      </c>
      <c r="H73" s="4">
        <v>5.2292026912040903</v>
      </c>
      <c r="I73" s="4">
        <v>5.4906544577067704</v>
      </c>
      <c r="J73" s="4">
        <v>5.7651866027316601</v>
      </c>
      <c r="K73" s="4">
        <v>6.0534410501746203</v>
      </c>
      <c r="L73" s="4">
        <v>6.3561128652060104</v>
      </c>
      <c r="M73" s="4">
        <v>6.6739182710614697</v>
      </c>
      <c r="N73" s="4">
        <v>7.0076139472097099</v>
      </c>
      <c r="O73" s="4">
        <v>7.3579944071653598</v>
      </c>
      <c r="P73" s="4">
        <v>7.7258938901187904</v>
      </c>
      <c r="Q73" s="4">
        <v>8.1121883472199006</v>
      </c>
    </row>
    <row r="74" spans="1:17" x14ac:dyDescent="0.25">
      <c r="A74" s="3" t="s">
        <v>16</v>
      </c>
      <c r="B74" s="3" t="s">
        <v>17</v>
      </c>
      <c r="C74" s="4">
        <v>259.08363685730598</v>
      </c>
      <c r="D74" s="4">
        <v>272.037498418236</v>
      </c>
      <c r="E74" s="4">
        <v>285.639053057213</v>
      </c>
      <c r="F74" s="4">
        <v>299.92082320466</v>
      </c>
      <c r="G74" s="4">
        <v>314.91665565084202</v>
      </c>
      <c r="H74" s="4">
        <v>330.65827831157401</v>
      </c>
      <c r="I74" s="4">
        <v>347.19007342531398</v>
      </c>
      <c r="J74" s="4">
        <v>364.54946325300602</v>
      </c>
      <c r="K74" s="4">
        <v>382.77600888577302</v>
      </c>
      <c r="L74" s="4">
        <v>401.914762161147</v>
      </c>
      <c r="M74" s="4">
        <v>422.01045310649801</v>
      </c>
      <c r="N74" s="4">
        <v>443.11092859911503</v>
      </c>
      <c r="O74" s="4">
        <v>465.26642786636398</v>
      </c>
      <c r="P74" s="4">
        <v>488.529702096976</v>
      </c>
      <c r="Q74" s="4">
        <v>512.95614003911805</v>
      </c>
    </row>
    <row r="75" spans="1:17" x14ac:dyDescent="0.25">
      <c r="A75" s="3" t="s">
        <v>18</v>
      </c>
      <c r="B75" s="3" t="s">
        <v>17</v>
      </c>
      <c r="C75" s="4">
        <v>32.7140360766508</v>
      </c>
      <c r="D75" s="4">
        <v>34.349719767531603</v>
      </c>
      <c r="E75" s="4">
        <v>36.067187642956497</v>
      </c>
      <c r="F75" s="4">
        <v>37.870539268827997</v>
      </c>
      <c r="G75" s="4">
        <v>39.764046295802103</v>
      </c>
      <c r="H75" s="4">
        <v>41.752075433267798</v>
      </c>
      <c r="I75" s="4">
        <v>43.839577390990797</v>
      </c>
      <c r="J75" s="4">
        <v>46.031548615603</v>
      </c>
      <c r="K75" s="4">
        <v>48.333057348129202</v>
      </c>
      <c r="L75" s="4">
        <v>50.749707120783597</v>
      </c>
      <c r="M75" s="4">
        <v>53.287189382862898</v>
      </c>
      <c r="N75" s="4">
        <v>55.951545758046201</v>
      </c>
      <c r="O75" s="4">
        <v>58.749119951988703</v>
      </c>
      <c r="P75" s="4">
        <v>61.686572855628299</v>
      </c>
      <c r="Q75" s="4">
        <v>64.770898404449895</v>
      </c>
    </row>
    <row r="76" spans="1:17" x14ac:dyDescent="0.25">
      <c r="A76" s="3" t="s">
        <v>19</v>
      </c>
      <c r="B76" s="3" t="s">
        <v>13</v>
      </c>
      <c r="C76" s="4">
        <v>50.877379531250199</v>
      </c>
      <c r="D76" s="4">
        <v>53.421216550396998</v>
      </c>
      <c r="E76" s="4">
        <v>56.0922454205012</v>
      </c>
      <c r="F76" s="4">
        <v>58.896861516514903</v>
      </c>
      <c r="G76" s="4">
        <v>61.841436773851001</v>
      </c>
      <c r="H76" s="4">
        <v>64.933735622181402</v>
      </c>
      <c r="I76" s="4">
        <v>68.179783103311905</v>
      </c>
      <c r="J76" s="4">
        <v>71.588766506451506</v>
      </c>
      <c r="K76" s="4">
        <v>75.168166729128998</v>
      </c>
      <c r="L76" s="4">
        <v>78.926572572118701</v>
      </c>
      <c r="M76" s="4">
        <v>82.8728987167719</v>
      </c>
      <c r="N76" s="4">
        <v>87.016541168657696</v>
      </c>
      <c r="O76" s="4">
        <v>91.367365743137796</v>
      </c>
      <c r="P76" s="4">
        <v>95.935731546341998</v>
      </c>
      <c r="Q76" s="4">
        <v>100.73251563970599</v>
      </c>
    </row>
    <row r="77" spans="1:17" x14ac:dyDescent="0.25">
      <c r="A77" s="3" t="s">
        <v>20</v>
      </c>
      <c r="B77" s="3" t="s">
        <v>13</v>
      </c>
      <c r="C77" s="4">
        <v>55.616145032065099</v>
      </c>
      <c r="D77" s="4">
        <v>58.396360976676696</v>
      </c>
      <c r="E77" s="4">
        <v>61.315587718518799</v>
      </c>
      <c r="F77" s="4">
        <v>64.380988430240293</v>
      </c>
      <c r="G77" s="4">
        <v>67.599494305959098</v>
      </c>
      <c r="H77" s="4">
        <v>70.970786693920004</v>
      </c>
      <c r="I77" s="4">
        <v>74.517565137793895</v>
      </c>
      <c r="J77" s="4">
        <v>78.243279050864601</v>
      </c>
      <c r="K77" s="4">
        <v>82.154313069978897</v>
      </c>
      <c r="L77" s="4">
        <v>86.261958240200101</v>
      </c>
      <c r="M77" s="4">
        <v>90.574985681589297</v>
      </c>
      <c r="N77" s="4">
        <v>95.103664495047994</v>
      </c>
      <c r="O77" s="4">
        <v>99.858777249179695</v>
      </c>
      <c r="P77" s="4">
        <v>104.851645641018</v>
      </c>
      <c r="Q77" s="4">
        <v>110.094157452448</v>
      </c>
    </row>
    <row r="78" spans="1:17" x14ac:dyDescent="0.25">
      <c r="A78" s="3" t="s">
        <v>21</v>
      </c>
      <c r="B78" s="3" t="s">
        <v>17</v>
      </c>
      <c r="C78" s="4">
        <v>207.215268455955</v>
      </c>
      <c r="D78" s="4">
        <v>217.57473649113501</v>
      </c>
      <c r="E78" s="4">
        <v>228.452177928075</v>
      </c>
      <c r="F78" s="4">
        <v>239.87437188974999</v>
      </c>
      <c r="G78" s="4">
        <v>251.866693207509</v>
      </c>
      <c r="H78" s="4">
        <v>264.45094221290702</v>
      </c>
      <c r="I78" s="4">
        <v>277.66463108474699</v>
      </c>
      <c r="J78" s="4">
        <v>291.54720759545199</v>
      </c>
      <c r="K78" s="4">
        <v>306.11825308537902</v>
      </c>
      <c r="L78" s="4">
        <v>321.42390546481499</v>
      </c>
      <c r="M78" s="4">
        <v>337.49484053031898</v>
      </c>
      <c r="N78" s="4">
        <v>354.36932234909699</v>
      </c>
      <c r="O78" s="4">
        <v>372.08752825881498</v>
      </c>
      <c r="P78" s="4">
        <v>390.691644464018</v>
      </c>
      <c r="Q78" s="4">
        <v>410.22596647948097</v>
      </c>
    </row>
    <row r="79" spans="1:17" x14ac:dyDescent="0.25">
      <c r="A79" s="3" t="s">
        <v>22</v>
      </c>
      <c r="B79" s="3" t="s">
        <v>13</v>
      </c>
      <c r="C79" s="4">
        <v>70.8136585709358</v>
      </c>
      <c r="D79" s="4">
        <v>74.354165927718796</v>
      </c>
      <c r="E79" s="4">
        <v>78.071698652340999</v>
      </c>
      <c r="F79" s="4">
        <v>81.975242752682405</v>
      </c>
      <c r="G79" s="4">
        <v>86.073218127520306</v>
      </c>
      <c r="H79" s="4">
        <v>90.376314361920905</v>
      </c>
      <c r="I79" s="4">
        <v>94.893089248890405</v>
      </c>
      <c r="J79" s="4">
        <v>99.6376971503432</v>
      </c>
      <c r="K79" s="4">
        <v>104.61922930976699</v>
      </c>
      <c r="L79" s="4">
        <v>109.85017115158099</v>
      </c>
      <c r="M79" s="4">
        <v>115.34266011303799</v>
      </c>
      <c r="N79" s="4">
        <v>121.109773522567</v>
      </c>
      <c r="O79" s="4">
        <v>127.165242602574</v>
      </c>
      <c r="P79" s="4">
        <v>133.52348513658001</v>
      </c>
      <c r="Q79" s="4">
        <v>140.19963979728701</v>
      </c>
    </row>
    <row r="80" spans="1:17" x14ac:dyDescent="0.25">
      <c r="A80" s="3" t="s">
        <v>23</v>
      </c>
      <c r="B80" s="3" t="s">
        <v>13</v>
      </c>
      <c r="C80" s="4">
        <v>27.5470280733783</v>
      </c>
      <c r="D80" s="4">
        <v>28.924315744926702</v>
      </c>
      <c r="E80" s="4">
        <v>30.370467800052399</v>
      </c>
      <c r="F80" s="4">
        <v>31.889037623764501</v>
      </c>
      <c r="G80" s="4">
        <v>33.482594173722497</v>
      </c>
      <c r="H80" s="4">
        <v>35.1582789599397</v>
      </c>
      <c r="I80" s="4">
        <v>36.9140705425161</v>
      </c>
      <c r="J80" s="4">
        <v>38.759765822199803</v>
      </c>
      <c r="K80" s="4">
        <v>40.697693238108698</v>
      </c>
      <c r="L80" s="4">
        <v>42.732574375137702</v>
      </c>
      <c r="M80" s="4">
        <v>44.869199601529999</v>
      </c>
      <c r="N80" s="4">
        <v>47.112656089242002</v>
      </c>
      <c r="O80" s="4">
        <v>49.4682854013395</v>
      </c>
      <c r="P80" s="4">
        <v>51.941696179041898</v>
      </c>
      <c r="Q80" s="4">
        <v>54.538777495629503</v>
      </c>
    </row>
    <row r="81" spans="1:17" x14ac:dyDescent="0.25">
      <c r="A81" s="3" t="s">
        <v>24</v>
      </c>
      <c r="B81" s="3" t="s">
        <v>17</v>
      </c>
      <c r="C81" s="4">
        <v>49.736082408588203</v>
      </c>
      <c r="D81" s="4">
        <v>52.2228636407308</v>
      </c>
      <c r="E81" s="4">
        <v>54.833983934480401</v>
      </c>
      <c r="F81" s="4">
        <v>57.5756995351596</v>
      </c>
      <c r="G81" s="4">
        <v>60.4541663633591</v>
      </c>
      <c r="H81" s="4">
        <v>63.477425000998501</v>
      </c>
      <c r="I81" s="4">
        <v>66.650540935843793</v>
      </c>
      <c r="J81" s="4">
        <v>69.983064920286097</v>
      </c>
      <c r="K81" s="4">
        <v>73.482195252885504</v>
      </c>
      <c r="L81" s="4">
        <v>77.156303710820893</v>
      </c>
      <c r="M81" s="4">
        <v>81.014117603209399</v>
      </c>
      <c r="N81" s="4">
        <v>85.064822190217399</v>
      </c>
      <c r="O81" s="4">
        <v>89.318062006575801</v>
      </c>
      <c r="P81" s="4">
        <v>93.783963813751996</v>
      </c>
      <c r="Q81" s="4">
        <v>98.473160711287093</v>
      </c>
    </row>
    <row r="82" spans="1:17" x14ac:dyDescent="0.25">
      <c r="A82" s="3" t="s">
        <v>25</v>
      </c>
      <c r="B82" s="3" t="s">
        <v>17</v>
      </c>
      <c r="C82" s="4">
        <v>1683.30549744932</v>
      </c>
      <c r="D82" s="4">
        <v>1767.4688851629201</v>
      </c>
      <c r="E82" s="4">
        <v>1855.84044226221</v>
      </c>
      <c r="F82" s="4">
        <v>1948.6334063136701</v>
      </c>
      <c r="G82" s="4">
        <v>2046.04307288008</v>
      </c>
      <c r="H82" s="4">
        <v>2148.37873251255</v>
      </c>
      <c r="I82" s="4">
        <v>2255.7448093426501</v>
      </c>
      <c r="J82" s="4">
        <v>2368.5317265988001</v>
      </c>
      <c r="K82" s="4">
        <v>2486.9558192157201</v>
      </c>
      <c r="L82" s="4">
        <v>2611.3034738010201</v>
      </c>
      <c r="M82" s="4">
        <v>2741.8685119134798</v>
      </c>
      <c r="N82" s="4">
        <v>2878.9618019315599</v>
      </c>
      <c r="O82" s="4">
        <v>3022.90975645054</v>
      </c>
      <c r="P82" s="4">
        <v>3174.0551086954702</v>
      </c>
      <c r="Q82" s="4">
        <v>3332.75772855265</v>
      </c>
    </row>
    <row r="83" spans="1:17" x14ac:dyDescent="0.25">
      <c r="A83" s="3" t="s">
        <v>26</v>
      </c>
      <c r="B83" s="3" t="s">
        <v>17</v>
      </c>
      <c r="C83" s="4">
        <v>342.56067558025399</v>
      </c>
      <c r="D83" s="4">
        <v>359.68819123001498</v>
      </c>
      <c r="E83" s="4">
        <v>377.67208266226402</v>
      </c>
      <c r="F83" s="4">
        <v>396.55547873123498</v>
      </c>
      <c r="G83" s="4">
        <v>416.382265116486</v>
      </c>
      <c r="H83" s="4">
        <v>437.19696251004899</v>
      </c>
      <c r="I83" s="4">
        <v>459.05327626401998</v>
      </c>
      <c r="J83" s="4">
        <v>482.005748576359</v>
      </c>
      <c r="K83" s="4">
        <v>506.10439246015102</v>
      </c>
      <c r="L83" s="4">
        <v>531.40953366137899</v>
      </c>
      <c r="M83" s="4">
        <v>557.97993195846698</v>
      </c>
      <c r="N83" s="4">
        <v>585.87885017041003</v>
      </c>
      <c r="O83" s="4">
        <v>615.17271429294897</v>
      </c>
      <c r="P83" s="4">
        <v>645.93127162161602</v>
      </c>
      <c r="Q83" s="4">
        <v>678.22775681671601</v>
      </c>
    </row>
    <row r="84" spans="1:17" x14ac:dyDescent="0.25">
      <c r="A84" s="3" t="s">
        <v>27</v>
      </c>
      <c r="B84" s="3" t="s">
        <v>17</v>
      </c>
      <c r="C84" s="4">
        <v>283.42574419237599</v>
      </c>
      <c r="D84" s="4">
        <v>297.59690715996697</v>
      </c>
      <c r="E84" s="4">
        <v>312.47662827593803</v>
      </c>
      <c r="F84" s="4">
        <v>328.10040080035799</v>
      </c>
      <c r="G84" s="4">
        <v>344.50521977019997</v>
      </c>
      <c r="H84" s="4">
        <v>361.72919051626701</v>
      </c>
      <c r="I84" s="4">
        <v>379.81494573425601</v>
      </c>
      <c r="J84" s="4">
        <v>398.80565068442098</v>
      </c>
      <c r="K84" s="4">
        <v>418.745588204233</v>
      </c>
      <c r="L84" s="4">
        <v>439.68285006901903</v>
      </c>
      <c r="M84" s="4">
        <v>461.66697503387297</v>
      </c>
      <c r="N84" s="4">
        <v>484.75030624697001</v>
      </c>
      <c r="O84" s="4">
        <v>508.987804020721</v>
      </c>
      <c r="P84" s="4">
        <v>534.43717668316106</v>
      </c>
      <c r="Q84" s="4">
        <v>561.15901797872198</v>
      </c>
    </row>
    <row r="85" spans="1:17" x14ac:dyDescent="0.25">
      <c r="A85" s="3" t="s">
        <v>28</v>
      </c>
      <c r="B85" s="3" t="s">
        <v>13</v>
      </c>
      <c r="C85" s="4">
        <v>15.1494126473709</v>
      </c>
      <c r="D85" s="4">
        <v>15.9067937541124</v>
      </c>
      <c r="E85" s="4">
        <v>16.702043916191101</v>
      </c>
      <c r="F85" s="4">
        <v>17.537084003523201</v>
      </c>
      <c r="G85" s="4">
        <v>18.413848099345799</v>
      </c>
      <c r="H85" s="4">
        <v>19.333116678539898</v>
      </c>
      <c r="I85" s="4">
        <v>20.299552202729899</v>
      </c>
      <c r="J85" s="4">
        <v>21.314509247784201</v>
      </c>
      <c r="K85" s="4">
        <v>22.380119020533499</v>
      </c>
      <c r="L85" s="4">
        <v>23.499115858039001</v>
      </c>
      <c r="M85" s="4">
        <v>24.674062539176202</v>
      </c>
      <c r="N85" s="4">
        <v>25.907756554370401</v>
      </c>
      <c r="O85" s="4">
        <v>27.2031352703242</v>
      </c>
      <c r="P85" s="4">
        <v>28.5632829220757</v>
      </c>
      <c r="Q85" s="4">
        <v>29.991437956414799</v>
      </c>
    </row>
    <row r="86" spans="1:17" x14ac:dyDescent="0.25">
      <c r="A86" s="3" t="s">
        <v>29</v>
      </c>
      <c r="B86" s="3" t="s">
        <v>17</v>
      </c>
      <c r="C86" s="4">
        <v>28.088132942668899</v>
      </c>
      <c r="D86" s="4">
        <v>29.492499113544099</v>
      </c>
      <c r="E86" s="4">
        <v>30.967083592963</v>
      </c>
      <c r="F86" s="4">
        <v>32.5154180656858</v>
      </c>
      <c r="G86" s="4">
        <v>34.141122030922602</v>
      </c>
      <c r="H86" s="4">
        <v>35.8477461458344</v>
      </c>
      <c r="I86" s="4">
        <v>37.639908412910899</v>
      </c>
      <c r="J86" s="4">
        <v>39.521890564652303</v>
      </c>
      <c r="K86" s="4">
        <v>41.497879375574698</v>
      </c>
      <c r="L86" s="4">
        <v>43.572767817689098</v>
      </c>
      <c r="M86" s="4">
        <v>45.751400684133401</v>
      </c>
      <c r="N86" s="4">
        <v>48.038965193899898</v>
      </c>
      <c r="O86" s="4">
        <v>50.440907929154797</v>
      </c>
      <c r="P86" s="4">
        <v>52.962947801172398</v>
      </c>
      <c r="Q86" s="4">
        <v>55.611089666790797</v>
      </c>
    </row>
    <row r="87" spans="1:17" x14ac:dyDescent="0.25">
      <c r="A87" s="3" t="s">
        <v>30</v>
      </c>
      <c r="B87" s="3" t="s">
        <v>31</v>
      </c>
      <c r="C87" s="4">
        <v>1.9018010616914101E-3</v>
      </c>
      <c r="D87" s="4">
        <v>1.9968879979983499E-3</v>
      </c>
      <c r="E87" s="4">
        <v>2.0967292811206401E-3</v>
      </c>
      <c r="F87" s="4">
        <v>2.2015634030044199E-3</v>
      </c>
      <c r="G87" s="4">
        <v>2.31163999518716E-3</v>
      </c>
      <c r="H87" s="4">
        <v>2.4271673731626501E-3</v>
      </c>
      <c r="I87" s="4">
        <v>2.5485218721707499E-3</v>
      </c>
      <c r="J87" s="4">
        <v>2.67594724530857E-3</v>
      </c>
      <c r="K87" s="4">
        <v>2.8097406365749501E-3</v>
      </c>
      <c r="L87" s="4">
        <v>2.9502273482532198E-3</v>
      </c>
      <c r="M87" s="4">
        <v>3.09773839551713E-3</v>
      </c>
      <c r="N87" s="4">
        <v>3.25262499514422E-3</v>
      </c>
      <c r="O87" s="4">
        <v>3.4152559247526801E-3</v>
      </c>
      <c r="P87" s="4">
        <v>3.5860184008415599E-3</v>
      </c>
      <c r="Q87" s="4">
        <v>3.7653190007348801E-3</v>
      </c>
    </row>
    <row r="88" spans="1:17" x14ac:dyDescent="0.25">
      <c r="A88" s="3" t="s">
        <v>32</v>
      </c>
      <c r="B88" s="3" t="s">
        <v>31</v>
      </c>
      <c r="C88" s="4">
        <v>102.417407689713</v>
      </c>
      <c r="D88" s="4">
        <v>107.538108975527</v>
      </c>
      <c r="E88" s="4">
        <v>112.914845325632</v>
      </c>
      <c r="F88" s="4">
        <v>118.560537252385</v>
      </c>
      <c r="G88" s="4">
        <v>124.48859564913199</v>
      </c>
      <c r="H88" s="4">
        <v>130.711822133346</v>
      </c>
      <c r="I88" s="4">
        <v>137.246450277344</v>
      </c>
      <c r="J88" s="4">
        <v>144.10866509511899</v>
      </c>
      <c r="K88" s="4">
        <v>151.31300219321199</v>
      </c>
      <c r="L88" s="4">
        <v>158.87861018119301</v>
      </c>
      <c r="M88" s="4">
        <v>166.82249857147301</v>
      </c>
      <c r="N88" s="4">
        <v>175.16358138126799</v>
      </c>
      <c r="O88" s="4">
        <v>183.921718331553</v>
      </c>
      <c r="P88" s="4">
        <v>193.117762129352</v>
      </c>
      <c r="Q88" s="4">
        <v>202.77360811704099</v>
      </c>
    </row>
    <row r="89" spans="1:17" x14ac:dyDescent="0.25">
      <c r="A89" s="3" t="s">
        <v>33</v>
      </c>
      <c r="B89" s="3" t="s">
        <v>34</v>
      </c>
      <c r="C89" s="4">
        <v>6384.2812253563498</v>
      </c>
      <c r="D89" s="4">
        <v>6703.4768107923701</v>
      </c>
      <c r="E89" s="4">
        <v>7038.6321755002</v>
      </c>
      <c r="F89" s="4">
        <v>7390.5555987604002</v>
      </c>
      <c r="G89" s="4">
        <v>7760.0636867392896</v>
      </c>
      <c r="H89" s="4">
        <v>8147.8834065871897</v>
      </c>
      <c r="I89" s="4">
        <v>8555.1775891020006</v>
      </c>
      <c r="J89" s="4">
        <v>8982.9288195302106</v>
      </c>
      <c r="K89" s="4">
        <v>9432.0071659115292</v>
      </c>
      <c r="L89" s="4">
        <v>9903.6044205165599</v>
      </c>
      <c r="M89" s="4">
        <v>10398.7815386193</v>
      </c>
      <c r="N89" s="4">
        <v>10918.717512627099</v>
      </c>
      <c r="O89" s="4">
        <v>11464.650285335299</v>
      </c>
      <c r="P89" s="4">
        <v>12037.8796966789</v>
      </c>
      <c r="Q89" s="4">
        <v>12639.7705785897</v>
      </c>
    </row>
    <row r="90" spans="1:17" x14ac:dyDescent="0.25">
      <c r="A90" s="3" t="s">
        <v>35</v>
      </c>
      <c r="B90" s="3" t="s">
        <v>6</v>
      </c>
      <c r="C90" s="4">
        <v>290.68687669045801</v>
      </c>
      <c r="D90" s="4">
        <v>305.22049345462699</v>
      </c>
      <c r="E90" s="4">
        <v>320.48079105700401</v>
      </c>
      <c r="F90" s="4">
        <v>336.50576507971601</v>
      </c>
      <c r="G90" s="4">
        <v>353.316798614395</v>
      </c>
      <c r="H90" s="4">
        <v>371.01201460119302</v>
      </c>
      <c r="I90" s="4">
        <v>389.52926134574699</v>
      </c>
      <c r="J90" s="4">
        <v>409.00568856711197</v>
      </c>
      <c r="K90" s="4">
        <v>429.45573511907497</v>
      </c>
      <c r="L90" s="4">
        <v>450.92850583002399</v>
      </c>
      <c r="M90" s="4">
        <v>473.47491559649802</v>
      </c>
      <c r="N90" s="4">
        <v>497.14864585129499</v>
      </c>
      <c r="O90" s="4">
        <v>522.00606261883195</v>
      </c>
      <c r="P90" s="4">
        <v>548.10635022474605</v>
      </c>
      <c r="Q90" s="4">
        <v>575.51165221095596</v>
      </c>
    </row>
    <row r="91" spans="1:17" x14ac:dyDescent="0.25">
      <c r="A91" s="3" t="s">
        <v>36</v>
      </c>
      <c r="B91" s="3" t="s">
        <v>6</v>
      </c>
      <c r="C91" s="4">
        <v>20.875859005080098</v>
      </c>
      <c r="D91" s="4">
        <v>21.919611866618698</v>
      </c>
      <c r="E91" s="4">
        <v>23.0155523712343</v>
      </c>
      <c r="F91" s="4">
        <v>24.1663131308229</v>
      </c>
      <c r="G91" s="4">
        <v>25.374531156716799</v>
      </c>
      <c r="H91" s="4">
        <v>26.642908726733999</v>
      </c>
      <c r="I91" s="4">
        <v>27.974765904136198</v>
      </c>
      <c r="J91" s="4">
        <v>29.373491871766699</v>
      </c>
      <c r="K91" s="4">
        <v>30.842070001835999</v>
      </c>
      <c r="L91" s="4">
        <v>32.3841683459245</v>
      </c>
      <c r="M91" s="4">
        <v>34.003371610537698</v>
      </c>
      <c r="N91" s="4">
        <v>35.703535038381403</v>
      </c>
      <c r="O91" s="4">
        <v>37.488706637617398</v>
      </c>
      <c r="P91" s="4">
        <v>39.363136816815199</v>
      </c>
      <c r="Q91" s="4">
        <v>41.331288504972903</v>
      </c>
    </row>
    <row r="92" spans="1:17" x14ac:dyDescent="0.25">
      <c r="A92" s="3" t="s">
        <v>37</v>
      </c>
      <c r="B92" s="3" t="s">
        <v>6</v>
      </c>
      <c r="C92" s="4">
        <v>225.448199637274</v>
      </c>
      <c r="D92" s="4">
        <v>236.72024974354599</v>
      </c>
      <c r="E92" s="4">
        <v>248.55590235513299</v>
      </c>
      <c r="F92" s="4">
        <v>260.98357494899602</v>
      </c>
      <c r="G92" s="4">
        <v>274.03180100784903</v>
      </c>
      <c r="H92" s="4">
        <v>287.73097995999501</v>
      </c>
      <c r="I92" s="4">
        <v>302.11452500071903</v>
      </c>
      <c r="J92" s="4">
        <v>317.22012566478497</v>
      </c>
      <c r="K92" s="4">
        <v>333.08006693543501</v>
      </c>
      <c r="L92" s="4">
        <v>349.73401869492</v>
      </c>
      <c r="M92" s="4">
        <v>367.22066807670501</v>
      </c>
      <c r="N92" s="4">
        <v>385.58164992757901</v>
      </c>
      <c r="O92" s="4">
        <v>404.86068087099602</v>
      </c>
      <c r="P92" s="4">
        <v>425.10366336158501</v>
      </c>
      <c r="Q92" s="4">
        <v>446.358794976703</v>
      </c>
    </row>
    <row r="93" spans="1:17" x14ac:dyDescent="0.25">
      <c r="A93" s="3" t="s">
        <v>38</v>
      </c>
      <c r="B93" s="3" t="s">
        <v>39</v>
      </c>
      <c r="C93" s="4">
        <v>890.64904191085202</v>
      </c>
      <c r="D93" s="4">
        <v>935.18023207280203</v>
      </c>
      <c r="E93" s="4">
        <v>981.93798174284996</v>
      </c>
      <c r="F93" s="4">
        <v>1031.03434115351</v>
      </c>
      <c r="G93" s="4">
        <v>1082.58319150688</v>
      </c>
      <c r="H93" s="4">
        <v>1136.70104828081</v>
      </c>
      <c r="I93" s="4">
        <v>1193.5273593074901</v>
      </c>
      <c r="J93" s="4">
        <v>1253.2033273833199</v>
      </c>
      <c r="K93" s="4">
        <v>1315.86031905201</v>
      </c>
      <c r="L93" s="4">
        <v>1381.65316828201</v>
      </c>
      <c r="M93" s="4">
        <v>1450.7356600713499</v>
      </c>
      <c r="N93" s="4">
        <v>1523.27227645015</v>
      </c>
      <c r="O93" s="4">
        <v>1599.4357236479</v>
      </c>
      <c r="P93" s="4">
        <v>1679.40734320553</v>
      </c>
      <c r="Q93" s="4">
        <v>1763.37754374105</v>
      </c>
    </row>
    <row r="94" spans="1:17" x14ac:dyDescent="0.25">
      <c r="A94" s="3" t="s">
        <v>40</v>
      </c>
      <c r="B94" s="3" t="s">
        <v>39</v>
      </c>
      <c r="C94" s="4">
        <v>399.21318060943702</v>
      </c>
      <c r="D94" s="4">
        <v>419.17350543298897</v>
      </c>
      <c r="E94" s="4">
        <v>440.13184649771898</v>
      </c>
      <c r="F94" s="4">
        <v>462.13824580562903</v>
      </c>
      <c r="G94" s="4">
        <v>485.24477037301898</v>
      </c>
      <c r="H94" s="4">
        <v>509.50264039641797</v>
      </c>
      <c r="I94" s="4">
        <v>534.97644604295294</v>
      </c>
      <c r="J94" s="4">
        <v>561.72516682651201</v>
      </c>
      <c r="K94" s="4">
        <v>589.810668693563</v>
      </c>
      <c r="L94" s="4">
        <v>619.30115925328198</v>
      </c>
      <c r="M94" s="4">
        <v>650.26617435215496</v>
      </c>
      <c r="N94" s="4">
        <v>682.77944020597101</v>
      </c>
      <c r="O94" s="4">
        <v>716.91836935247795</v>
      </c>
      <c r="P94" s="4">
        <v>752.76424495631102</v>
      </c>
      <c r="Q94" s="4">
        <v>790.40241434033499</v>
      </c>
    </row>
    <row r="95" spans="1:17" x14ac:dyDescent="0.25">
      <c r="A95" s="3" t="s">
        <v>41</v>
      </c>
      <c r="B95" s="3" t="s">
        <v>39</v>
      </c>
      <c r="C95" s="4">
        <v>238.12391916394901</v>
      </c>
      <c r="D95" s="4">
        <v>250.02971772743899</v>
      </c>
      <c r="E95" s="4">
        <v>262.53080621910402</v>
      </c>
      <c r="F95" s="4">
        <v>275.65722008050898</v>
      </c>
      <c r="G95" s="4">
        <v>289.43909849417099</v>
      </c>
      <c r="H95" s="4">
        <v>303.90856569700702</v>
      </c>
      <c r="I95" s="4">
        <v>319.10065206246099</v>
      </c>
      <c r="J95" s="4">
        <v>335.05553303285399</v>
      </c>
      <c r="K95" s="4">
        <v>351.80697084520898</v>
      </c>
      <c r="L95" s="4">
        <v>369.39725771062001</v>
      </c>
      <c r="M95" s="4">
        <v>387.86705895591899</v>
      </c>
      <c r="N95" s="4">
        <v>407.26035026348302</v>
      </c>
      <c r="O95" s="4">
        <v>427.62330613642501</v>
      </c>
      <c r="P95" s="4">
        <v>449.00440980301403</v>
      </c>
      <c r="Q95" s="4">
        <v>471.45456865293198</v>
      </c>
    </row>
    <row r="96" spans="1:17" x14ac:dyDescent="0.25">
      <c r="A96" s="3" t="s">
        <v>42</v>
      </c>
      <c r="B96" s="3" t="s">
        <v>39</v>
      </c>
      <c r="C96" s="4">
        <v>1.6104956422655699E-3</v>
      </c>
      <c r="D96" s="4">
        <v>1.69101646832368E-3</v>
      </c>
      <c r="E96" s="4">
        <v>1.7755633356846801E-3</v>
      </c>
      <c r="F96" s="4">
        <v>1.86433986742197E-3</v>
      </c>
      <c r="G96" s="4">
        <v>1.95754951136009E-3</v>
      </c>
      <c r="H96" s="4">
        <v>2.0553920737321901E-3</v>
      </c>
      <c r="I96" s="4">
        <v>2.1581354374691801E-3</v>
      </c>
      <c r="J96" s="4">
        <v>2.2660407650907802E-3</v>
      </c>
      <c r="K96" s="4">
        <v>2.3793305006775899E-3</v>
      </c>
      <c r="L96" s="4">
        <v>2.4982964332240102E-3</v>
      </c>
      <c r="M96" s="4">
        <v>2.6232106626618398E-3</v>
      </c>
      <c r="N96" s="4">
        <v>2.7543706035715598E-3</v>
      </c>
      <c r="O96" s="4">
        <v>2.8920885415267702E-3</v>
      </c>
      <c r="P96" s="4">
        <v>3.03669237637974E-3</v>
      </c>
      <c r="Q96" s="4">
        <v>3.1885264029753598E-3</v>
      </c>
    </row>
    <row r="97" spans="1:17" x14ac:dyDescent="0.25">
      <c r="A97" s="3" t="s">
        <v>43</v>
      </c>
      <c r="B97" s="3" t="s">
        <v>39</v>
      </c>
      <c r="C97" s="4">
        <v>573.021498688478</v>
      </c>
      <c r="D97" s="4">
        <v>601.67160247817503</v>
      </c>
      <c r="E97" s="4">
        <v>631.75421145735697</v>
      </c>
      <c r="F97" s="4">
        <v>663.34130317058805</v>
      </c>
      <c r="G97" s="4">
        <v>696.50751628276498</v>
      </c>
      <c r="H97" s="4">
        <v>731.31868461765305</v>
      </c>
      <c r="I97" s="4">
        <v>767.88173667996102</v>
      </c>
      <c r="J97" s="4">
        <v>806.27554761677504</v>
      </c>
      <c r="K97" s="4">
        <v>846.58739466233101</v>
      </c>
      <c r="L97" s="4">
        <v>888.91664645262301</v>
      </c>
      <c r="M97" s="4">
        <v>933.36236085229302</v>
      </c>
      <c r="N97" s="4">
        <v>980.03036097194502</v>
      </c>
      <c r="O97" s="4">
        <v>1029.0317610975801</v>
      </c>
      <c r="P97" s="4">
        <v>1080.4832312295</v>
      </c>
      <c r="Q97" s="4">
        <v>1134.50727486801</v>
      </c>
    </row>
    <row r="98" spans="1:17" x14ac:dyDescent="0.25">
      <c r="A98" s="3" t="s">
        <v>44</v>
      </c>
      <c r="B98" s="3" t="s">
        <v>6</v>
      </c>
      <c r="C98" s="4">
        <v>2.0390100548196899</v>
      </c>
      <c r="D98" s="4">
        <v>2.1409512697414601</v>
      </c>
      <c r="E98" s="4">
        <v>2.2479895454093102</v>
      </c>
      <c r="F98" s="4">
        <v>2.3603833057601098</v>
      </c>
      <c r="G98" s="4">
        <v>2.4783940837782299</v>
      </c>
      <c r="H98" s="4">
        <v>2.6021828136954901</v>
      </c>
      <c r="I98" s="4">
        <v>2.7322618039706499</v>
      </c>
      <c r="J98" s="4">
        <v>2.8688721244697999</v>
      </c>
      <c r="K98" s="4">
        <v>3.0122955525931498</v>
      </c>
      <c r="L98" s="4">
        <v>3.1629091553228399</v>
      </c>
      <c r="M98" s="4">
        <v>3.3210534384021</v>
      </c>
      <c r="N98" s="4">
        <v>3.4871049356353301</v>
      </c>
      <c r="O98" s="4">
        <v>3.6614590077302198</v>
      </c>
      <c r="P98" s="4">
        <v>3.8445307834298599</v>
      </c>
      <c r="Q98" s="4">
        <v>4.0367561479144696</v>
      </c>
    </row>
    <row r="99" spans="1:17" x14ac:dyDescent="0.25">
      <c r="A99" s="3" t="s">
        <v>45</v>
      </c>
      <c r="B99" s="3" t="s">
        <v>6</v>
      </c>
      <c r="C99" s="4">
        <v>33.403965433315101</v>
      </c>
      <c r="D99" s="4">
        <v>35.074101626398402</v>
      </c>
      <c r="E99" s="4">
        <v>36.8277446291358</v>
      </c>
      <c r="F99" s="4">
        <v>38.669104160019998</v>
      </c>
      <c r="G99" s="4">
        <v>40.602422434264</v>
      </c>
      <c r="H99" s="4">
        <v>42.631958154729901</v>
      </c>
      <c r="I99" s="4">
        <v>44.763143841172699</v>
      </c>
      <c r="J99" s="4">
        <v>47.001281864145199</v>
      </c>
      <c r="K99" s="4">
        <v>49.351196603007097</v>
      </c>
      <c r="L99" s="4">
        <v>51.818748408963998</v>
      </c>
      <c r="M99" s="4">
        <v>54.409677809820998</v>
      </c>
      <c r="N99" s="4">
        <v>57.130153680720902</v>
      </c>
      <c r="O99" s="4">
        <v>59.986653345165799</v>
      </c>
      <c r="P99" s="4">
        <v>62.9859779928329</v>
      </c>
      <c r="Q99" s="4">
        <v>66.135268872883302</v>
      </c>
    </row>
    <row r="100" spans="1:17" x14ac:dyDescent="0.25">
      <c r="A100" s="3" t="s">
        <v>46</v>
      </c>
      <c r="B100" s="3" t="s">
        <v>6</v>
      </c>
      <c r="C100" s="4">
        <v>34308.4732591547</v>
      </c>
      <c r="D100" s="4">
        <v>36023.858503044903</v>
      </c>
      <c r="E100" s="4">
        <v>37825.013009129601</v>
      </c>
      <c r="F100" s="4">
        <v>39716.250357074503</v>
      </c>
      <c r="G100" s="4">
        <v>41702.060135334701</v>
      </c>
      <c r="H100" s="4">
        <v>43786.850524694099</v>
      </c>
      <c r="I100" s="4">
        <v>45975.984742238703</v>
      </c>
      <c r="J100" s="4">
        <v>48274.761815131998</v>
      </c>
      <c r="K100" s="4">
        <v>50688.279998665101</v>
      </c>
      <c r="L100" s="4">
        <v>53222.685264689702</v>
      </c>
      <c r="M100" s="4">
        <v>55883.810794809702</v>
      </c>
      <c r="N100" s="4">
        <v>58677.992601435697</v>
      </c>
      <c r="O100" s="4">
        <v>61611.883498392999</v>
      </c>
      <c r="P100" s="4">
        <v>64692.468940198203</v>
      </c>
      <c r="Q100" s="4">
        <v>67927.0836540936</v>
      </c>
    </row>
    <row r="101" spans="1:17" x14ac:dyDescent="0.25">
      <c r="A101" s="3" t="s">
        <v>47</v>
      </c>
      <c r="B101" s="3" t="s">
        <v>6</v>
      </c>
      <c r="C101" s="4">
        <v>18.3230220729818</v>
      </c>
      <c r="D101" s="4">
        <v>19.239066590665502</v>
      </c>
      <c r="E101" s="4">
        <v>20.200913334233402</v>
      </c>
      <c r="F101" s="4">
        <v>21.2108795648947</v>
      </c>
      <c r="G101" s="4">
        <v>22.271367412681101</v>
      </c>
      <c r="H101" s="4">
        <v>23.383084606196501</v>
      </c>
      <c r="I101" s="4">
        <v>24.552096499268</v>
      </c>
      <c r="J101" s="4">
        <v>25.779676381950701</v>
      </c>
      <c r="K101" s="4">
        <v>27.0685203020765</v>
      </c>
      <c r="L101" s="4">
        <v>28.421935261315099</v>
      </c>
      <c r="M101" s="4">
        <v>29.843020968690301</v>
      </c>
      <c r="N101" s="4">
        <v>31.335160961434301</v>
      </c>
      <c r="O101" s="4">
        <v>32.901907953815403</v>
      </c>
      <c r="P101" s="4">
        <v>34.546992295815599</v>
      </c>
      <c r="Q101" s="4">
        <v>36.274330854915902</v>
      </c>
    </row>
    <row r="102" spans="1:17" x14ac:dyDescent="0.25">
      <c r="A102" s="3" t="s">
        <v>48</v>
      </c>
      <c r="B102" s="3" t="s">
        <v>6</v>
      </c>
      <c r="C102" s="4">
        <v>12.4429921825917</v>
      </c>
      <c r="D102" s="4">
        <v>13.0650843504537</v>
      </c>
      <c r="E102" s="4">
        <v>13.7182811267087</v>
      </c>
      <c r="F102" s="4">
        <v>14.4041566131938</v>
      </c>
      <c r="G102" s="4">
        <v>15.1243315980863</v>
      </c>
      <c r="H102" s="4">
        <v>15.8796523747835</v>
      </c>
      <c r="I102" s="4">
        <v>16.673506614552799</v>
      </c>
      <c r="J102" s="4">
        <v>17.507165530448201</v>
      </c>
      <c r="K102" s="4">
        <v>18.382409682371101</v>
      </c>
      <c r="L102" s="4">
        <v>19.301523141831002</v>
      </c>
      <c r="M102" s="4">
        <v>20.266592274774499</v>
      </c>
      <c r="N102" s="4">
        <v>21.2799148643652</v>
      </c>
      <c r="O102" s="4">
        <v>22.343903583435399</v>
      </c>
      <c r="P102" s="4">
        <v>23.4610917384591</v>
      </c>
      <c r="Q102" s="4">
        <v>24.634139301234001</v>
      </c>
    </row>
    <row r="103" spans="1:17" x14ac:dyDescent="0.25">
      <c r="A103" s="3" t="s">
        <v>49</v>
      </c>
      <c r="B103" s="3" t="s">
        <v>6</v>
      </c>
      <c r="C103" s="4">
        <v>1.2907094000442301</v>
      </c>
      <c r="D103" s="4">
        <v>1.35524225943081</v>
      </c>
      <c r="E103" s="4">
        <v>1.4230017617867201</v>
      </c>
      <c r="F103" s="4">
        <v>1.4941504602904201</v>
      </c>
      <c r="G103" s="4">
        <v>1.5688556485652501</v>
      </c>
      <c r="H103" s="4">
        <v>1.6472667578984701</v>
      </c>
      <c r="I103" s="4">
        <v>1.7296191455096099</v>
      </c>
      <c r="J103" s="4">
        <v>1.81609915784005</v>
      </c>
      <c r="K103" s="4">
        <v>1.90689628819452</v>
      </c>
      <c r="L103" s="4">
        <v>2.0022407125254</v>
      </c>
      <c r="M103" s="4">
        <v>2.1023523581495702</v>
      </c>
      <c r="N103" s="4">
        <v>2.20746958605495</v>
      </c>
      <c r="O103" s="4">
        <v>2.3178426753556098</v>
      </c>
      <c r="P103" s="4">
        <v>2.4337344191213002</v>
      </c>
      <c r="Q103" s="4">
        <v>2.5554207500752599</v>
      </c>
    </row>
    <row r="104" spans="1:17" x14ac:dyDescent="0.25">
      <c r="A104" s="3" t="s">
        <v>50</v>
      </c>
      <c r="B104" s="3" t="s">
        <v>6</v>
      </c>
      <c r="C104" s="4">
        <v>1.3631626177032701</v>
      </c>
      <c r="D104" s="4">
        <v>1.43131898072414</v>
      </c>
      <c r="E104" s="4">
        <v>1.5028831618960601</v>
      </c>
      <c r="F104" s="4">
        <v>1.57802664282868</v>
      </c>
      <c r="G104" s="4">
        <v>1.6569252665035299</v>
      </c>
      <c r="H104" s="4">
        <v>1.73975690582165</v>
      </c>
      <c r="I104" s="4">
        <v>1.82673304845911</v>
      </c>
      <c r="J104" s="4">
        <v>1.9180689630827901</v>
      </c>
      <c r="K104" s="4">
        <v>2.01396575823154</v>
      </c>
      <c r="L104" s="4">
        <v>2.1146637477049</v>
      </c>
      <c r="M104" s="4">
        <v>2.2203966367576502</v>
      </c>
      <c r="N104" s="4">
        <v>2.33141617026304</v>
      </c>
      <c r="O104" s="4">
        <v>2.4479866804436998</v>
      </c>
      <c r="P104" s="4">
        <v>2.5703857161333898</v>
      </c>
      <c r="Q104" s="4">
        <v>2.6989047036075702</v>
      </c>
    </row>
    <row r="105" spans="1:17" x14ac:dyDescent="0.25">
      <c r="A105" s="3" t="s">
        <v>51</v>
      </c>
      <c r="B105" s="3" t="s">
        <v>6</v>
      </c>
      <c r="C105" s="4">
        <v>0.21443174852890001</v>
      </c>
      <c r="D105" s="4">
        <v>0.22515271575806201</v>
      </c>
      <c r="E105" s="4">
        <v>0.23640973134868201</v>
      </c>
      <c r="F105" s="4">
        <v>0.248229961461395</v>
      </c>
      <c r="G105" s="4">
        <v>0.26064022753313598</v>
      </c>
      <c r="H105" s="4">
        <v>0.27366680281311401</v>
      </c>
      <c r="I105" s="4">
        <v>0.28734594214353198</v>
      </c>
      <c r="J105" s="4">
        <v>0.30171302012648998</v>
      </c>
      <c r="K105" s="4">
        <v>0.316796831075142</v>
      </c>
      <c r="L105" s="4">
        <v>0.33263658242893901</v>
      </c>
      <c r="M105" s="4">
        <v>0.34926832139411901</v>
      </c>
      <c r="N105" s="4">
        <v>0.36673164730755697</v>
      </c>
      <c r="O105" s="4">
        <v>0.38506813951666802</v>
      </c>
      <c r="P105" s="4">
        <v>0.40432145633623401</v>
      </c>
      <c r="Q105" s="4">
        <v>0.42453743899677798</v>
      </c>
    </row>
    <row r="106" spans="1:17" x14ac:dyDescent="0.25">
      <c r="A106" s="3" t="s">
        <v>52</v>
      </c>
      <c r="B106" s="3" t="s">
        <v>6</v>
      </c>
      <c r="C106" s="4">
        <v>2.9370271381438799</v>
      </c>
      <c r="D106" s="4">
        <v>3.0838767788191102</v>
      </c>
      <c r="E106" s="4">
        <v>3.2380689015281101</v>
      </c>
      <c r="F106" s="4">
        <v>3.3999716935692899</v>
      </c>
      <c r="G106" s="4">
        <v>3.56996877030288</v>
      </c>
      <c r="H106" s="4">
        <v>3.7484525490866201</v>
      </c>
      <c r="I106" s="4">
        <v>3.9358650100884001</v>
      </c>
      <c r="J106" s="4">
        <v>4.13265743991668</v>
      </c>
      <c r="K106" s="4">
        <v>4.3392825823626904</v>
      </c>
      <c r="L106" s="4">
        <v>4.55624638332948</v>
      </c>
      <c r="M106" s="4">
        <v>4.7840583744152703</v>
      </c>
      <c r="N106" s="4">
        <v>5.0232609650553499</v>
      </c>
      <c r="O106" s="4">
        <v>5.2744236852274398</v>
      </c>
      <c r="P106" s="4">
        <v>5.5381445414081396</v>
      </c>
      <c r="Q106" s="4">
        <v>5.8150514403978599</v>
      </c>
    </row>
    <row r="107" spans="1:17" x14ac:dyDescent="0.25">
      <c r="A107" s="3" t="s">
        <v>53</v>
      </c>
      <c r="B107" s="3" t="s">
        <v>6</v>
      </c>
      <c r="C107" s="4">
        <v>5.4627319028871897</v>
      </c>
      <c r="D107" s="4">
        <v>5.7357599650540099</v>
      </c>
      <c r="E107" s="4">
        <v>6.0224394303291904</v>
      </c>
      <c r="F107" s="4">
        <v>6.32348260067194</v>
      </c>
      <c r="G107" s="4">
        <v>6.6395949604749704</v>
      </c>
      <c r="H107" s="4">
        <v>6.9697415006912502</v>
      </c>
      <c r="I107" s="4">
        <v>7.3180545135026902</v>
      </c>
      <c r="J107" s="4">
        <v>7.6839306795811098</v>
      </c>
      <c r="K107" s="4">
        <v>8.0679693591218697</v>
      </c>
      <c r="L107" s="4">
        <v>8.4713561554213808</v>
      </c>
      <c r="M107" s="4">
        <v>8.8949122920147197</v>
      </c>
      <c r="N107" s="4">
        <v>9.3396462354377299</v>
      </c>
      <c r="O107" s="4">
        <v>9.8066168760318906</v>
      </c>
      <c r="P107" s="4">
        <v>10.2969360486557</v>
      </c>
      <c r="Q107" s="4">
        <v>10.811771179910799</v>
      </c>
    </row>
    <row r="108" spans="1:17" x14ac:dyDescent="0.25">
      <c r="A108" s="3" t="s">
        <v>54</v>
      </c>
      <c r="B108" s="3" t="s">
        <v>6</v>
      </c>
      <c r="C108" s="4">
        <v>20.035969185907</v>
      </c>
      <c r="D108" s="4">
        <v>21.035814399520799</v>
      </c>
      <c r="E108" s="4">
        <v>22.085651873815301</v>
      </c>
      <c r="F108" s="4">
        <v>23.188462822725501</v>
      </c>
      <c r="G108" s="4">
        <v>24.346921117137299</v>
      </c>
      <c r="H108" s="4">
        <v>25.529933330200599</v>
      </c>
      <c r="I108" s="4">
        <v>26.804075747017201</v>
      </c>
      <c r="J108" s="4">
        <v>28.143828756377498</v>
      </c>
      <c r="K108" s="4">
        <v>29.5485428837688</v>
      </c>
      <c r="L108" s="4">
        <v>31.025769637495898</v>
      </c>
      <c r="M108" s="4">
        <v>32.576857728986099</v>
      </c>
      <c r="N108" s="4">
        <v>34.205500225050798</v>
      </c>
      <c r="O108" s="4">
        <v>35.915574845918798</v>
      </c>
      <c r="P108" s="4">
        <v>37.7111531978301</v>
      </c>
      <c r="Q108" s="4">
        <v>39.596510467336998</v>
      </c>
    </row>
    <row r="109" spans="1:17" x14ac:dyDescent="0.25">
      <c r="A109" s="3" t="s">
        <v>55</v>
      </c>
      <c r="B109" s="3" t="s">
        <v>6</v>
      </c>
      <c r="C109" s="4">
        <v>32.140883825592802</v>
      </c>
      <c r="D109" s="4">
        <v>33.747924584694701</v>
      </c>
      <c r="E109" s="4">
        <v>35.435317381751602</v>
      </c>
      <c r="F109" s="4">
        <v>37.207081107684402</v>
      </c>
      <c r="G109" s="4">
        <v>39.0674326394441</v>
      </c>
      <c r="H109" s="4">
        <v>41.020754856872202</v>
      </c>
      <c r="I109" s="4">
        <v>43.0717824485845</v>
      </c>
      <c r="J109" s="4">
        <v>45.225370518695499</v>
      </c>
      <c r="K109" s="4">
        <v>47.486631257081299</v>
      </c>
      <c r="L109" s="4">
        <v>49.860962374950503</v>
      </c>
      <c r="M109" s="4">
        <v>52.3540100487728</v>
      </c>
      <c r="N109" s="4">
        <v>54.971710106286103</v>
      </c>
      <c r="O109" s="4">
        <v>57.7202951666752</v>
      </c>
      <c r="P109" s="4">
        <v>60.606309480083702</v>
      </c>
      <c r="Q109" s="4">
        <v>63.636624509162701</v>
      </c>
    </row>
    <row r="110" spans="1:17" x14ac:dyDescent="0.25">
      <c r="A110" s="3" t="s">
        <v>56</v>
      </c>
      <c r="B110" s="3" t="s">
        <v>6</v>
      </c>
      <c r="C110" s="4">
        <v>37.489257282503701</v>
      </c>
      <c r="D110" s="4">
        <v>39.3601235517975</v>
      </c>
      <c r="E110" s="4">
        <v>41.324533134556098</v>
      </c>
      <c r="F110" s="4">
        <v>43.389664126734999</v>
      </c>
      <c r="G110" s="4">
        <v>45.561882664565601</v>
      </c>
      <c r="H110" s="4">
        <v>47.812749292804803</v>
      </c>
      <c r="I110" s="4">
        <v>50.185483964391203</v>
      </c>
      <c r="J110" s="4">
        <v>52.692300251565797</v>
      </c>
      <c r="K110" s="4">
        <v>55.301584626091397</v>
      </c>
      <c r="L110" s="4">
        <v>58.065706180086899</v>
      </c>
      <c r="M110" s="4">
        <v>60.968033811964901</v>
      </c>
      <c r="N110" s="4">
        <v>64.015477825436705</v>
      </c>
      <c r="O110" s="4">
        <v>67.215294039582204</v>
      </c>
      <c r="P110" s="4">
        <v>70.575101064434904</v>
      </c>
      <c r="Q110" s="4">
        <v>74.102898440530296</v>
      </c>
    </row>
    <row r="111" spans="1:17" x14ac:dyDescent="0.25">
      <c r="A111" s="3" t="s">
        <v>57</v>
      </c>
      <c r="B111" s="3" t="s">
        <v>6</v>
      </c>
      <c r="C111" s="4">
        <v>7.6653828888886197</v>
      </c>
      <c r="D111" s="4">
        <v>8.04864595911382</v>
      </c>
      <c r="E111" s="4">
        <v>8.4510721828502806</v>
      </c>
      <c r="F111" s="4">
        <v>8.8736219615136598</v>
      </c>
      <c r="G111" s="4">
        <v>9.3172989789542395</v>
      </c>
      <c r="H111" s="4">
        <v>9.78307538973751</v>
      </c>
      <c r="I111" s="4">
        <v>10.272212054010801</v>
      </c>
      <c r="J111" s="4">
        <v>10.7858207879615</v>
      </c>
      <c r="K111" s="4">
        <v>11.325097990945499</v>
      </c>
      <c r="L111" s="4">
        <v>11.8913521003659</v>
      </c>
      <c r="M111" s="4">
        <v>12.485918915348901</v>
      </c>
      <c r="N111" s="4">
        <v>13.1102140710809</v>
      </c>
      <c r="O111" s="4">
        <v>13.7657239845996</v>
      </c>
      <c r="P111" s="4">
        <v>14.4540093937942</v>
      </c>
      <c r="Q111" s="4">
        <v>15.1767090734485</v>
      </c>
    </row>
    <row r="112" spans="1:17" x14ac:dyDescent="0.25">
      <c r="A112" s="3" t="s">
        <v>58</v>
      </c>
      <c r="B112" s="3" t="s">
        <v>58</v>
      </c>
      <c r="C112" s="4">
        <v>0.136657626329869</v>
      </c>
      <c r="D112" s="4">
        <v>0.14349050764636301</v>
      </c>
      <c r="E112" s="4">
        <v>0.15066503302868101</v>
      </c>
      <c r="F112" s="4">
        <v>0.15819828468011499</v>
      </c>
      <c r="G112" s="4">
        <v>0.16610819891412101</v>
      </c>
      <c r="H112" s="4">
        <v>0.17441360885982701</v>
      </c>
      <c r="I112" s="4">
        <v>0.183134289302818</v>
      </c>
      <c r="J112" s="4">
        <v>0.19229100376795899</v>
      </c>
      <c r="K112" s="4">
        <v>0.20190555395635701</v>
      </c>
      <c r="L112" s="4">
        <v>0.21200083165417499</v>
      </c>
      <c r="M112" s="4">
        <v>0.22260087323688399</v>
      </c>
      <c r="N112" s="4">
        <v>0.23373091689872799</v>
      </c>
      <c r="O112" s="4">
        <v>0.24541746274366399</v>
      </c>
      <c r="P112" s="4">
        <v>0.257688335880847</v>
      </c>
      <c r="Q112" s="4">
        <v>0.27057275267489</v>
      </c>
    </row>
    <row r="113" spans="2:17" x14ac:dyDescent="0.25">
      <c r="B113" s="5" t="s">
        <v>63</v>
      </c>
      <c r="C113" s="6">
        <f t="shared" ref="C113:P113" si="1">SUM(C61:C112)</f>
        <v>325314.24287806341</v>
      </c>
      <c r="D113" s="6">
        <f t="shared" si="1"/>
        <v>341579.55320719082</v>
      </c>
      <c r="E113" s="6">
        <f t="shared" si="1"/>
        <v>358658.12905277492</v>
      </c>
      <c r="F113" s="6">
        <f t="shared" si="1"/>
        <v>376591.25988176273</v>
      </c>
      <c r="G113" s="6">
        <f t="shared" si="1"/>
        <v>395416.12175184267</v>
      </c>
      <c r="H113" s="6">
        <f t="shared" si="1"/>
        <v>415194.63477912842</v>
      </c>
      <c r="I113" s="6">
        <f t="shared" si="1"/>
        <v>435942.8196537745</v>
      </c>
      <c r="J113" s="6">
        <f t="shared" si="1"/>
        <v>457739.87525126641</v>
      </c>
      <c r="K113" s="6">
        <f t="shared" si="1"/>
        <v>480626.12210513209</v>
      </c>
      <c r="L113" s="6">
        <f t="shared" si="1"/>
        <v>504657.39323175413</v>
      </c>
      <c r="M113" s="6">
        <f t="shared" si="1"/>
        <v>529890.22808697657</v>
      </c>
      <c r="N113" s="6">
        <f t="shared" si="1"/>
        <v>556384.70468495926</v>
      </c>
      <c r="O113" s="6">
        <f t="shared" si="1"/>
        <v>584203.9051128421</v>
      </c>
      <c r="P113" s="6">
        <f t="shared" si="1"/>
        <v>613414.06556211889</v>
      </c>
      <c r="Q113" s="6">
        <f>SUM(Q61:Q112)</f>
        <v>644084.73403385782</v>
      </c>
    </row>
    <row r="118" spans="2:17" x14ac:dyDescent="0.25">
      <c r="C118" t="s">
        <v>61</v>
      </c>
      <c r="D118" t="s">
        <v>62</v>
      </c>
      <c r="E118" t="s">
        <v>64</v>
      </c>
      <c r="F118" t="s">
        <v>65</v>
      </c>
    </row>
    <row r="119" spans="2:17" x14ac:dyDescent="0.25">
      <c r="B119">
        <v>2016</v>
      </c>
      <c r="C119">
        <v>1603720617.1451006</v>
      </c>
      <c r="D119" s="6">
        <v>325314.24287806341</v>
      </c>
      <c r="E119" s="6">
        <f>D119</f>
        <v>325314.24287806341</v>
      </c>
      <c r="F119" s="7">
        <f>D119/C119</f>
        <v>2.0284969800860882E-4</v>
      </c>
    </row>
    <row r="120" spans="2:17" x14ac:dyDescent="0.25">
      <c r="B120">
        <v>2017</v>
      </c>
      <c r="C120">
        <v>1683899029.9935555</v>
      </c>
      <c r="D120" s="6">
        <v>341579.55320719082</v>
      </c>
      <c r="E120" s="6">
        <f>D120+E119</f>
        <v>666893.79608525429</v>
      </c>
      <c r="F120" s="7">
        <f t="shared" ref="F120:F133" si="2">D120/C120</f>
        <v>2.0285037708495983E-4</v>
      </c>
    </row>
    <row r="121" spans="2:17" x14ac:dyDescent="0.25">
      <c r="B121">
        <v>2018</v>
      </c>
      <c r="C121">
        <v>1768086363.4844363</v>
      </c>
      <c r="D121" s="6">
        <v>358658.12905277492</v>
      </c>
      <c r="E121" s="6">
        <f t="shared" ref="E121:E133" si="3">D121+E120</f>
        <v>1025551.9251380293</v>
      </c>
      <c r="F121" s="7">
        <f t="shared" si="2"/>
        <v>2.0285102383005402E-4</v>
      </c>
    </row>
    <row r="122" spans="2:17" x14ac:dyDescent="0.25">
      <c r="B122">
        <v>2019</v>
      </c>
      <c r="C122">
        <v>1856487024.5967391</v>
      </c>
      <c r="D122" s="6">
        <v>376591.25988176273</v>
      </c>
      <c r="E122" s="6">
        <f t="shared" si="3"/>
        <v>1402143.1850197921</v>
      </c>
      <c r="F122" s="7">
        <f t="shared" si="2"/>
        <v>2.0285154428351842E-4</v>
      </c>
    </row>
    <row r="123" spans="2:17" x14ac:dyDescent="0.25">
      <c r="B123">
        <v>2020</v>
      </c>
      <c r="C123">
        <v>1949297835.3998046</v>
      </c>
      <c r="D123" s="6">
        <v>395416.12175184267</v>
      </c>
      <c r="E123" s="6">
        <f t="shared" si="3"/>
        <v>1797559.3067716346</v>
      </c>
      <c r="F123" s="7">
        <f t="shared" si="2"/>
        <v>2.0285054165195956E-4</v>
      </c>
    </row>
    <row r="124" spans="2:17" x14ac:dyDescent="0.25">
      <c r="B124">
        <v>2021</v>
      </c>
      <c r="C124">
        <v>2046683130.7563026</v>
      </c>
      <c r="D124" s="6">
        <v>415194.63477912842</v>
      </c>
      <c r="E124" s="6">
        <f t="shared" si="3"/>
        <v>2212753.9415507629</v>
      </c>
      <c r="F124" s="7">
        <f t="shared" si="2"/>
        <v>2.0286219617479488E-4</v>
      </c>
    </row>
    <row r="125" spans="2:17" x14ac:dyDescent="0.25">
      <c r="B125">
        <v>2022</v>
      </c>
      <c r="C125">
        <v>2148973289.2057023</v>
      </c>
      <c r="D125" s="6">
        <v>435942.8196537745</v>
      </c>
      <c r="E125" s="6">
        <f t="shared" si="3"/>
        <v>2648696.7612045375</v>
      </c>
      <c r="F125" s="7">
        <f t="shared" si="2"/>
        <v>2.0286097637579596E-4</v>
      </c>
    </row>
    <row r="126" spans="2:17" x14ac:dyDescent="0.25">
      <c r="B126">
        <v>2023</v>
      </c>
      <c r="C126">
        <v>2256419501.9870696</v>
      </c>
      <c r="D126" s="6">
        <v>457739.87525126641</v>
      </c>
      <c r="E126" s="6">
        <f t="shared" si="3"/>
        <v>3106436.6364558041</v>
      </c>
      <c r="F126" s="7">
        <f t="shared" si="2"/>
        <v>2.0286115895034907E-4</v>
      </c>
    </row>
    <row r="127" spans="2:17" x14ac:dyDescent="0.25">
      <c r="B127">
        <v>2024</v>
      </c>
      <c r="C127">
        <v>2369221102.327075</v>
      </c>
      <c r="D127" s="6">
        <v>480626.12210513209</v>
      </c>
      <c r="E127" s="6">
        <f t="shared" si="3"/>
        <v>3587062.758560936</v>
      </c>
      <c r="F127" s="7">
        <f t="shared" si="2"/>
        <v>2.0286250263137359E-4</v>
      </c>
    </row>
    <row r="128" spans="2:17" x14ac:dyDescent="0.25">
      <c r="B128">
        <v>2025</v>
      </c>
      <c r="C128">
        <v>2487681134.4358859</v>
      </c>
      <c r="D128" s="6">
        <v>504657.39323175413</v>
      </c>
      <c r="E128" s="6">
        <f t="shared" si="3"/>
        <v>4091720.1517926902</v>
      </c>
      <c r="F128" s="7">
        <f t="shared" si="2"/>
        <v>2.0286257199365375E-4</v>
      </c>
    </row>
    <row r="129" spans="2:6" x14ac:dyDescent="0.25">
      <c r="B129">
        <v>2026</v>
      </c>
      <c r="C129">
        <v>2612064168.60007</v>
      </c>
      <c r="D129" s="6">
        <v>529890.22808697657</v>
      </c>
      <c r="E129" s="6">
        <f t="shared" si="3"/>
        <v>4621610.3798796665</v>
      </c>
      <c r="F129" s="7">
        <f t="shared" si="2"/>
        <v>2.0286263808402919E-4</v>
      </c>
    </row>
    <row r="130" spans="2:6" x14ac:dyDescent="0.25">
      <c r="B130">
        <v>2027</v>
      </c>
      <c r="C130">
        <v>2742666354.4724636</v>
      </c>
      <c r="D130" s="6">
        <v>556384.70468495926</v>
      </c>
      <c r="E130" s="6">
        <f t="shared" si="3"/>
        <v>5177995.0845646262</v>
      </c>
      <c r="F130" s="7">
        <f t="shared" si="2"/>
        <v>2.0286270102729163E-4</v>
      </c>
    </row>
    <row r="131" spans="2:6" x14ac:dyDescent="0.25">
      <c r="B131">
        <v>2028</v>
      </c>
      <c r="C131">
        <v>2879798649.6384807</v>
      </c>
      <c r="D131" s="6">
        <v>584203.9051128421</v>
      </c>
      <c r="E131" s="6">
        <f t="shared" si="3"/>
        <v>5762198.9896774683</v>
      </c>
      <c r="F131" s="7">
        <f t="shared" si="2"/>
        <v>2.0286276097329962E-4</v>
      </c>
    </row>
    <row r="132" spans="2:6" x14ac:dyDescent="0.25">
      <c r="B132">
        <v>2029</v>
      </c>
      <c r="C132">
        <v>3023787559.5627933</v>
      </c>
      <c r="D132" s="6">
        <v>613414.06556211889</v>
      </c>
      <c r="E132" s="6">
        <f t="shared" si="3"/>
        <v>6375613.0552395871</v>
      </c>
      <c r="F132" s="7">
        <f t="shared" si="2"/>
        <v>2.0286281806477564E-4</v>
      </c>
    </row>
    <row r="133" spans="2:6" x14ac:dyDescent="0.25">
      <c r="B133">
        <v>2030</v>
      </c>
      <c r="C133">
        <v>3174975914.9833283</v>
      </c>
      <c r="D133" s="6">
        <v>644084.73403385782</v>
      </c>
      <c r="E133" s="6">
        <f t="shared" si="3"/>
        <v>7019697.7892734446</v>
      </c>
      <c r="F133" s="7">
        <f t="shared" si="2"/>
        <v>2.0286287243764488E-4</v>
      </c>
    </row>
    <row r="136" spans="2:6" x14ac:dyDescent="0.25">
      <c r="B136" t="s">
        <v>66</v>
      </c>
      <c r="C136" t="s">
        <v>67</v>
      </c>
      <c r="D136" t="s">
        <v>68</v>
      </c>
      <c r="E136" t="s">
        <v>69</v>
      </c>
      <c r="F136" t="s">
        <v>70</v>
      </c>
    </row>
    <row r="137" spans="2:6" x14ac:dyDescent="0.25">
      <c r="B137">
        <v>2016</v>
      </c>
      <c r="C137">
        <v>37456443.265384503</v>
      </c>
      <c r="D137" s="8">
        <v>37456443.265384503</v>
      </c>
      <c r="E137">
        <v>1524974828.3</v>
      </c>
      <c r="F137">
        <v>2.4562007562537898E-2</v>
      </c>
    </row>
    <row r="138" spans="2:6" x14ac:dyDescent="0.25">
      <c r="B138">
        <v>2017</v>
      </c>
      <c r="C138">
        <v>37502893.933341101</v>
      </c>
      <c r="D138" s="8">
        <v>74959337.198725596</v>
      </c>
      <c r="E138">
        <v>1601223569.4158299</v>
      </c>
      <c r="F138">
        <v>2.3421397642193802E-2</v>
      </c>
    </row>
    <row r="139" spans="2:6" x14ac:dyDescent="0.25">
      <c r="B139">
        <v>2018</v>
      </c>
      <c r="C139">
        <v>37551667.134695597</v>
      </c>
      <c r="D139" s="8">
        <v>112511004.33342101</v>
      </c>
      <c r="E139">
        <v>1681284747.8866301</v>
      </c>
      <c r="F139">
        <v>2.2335102475590798E-2</v>
      </c>
    </row>
    <row r="140" spans="2:6" x14ac:dyDescent="0.25">
      <c r="B140">
        <v>2019</v>
      </c>
      <c r="C140">
        <v>37602878.996117897</v>
      </c>
      <c r="D140" s="8">
        <v>150113883.329539</v>
      </c>
      <c r="E140">
        <v>1765348985.2809601</v>
      </c>
      <c r="F140">
        <v>2.1300535650254599E-2</v>
      </c>
    </row>
    <row r="141" spans="2:6" x14ac:dyDescent="0.25">
      <c r="B141">
        <v>2020</v>
      </c>
      <c r="C141">
        <v>37656651.450611196</v>
      </c>
      <c r="D141" s="8">
        <v>187770534.78015</v>
      </c>
      <c r="E141">
        <v>1853616434.5450101</v>
      </c>
      <c r="F141">
        <v>2.03152339118392E-2</v>
      </c>
    </row>
    <row r="142" spans="2:6" x14ac:dyDescent="0.25">
      <c r="B142">
        <v>2021</v>
      </c>
      <c r="C142">
        <v>37713112.5278292</v>
      </c>
      <c r="D142" s="8">
        <v>225483647.30797899</v>
      </c>
      <c r="E142">
        <v>1946297256.27226</v>
      </c>
      <c r="F142">
        <v>1.9376851303824501E-2</v>
      </c>
    </row>
    <row r="143" spans="2:6" x14ac:dyDescent="0.25">
      <c r="B143">
        <v>2022</v>
      </c>
      <c r="C143">
        <v>37772396.658908099</v>
      </c>
      <c r="D143" s="8">
        <v>263256043.96688801</v>
      </c>
      <c r="E143">
        <v>2043612119.08587</v>
      </c>
      <c r="F143">
        <v>1.84831535819058E-2</v>
      </c>
    </row>
    <row r="144" spans="2:6" x14ac:dyDescent="0.25">
      <c r="B144">
        <v>2023</v>
      </c>
      <c r="C144">
        <v>37834644.996540897</v>
      </c>
      <c r="D144" s="8">
        <v>301090688.96342802</v>
      </c>
      <c r="E144">
        <v>2145792725.0401599</v>
      </c>
      <c r="F144">
        <v>1.7632012894364099E-2</v>
      </c>
    </row>
    <row r="145" spans="2:6" x14ac:dyDescent="0.25">
      <c r="B145">
        <v>2024</v>
      </c>
      <c r="C145">
        <v>37900005.751055397</v>
      </c>
      <c r="D145" s="8">
        <v>338990694.71448398</v>
      </c>
      <c r="E145">
        <v>2253082361.29217</v>
      </c>
      <c r="F145">
        <v>1.6821402715753001E-2</v>
      </c>
    </row>
    <row r="146" spans="2:6" x14ac:dyDescent="0.25">
      <c r="B146">
        <v>2025</v>
      </c>
      <c r="C146">
        <v>37968634.5432956</v>
      </c>
      <c r="D146" s="8">
        <v>376959329.257779</v>
      </c>
      <c r="E146">
        <v>2365736479.3567801</v>
      </c>
      <c r="F146">
        <v>1.60493930218377E-2</v>
      </c>
    </row>
    <row r="147" spans="2:6" x14ac:dyDescent="0.25">
      <c r="B147">
        <v>2026</v>
      </c>
      <c r="C147">
        <v>38040694.775147803</v>
      </c>
      <c r="D147" s="8">
        <v>415000024.03292698</v>
      </c>
      <c r="E147">
        <v>2484023303.3246198</v>
      </c>
      <c r="F147">
        <v>1.53141456942993E-2</v>
      </c>
    </row>
    <row r="148" spans="2:6" x14ac:dyDescent="0.25">
      <c r="B148">
        <v>2027</v>
      </c>
      <c r="C148">
        <v>38116358.0185927</v>
      </c>
      <c r="D148" s="8">
        <v>453116382.05151999</v>
      </c>
      <c r="E148">
        <v>2608224468.49085</v>
      </c>
      <c r="F148">
        <v>1.46139101442627E-2</v>
      </c>
    </row>
    <row r="149" spans="2:6" x14ac:dyDescent="0.25">
      <c r="B149">
        <v>2028</v>
      </c>
      <c r="C149">
        <v>38195804.424209803</v>
      </c>
      <c r="D149" s="8">
        <v>491312186.47573</v>
      </c>
      <c r="E149">
        <v>2738635691.91539</v>
      </c>
      <c r="F149">
        <v>1.39470191442279E-2</v>
      </c>
    </row>
    <row r="150" spans="2:6" x14ac:dyDescent="0.25">
      <c r="B150">
        <v>2029</v>
      </c>
      <c r="C150">
        <v>38279223.150107697</v>
      </c>
      <c r="D150" s="8">
        <v>529591409.62583703</v>
      </c>
      <c r="E150">
        <v>2875567476.5111599</v>
      </c>
      <c r="F150">
        <v>1.3311884858480399E-2</v>
      </c>
    </row>
    <row r="151" spans="2:6" x14ac:dyDescent="0.25">
      <c r="B151">
        <v>2030</v>
      </c>
      <c r="C151">
        <v>38366812.812300503</v>
      </c>
      <c r="D151" s="8">
        <v>567958222.43813801</v>
      </c>
      <c r="E151">
        <v>3019345850.33672</v>
      </c>
      <c r="F151">
        <v>1.27069950625305E-2</v>
      </c>
    </row>
  </sheetData>
  <mergeCells count="6">
    <mergeCell ref="A1:A2"/>
    <mergeCell ref="B1:B2"/>
    <mergeCell ref="C1:Q1"/>
    <mergeCell ref="A59:A60"/>
    <mergeCell ref="B59:B60"/>
    <mergeCell ref="C59:Q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5" zoomScale="90" zoomScaleNormal="90" workbookViewId="0">
      <selection activeCell="G142" sqref="G142"/>
    </sheetView>
  </sheetViews>
  <sheetFormatPr defaultRowHeight="15" x14ac:dyDescent="0.25"/>
  <cols>
    <col min="3" max="3" width="17.7109375" bestFit="1" customWidth="1"/>
    <col min="4" max="4" width="21" bestFit="1" customWidth="1"/>
    <col min="5" max="17" width="17.7109375" bestFit="1" customWidth="1"/>
  </cols>
  <sheetData>
    <row r="1" spans="1:17" x14ac:dyDescent="0.25">
      <c r="A1" s="1" t="s">
        <v>59</v>
      </c>
      <c r="B1" s="1" t="s">
        <v>60</v>
      </c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1"/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3">
        <v>2028</v>
      </c>
      <c r="P2" s="3">
        <v>2029</v>
      </c>
      <c r="Q2" s="3">
        <v>2030</v>
      </c>
    </row>
    <row r="3" spans="1:17" x14ac:dyDescent="0.25">
      <c r="A3" s="3" t="s">
        <v>0</v>
      </c>
      <c r="B3" s="3" t="s">
        <v>1</v>
      </c>
      <c r="C3" s="4">
        <v>65842515.461669698</v>
      </c>
      <c r="D3" s="4">
        <v>69134777.984210297</v>
      </c>
      <c r="E3" s="4">
        <v>72591653.640638903</v>
      </c>
      <c r="F3" s="4">
        <v>76221373.060292393</v>
      </c>
      <c r="G3" s="4">
        <v>80033750.576303899</v>
      </c>
      <c r="H3" s="4">
        <v>84037153.966631398</v>
      </c>
      <c r="I3" s="4">
        <v>88240727.524243802</v>
      </c>
      <c r="J3" s="4">
        <v>92654479.747325793</v>
      </c>
      <c r="K3" s="4">
        <v>97288919.579568103</v>
      </c>
      <c r="L3" s="4">
        <v>102155081.41444901</v>
      </c>
      <c r="M3" s="4">
        <v>107264551.35572299</v>
      </c>
      <c r="N3" s="4">
        <v>112629494.774041</v>
      </c>
      <c r="O3" s="4">
        <v>118262685.362509</v>
      </c>
      <c r="P3" s="4">
        <v>124177535.478791</v>
      </c>
      <c r="Q3" s="4">
        <v>130386873.592236</v>
      </c>
    </row>
    <row r="4" spans="1:17" x14ac:dyDescent="0.25">
      <c r="A4" s="3" t="s">
        <v>2</v>
      </c>
      <c r="B4" s="3" t="s">
        <v>1</v>
      </c>
      <c r="C4" s="4">
        <v>25217360.368967399</v>
      </c>
      <c r="D4" s="4">
        <v>26478271.644967299</v>
      </c>
      <c r="E4" s="4">
        <v>27802228.479389802</v>
      </c>
      <c r="F4" s="4">
        <v>29192383.170163799</v>
      </c>
      <c r="G4" s="4">
        <v>30652131.548055001</v>
      </c>
      <c r="H4" s="4">
        <v>32185204.108948801</v>
      </c>
      <c r="I4" s="4">
        <v>33794930.2913296</v>
      </c>
      <c r="J4" s="4">
        <v>35485142.781786703</v>
      </c>
      <c r="K4" s="4">
        <v>37259865.895419501</v>
      </c>
      <c r="L4" s="4">
        <v>39123325.162919901</v>
      </c>
      <c r="M4" s="4">
        <v>41079957.400507703</v>
      </c>
      <c r="N4" s="4">
        <v>43134421.252520598</v>
      </c>
      <c r="O4" s="4">
        <v>45291608.294229597</v>
      </c>
      <c r="P4" s="4">
        <v>47556654.683065698</v>
      </c>
      <c r="Q4" s="4">
        <v>49934861.389581099</v>
      </c>
    </row>
    <row r="5" spans="1:17" x14ac:dyDescent="0.25">
      <c r="A5" s="3" t="s">
        <v>3</v>
      </c>
      <c r="B5" s="3" t="s">
        <v>1</v>
      </c>
      <c r="C5" s="4">
        <v>10687549.085634001</v>
      </c>
      <c r="D5" s="4">
        <v>11221961.6979376</v>
      </c>
      <c r="E5" s="4">
        <v>11783094.9463955</v>
      </c>
      <c r="F5" s="4">
        <v>12372284.848883901</v>
      </c>
      <c r="G5" s="4">
        <v>12991324.208819199</v>
      </c>
      <c r="H5" s="4">
        <v>13641382.3806183</v>
      </c>
      <c r="I5" s="4">
        <v>14323943.451696999</v>
      </c>
      <c r="J5" s="4">
        <v>15040632.587739</v>
      </c>
      <c r="K5" s="4">
        <v>15793156.171312099</v>
      </c>
      <c r="L5" s="4">
        <v>16583305.934552001</v>
      </c>
      <c r="M5" s="4">
        <v>17412963.191779099</v>
      </c>
      <c r="N5" s="4">
        <v>18284103.3059665</v>
      </c>
      <c r="O5" s="4">
        <v>19198800.430617701</v>
      </c>
      <c r="P5" s="4">
        <v>20159232.4055073</v>
      </c>
      <c r="Q5" s="4">
        <v>21167268.607622601</v>
      </c>
    </row>
    <row r="6" spans="1:17" x14ac:dyDescent="0.25">
      <c r="A6" s="3" t="s">
        <v>4</v>
      </c>
      <c r="B6" s="3" t="s">
        <v>1</v>
      </c>
      <c r="C6" s="4">
        <v>17796163.686850201</v>
      </c>
      <c r="D6" s="4">
        <v>18685990.220626298</v>
      </c>
      <c r="E6" s="4">
        <v>19620308.082164198</v>
      </c>
      <c r="F6" s="4">
        <v>20601341.836331598</v>
      </c>
      <c r="G6" s="4">
        <v>21631575.576027598</v>
      </c>
      <c r="H6" s="4">
        <v>22713368.470070999</v>
      </c>
      <c r="I6" s="4">
        <v>23849251.002317902</v>
      </c>
      <c r="J6" s="4">
        <v>25041927.6640644</v>
      </c>
      <c r="K6" s="4">
        <v>26294238.164580598</v>
      </c>
      <c r="L6" s="4">
        <v>27609164.184205402</v>
      </c>
      <c r="M6" s="4">
        <v>28989836.5068212</v>
      </c>
      <c r="N6" s="4">
        <v>30439542.4388001</v>
      </c>
      <c r="O6" s="4">
        <v>31961733.672585201</v>
      </c>
      <c r="P6" s="4">
        <v>33560034.471948601</v>
      </c>
      <c r="Q6" s="4">
        <v>35238091.588947199</v>
      </c>
    </row>
    <row r="7" spans="1:17" x14ac:dyDescent="0.25">
      <c r="A7" s="3" t="s">
        <v>5</v>
      </c>
      <c r="B7" s="3" t="s">
        <v>6</v>
      </c>
      <c r="C7" s="4">
        <v>2116285.1480954802</v>
      </c>
      <c r="D7" s="4">
        <v>2231126.0100300699</v>
      </c>
      <c r="E7" s="4">
        <v>2351708.9127424601</v>
      </c>
      <c r="F7" s="4">
        <v>2478320.9668735</v>
      </c>
      <c r="G7" s="4">
        <v>2611296.5119298999</v>
      </c>
      <c r="H7" s="4">
        <v>2750935.5922644902</v>
      </c>
      <c r="I7" s="4">
        <v>2897556.6123718601</v>
      </c>
      <c r="J7" s="4">
        <v>3051508.6945228199</v>
      </c>
      <c r="K7" s="4">
        <v>3213158.3839018098</v>
      </c>
      <c r="L7" s="4">
        <v>3382890.5460699801</v>
      </c>
      <c r="M7" s="4">
        <v>3561109.3210503799</v>
      </c>
      <c r="N7" s="4">
        <v>3748239.03368962</v>
      </c>
      <c r="O7" s="4">
        <v>3944725.2377642798</v>
      </c>
      <c r="P7" s="4">
        <v>4151035.7533217999</v>
      </c>
      <c r="Q7" s="4">
        <v>4367626.5769117596</v>
      </c>
    </row>
    <row r="8" spans="1:17" x14ac:dyDescent="0.25">
      <c r="A8" s="3" t="s">
        <v>7</v>
      </c>
      <c r="B8" s="3" t="s">
        <v>1</v>
      </c>
      <c r="C8" s="4">
        <v>1306935.9659051299</v>
      </c>
      <c r="D8" s="4">
        <v>1372293.0520994901</v>
      </c>
      <c r="E8" s="4">
        <v>1440917.98374191</v>
      </c>
      <c r="F8" s="4">
        <v>1512974.16217804</v>
      </c>
      <c r="G8" s="4">
        <v>1588720.3656500001</v>
      </c>
      <c r="H8" s="4">
        <v>1668261.3409607001</v>
      </c>
      <c r="I8" s="4">
        <v>1751779.35860738</v>
      </c>
      <c r="J8" s="4">
        <v>1839473.2794275901</v>
      </c>
      <c r="K8" s="4">
        <v>1931551.8961406799</v>
      </c>
      <c r="L8" s="4">
        <v>2028234.43709007</v>
      </c>
      <c r="M8" s="4">
        <v>2129751.1166578699</v>
      </c>
      <c r="N8" s="4">
        <v>2236343.6180101898</v>
      </c>
      <c r="O8" s="4">
        <v>2348265.7550480999</v>
      </c>
      <c r="P8" s="4">
        <v>2465783.9888717099</v>
      </c>
      <c r="Q8" s="4">
        <v>2589084.7998220599</v>
      </c>
    </row>
    <row r="9" spans="1:17" x14ac:dyDescent="0.25">
      <c r="A9" s="3" t="s">
        <v>8</v>
      </c>
      <c r="B9" s="3" t="s">
        <v>1</v>
      </c>
      <c r="C9" s="4">
        <v>15262463.7445617</v>
      </c>
      <c r="D9" s="4">
        <v>16025813.905968999</v>
      </c>
      <c r="E9" s="4">
        <v>16827331.5651129</v>
      </c>
      <c r="F9" s="4">
        <v>17668925.114617199</v>
      </c>
      <c r="G9" s="4">
        <v>18552695.967217602</v>
      </c>
      <c r="H9" s="4">
        <v>19480855.287335299</v>
      </c>
      <c r="I9" s="4">
        <v>20455422.561450001</v>
      </c>
      <c r="J9" s="4">
        <v>21478718.206940599</v>
      </c>
      <c r="K9" s="4">
        <v>22553178.634562299</v>
      </c>
      <c r="L9" s="4">
        <v>23681362.0868924</v>
      </c>
      <c r="M9" s="4">
        <v>24865954.706559598</v>
      </c>
      <c r="N9" s="4">
        <v>26109776.9615339</v>
      </c>
      <c r="O9" s="4">
        <v>27415790.3213454</v>
      </c>
      <c r="P9" s="4">
        <v>28787104.357000601</v>
      </c>
      <c r="Q9" s="4">
        <v>30226879.597346399</v>
      </c>
    </row>
    <row r="10" spans="1:17" x14ac:dyDescent="0.25">
      <c r="A10" s="3" t="s">
        <v>9</v>
      </c>
      <c r="B10" s="3" t="s">
        <v>1</v>
      </c>
      <c r="C10" s="4">
        <v>18279049.8672156</v>
      </c>
      <c r="D10" s="4">
        <v>19193078.606258899</v>
      </c>
      <c r="E10" s="4">
        <v>20152808.773862101</v>
      </c>
      <c r="F10" s="4">
        <v>21160525.444536399</v>
      </c>
      <c r="G10" s="4">
        <v>22219395.843599901</v>
      </c>
      <c r="H10" s="4">
        <v>23331393.030497801</v>
      </c>
      <c r="I10" s="4">
        <v>24498990.074742898</v>
      </c>
      <c r="J10" s="4">
        <v>25724966.974880598</v>
      </c>
      <c r="K10" s="4">
        <v>27012242.7169425</v>
      </c>
      <c r="L10" s="4">
        <v>28363882.248576902</v>
      </c>
      <c r="M10" s="4">
        <v>29783103.7562938</v>
      </c>
      <c r="N10" s="4">
        <v>31273286.335682299</v>
      </c>
      <c r="O10" s="4">
        <v>32837978.046698701</v>
      </c>
      <c r="P10" s="4">
        <v>34480904.342718199</v>
      </c>
      <c r="Q10" s="4">
        <v>36205155.097222</v>
      </c>
    </row>
    <row r="11" spans="1:17" x14ac:dyDescent="0.25">
      <c r="A11" s="3" t="s">
        <v>10</v>
      </c>
      <c r="B11" s="3" t="s">
        <v>1</v>
      </c>
      <c r="C11" s="4">
        <v>942632.75661094405</v>
      </c>
      <c r="D11" s="4">
        <v>989784.77835073601</v>
      </c>
      <c r="E11" s="4">
        <v>1039294.39219728</v>
      </c>
      <c r="F11" s="4">
        <v>1091279.4969496599</v>
      </c>
      <c r="G11" s="4">
        <v>1146089.4229729699</v>
      </c>
      <c r="H11" s="4">
        <v>1203677.6314670399</v>
      </c>
      <c r="I11" s="4">
        <v>1264145.25280547</v>
      </c>
      <c r="J11" s="4">
        <v>1327636.2615374499</v>
      </c>
      <c r="K11" s="4">
        <v>1394301.8122695</v>
      </c>
      <c r="L11" s="4">
        <v>1464300.64743567</v>
      </c>
      <c r="M11" s="4">
        <v>1537799.4195944001</v>
      </c>
      <c r="N11" s="4">
        <v>1614973.1273928799</v>
      </c>
      <c r="O11" s="4">
        <v>1696005.5279107301</v>
      </c>
      <c r="P11" s="4">
        <v>1781089.54535154</v>
      </c>
      <c r="Q11" s="4">
        <v>1870186.3381061701</v>
      </c>
    </row>
    <row r="12" spans="1:17" x14ac:dyDescent="0.25">
      <c r="A12" s="3" t="s">
        <v>11</v>
      </c>
      <c r="B12" s="3" t="s">
        <v>1</v>
      </c>
      <c r="C12" s="4">
        <v>8179958.0316765802</v>
      </c>
      <c r="D12" s="4">
        <v>8589251.4734467193</v>
      </c>
      <c r="E12" s="4">
        <v>9019009.5855044499</v>
      </c>
      <c r="F12" s="4">
        <v>9470255.6024553701</v>
      </c>
      <c r="G12" s="4">
        <v>9948212.9957755692</v>
      </c>
      <c r="H12" s="4">
        <v>10450096.4640544</v>
      </c>
      <c r="I12" s="4">
        <v>10977074.1156877</v>
      </c>
      <c r="J12" s="4">
        <v>11530400.6392949</v>
      </c>
      <c r="K12" s="4">
        <v>12111393.4951635</v>
      </c>
      <c r="L12" s="4">
        <v>12721435.9895612</v>
      </c>
      <c r="M12" s="4">
        <v>13361980.612918099</v>
      </c>
      <c r="N12" s="4">
        <v>14034552.467365701</v>
      </c>
      <c r="O12" s="4">
        <v>14740752.9146164</v>
      </c>
      <c r="P12" s="4">
        <v>15482263.382886199</v>
      </c>
      <c r="Q12" s="4">
        <v>16256408.6753175</v>
      </c>
    </row>
    <row r="13" spans="1:17" x14ac:dyDescent="0.25">
      <c r="A13" s="3" t="s">
        <v>12</v>
      </c>
      <c r="B13" s="3" t="s">
        <v>13</v>
      </c>
      <c r="C13" s="4">
        <v>26211675.9009634</v>
      </c>
      <c r="D13" s="4">
        <v>27522369.632755201</v>
      </c>
      <c r="E13" s="4">
        <v>28898598.049798701</v>
      </c>
      <c r="F13" s="4">
        <v>30343637.885948699</v>
      </c>
      <c r="G13" s="4">
        <v>31862169.2159716</v>
      </c>
      <c r="H13" s="4">
        <v>33456811.833987601</v>
      </c>
      <c r="I13" s="4">
        <v>35131186.583286799</v>
      </c>
      <c r="J13" s="4">
        <v>36889280.068536602</v>
      </c>
      <c r="K13" s="4">
        <v>38735278.230948001</v>
      </c>
      <c r="L13" s="4">
        <v>40673576.299036004</v>
      </c>
      <c r="M13" s="4">
        <v>42708789.2749663</v>
      </c>
      <c r="N13" s="4">
        <v>44845762.895331502</v>
      </c>
      <c r="O13" s="4">
        <v>47089585.197054803</v>
      </c>
      <c r="P13" s="4">
        <v>49445598.613739103</v>
      </c>
      <c r="Q13" s="4">
        <v>51918086.089889802</v>
      </c>
    </row>
    <row r="14" spans="1:17" x14ac:dyDescent="0.25">
      <c r="A14" s="3" t="s">
        <v>14</v>
      </c>
      <c r="B14" s="3" t="s">
        <v>13</v>
      </c>
      <c r="C14" s="4">
        <v>69544629.870242998</v>
      </c>
      <c r="D14" s="4">
        <v>73022005.689323798</v>
      </c>
      <c r="E14" s="4">
        <v>76673250.322194606</v>
      </c>
      <c r="F14" s="4">
        <v>80507057.1589479</v>
      </c>
      <c r="G14" s="4">
        <v>84533924.229695693</v>
      </c>
      <c r="H14" s="4">
        <v>88762525.744208604</v>
      </c>
      <c r="I14" s="4">
        <v>93202557.329433605</v>
      </c>
      <c r="J14" s="4">
        <v>97864590.466602802</v>
      </c>
      <c r="K14" s="4">
        <v>102759725.250218</v>
      </c>
      <c r="L14" s="4">
        <v>107899616.800156</v>
      </c>
      <c r="M14" s="4">
        <v>113296502.954469</v>
      </c>
      <c r="N14" s="4">
        <v>118963233.37314899</v>
      </c>
      <c r="O14" s="4">
        <v>124913300.318132</v>
      </c>
      <c r="P14" s="4">
        <v>131160870.614154</v>
      </c>
      <c r="Q14" s="4">
        <v>137719353.22721699</v>
      </c>
    </row>
    <row r="15" spans="1:17" x14ac:dyDescent="0.25">
      <c r="A15" s="3" t="s">
        <v>15</v>
      </c>
      <c r="B15" s="3" t="s">
        <v>13</v>
      </c>
      <c r="C15" s="4">
        <v>3166308.0979143898</v>
      </c>
      <c r="D15" s="4">
        <v>3324632.8276414899</v>
      </c>
      <c r="E15" s="4">
        <v>3490873.7967549502</v>
      </c>
      <c r="F15" s="4">
        <v>3665426.8125080001</v>
      </c>
      <c r="G15" s="4">
        <v>3848744.2986179902</v>
      </c>
      <c r="H15" s="4">
        <v>4041236.7565143602</v>
      </c>
      <c r="I15" s="4">
        <v>4243353.8315676898</v>
      </c>
      <c r="J15" s="4">
        <v>4455576.7654017396</v>
      </c>
      <c r="K15" s="4">
        <v>4678410.8434672998</v>
      </c>
      <c r="L15" s="4">
        <v>4912386.62716165</v>
      </c>
      <c r="M15" s="4">
        <v>5158061.1995125897</v>
      </c>
      <c r="N15" s="4">
        <v>5416019.4946849896</v>
      </c>
      <c r="O15" s="4">
        <v>5686875.7147880699</v>
      </c>
      <c r="P15" s="4">
        <v>5971274.7399185495</v>
      </c>
      <c r="Q15" s="4">
        <v>6269854.3057152703</v>
      </c>
    </row>
    <row r="16" spans="1:17" x14ac:dyDescent="0.25">
      <c r="A16" s="3" t="s">
        <v>16</v>
      </c>
      <c r="B16" s="3" t="s">
        <v>17</v>
      </c>
      <c r="C16" s="4">
        <v>95536854.175695702</v>
      </c>
      <c r="D16" s="4">
        <v>100313893.275308</v>
      </c>
      <c r="E16" s="4">
        <v>105329784.358133</v>
      </c>
      <c r="F16" s="4">
        <v>110596469.95611399</v>
      </c>
      <c r="G16" s="4">
        <v>116127994.068618</v>
      </c>
      <c r="H16" s="4">
        <v>121936893.099327</v>
      </c>
      <c r="I16" s="4">
        <v>128036237.08076601</v>
      </c>
      <c r="J16" s="4">
        <v>134440548.221827</v>
      </c>
      <c r="K16" s="4">
        <v>141165074.984676</v>
      </c>
      <c r="L16" s="4">
        <v>148225828.04105601</v>
      </c>
      <c r="M16" s="4">
        <v>155639618.75945401</v>
      </c>
      <c r="N16" s="4">
        <v>163424099.04914999</v>
      </c>
      <c r="O16" s="4">
        <v>171597803.31010401</v>
      </c>
      <c r="P16" s="4">
        <v>180180192.76991501</v>
      </c>
      <c r="Q16" s="4">
        <v>189190091.847112</v>
      </c>
    </row>
    <row r="17" spans="1:17" x14ac:dyDescent="0.25">
      <c r="A17" s="3" t="s">
        <v>18</v>
      </c>
      <c r="B17" s="3" t="s">
        <v>17</v>
      </c>
      <c r="C17" s="4">
        <v>9196573.7569509</v>
      </c>
      <c r="D17" s="4">
        <v>9656421.5290998891</v>
      </c>
      <c r="E17" s="4">
        <v>10139261.6901806</v>
      </c>
      <c r="F17" s="4">
        <v>10646243.8614909</v>
      </c>
      <c r="G17" s="4">
        <v>11178721.480092</v>
      </c>
      <c r="H17" s="4">
        <v>11737896.8428376</v>
      </c>
      <c r="I17" s="4">
        <v>12325030.974458</v>
      </c>
      <c r="J17" s="4">
        <v>12941521.8123339</v>
      </c>
      <c r="K17" s="4">
        <v>13588837.192466499</v>
      </c>
      <c r="L17" s="4">
        <v>14268518.3410326</v>
      </c>
      <c r="M17" s="4">
        <v>14982183.548086099</v>
      </c>
      <c r="N17" s="4">
        <v>15731532.016700599</v>
      </c>
      <c r="O17" s="4">
        <v>16518347.905408701</v>
      </c>
      <c r="P17" s="4">
        <v>17344504.5889511</v>
      </c>
      <c r="Q17" s="4">
        <v>18211812.486330699</v>
      </c>
    </row>
    <row r="18" spans="1:17" x14ac:dyDescent="0.25">
      <c r="A18" s="3" t="s">
        <v>19</v>
      </c>
      <c r="B18" s="3" t="s">
        <v>13</v>
      </c>
      <c r="C18" s="4">
        <v>6646272.47685936</v>
      </c>
      <c r="D18" s="4">
        <v>6978649.0449844701</v>
      </c>
      <c r="E18" s="4">
        <v>7327644.4451242499</v>
      </c>
      <c r="F18" s="4">
        <v>7694089.6091367397</v>
      </c>
      <c r="G18" s="4">
        <v>8079673.7420921996</v>
      </c>
      <c r="H18" s="4">
        <v>8484553.5163680501</v>
      </c>
      <c r="I18" s="4">
        <v>8909677.2724243402</v>
      </c>
      <c r="J18" s="4">
        <v>9356057.2199997399</v>
      </c>
      <c r="K18" s="4">
        <v>9824756.1600789297</v>
      </c>
      <c r="L18" s="4">
        <v>10316890.0539828</v>
      </c>
      <c r="M18" s="4">
        <v>10833630.638487199</v>
      </c>
      <c r="N18" s="4">
        <v>11376208.2522707</v>
      </c>
      <c r="O18" s="4">
        <v>11945914.744738599</v>
      </c>
      <c r="P18" s="4">
        <v>12544106.565734699</v>
      </c>
      <c r="Q18" s="4">
        <v>13171333.867272399</v>
      </c>
    </row>
    <row r="19" spans="1:17" x14ac:dyDescent="0.25">
      <c r="A19" s="3" t="s">
        <v>20</v>
      </c>
      <c r="B19" s="3" t="s">
        <v>13</v>
      </c>
      <c r="C19" s="4">
        <v>16658041.9792927</v>
      </c>
      <c r="D19" s="4">
        <v>17491146.5573783</v>
      </c>
      <c r="E19" s="4">
        <v>18365906.364783701</v>
      </c>
      <c r="F19" s="4">
        <v>19284404.162785601</v>
      </c>
      <c r="G19" s="4">
        <v>20251318.5538067</v>
      </c>
      <c r="H19" s="4">
        <v>21266787.9261043</v>
      </c>
      <c r="I19" s="4">
        <v>22333030.765352901</v>
      </c>
      <c r="J19" s="4">
        <v>23452585.742615599</v>
      </c>
      <c r="K19" s="4">
        <v>24628118.474007599</v>
      </c>
      <c r="L19" s="4">
        <v>25862427.843254101</v>
      </c>
      <c r="M19" s="4">
        <v>27158452.680471599</v>
      </c>
      <c r="N19" s="4">
        <v>28519278.758598801</v>
      </c>
      <c r="O19" s="4">
        <v>29948146.138311401</v>
      </c>
      <c r="P19" s="4">
        <v>31448456.8903834</v>
      </c>
      <c r="Q19" s="4">
        <v>33021116.347302001</v>
      </c>
    </row>
    <row r="20" spans="1:17" x14ac:dyDescent="0.25">
      <c r="A20" s="3" t="s">
        <v>21</v>
      </c>
      <c r="B20" s="3" t="s">
        <v>17</v>
      </c>
      <c r="C20" s="4">
        <v>38754088.737198502</v>
      </c>
      <c r="D20" s="4">
        <v>40693031.269843899</v>
      </c>
      <c r="E20" s="4">
        <v>42728920.923594303</v>
      </c>
      <c r="F20" s="4">
        <v>44866605.059890501</v>
      </c>
      <c r="G20" s="4">
        <v>47119420.175029002</v>
      </c>
      <c r="H20" s="4">
        <v>49490429.464091502</v>
      </c>
      <c r="I20" s="4">
        <v>51979989.218958899</v>
      </c>
      <c r="J20" s="4">
        <v>54594026.958364502</v>
      </c>
      <c r="K20" s="4">
        <v>57338766.5870874</v>
      </c>
      <c r="L20" s="4">
        <v>60220743.197900198</v>
      </c>
      <c r="M20" s="4">
        <v>63246818.641777404</v>
      </c>
      <c r="N20" s="4">
        <v>66424197.8532582</v>
      </c>
      <c r="O20" s="4">
        <v>69760446.024678901</v>
      </c>
      <c r="P20" s="4">
        <v>73263506.607049897</v>
      </c>
      <c r="Q20" s="4">
        <v>76932893.830307797</v>
      </c>
    </row>
    <row r="21" spans="1:17" x14ac:dyDescent="0.25">
      <c r="A21" s="3" t="s">
        <v>22</v>
      </c>
      <c r="B21" s="3" t="s">
        <v>13</v>
      </c>
      <c r="C21" s="4">
        <v>20382204.452810399</v>
      </c>
      <c r="D21" s="4">
        <v>21401714.875352401</v>
      </c>
      <c r="E21" s="4">
        <v>22472200.8150624</v>
      </c>
      <c r="F21" s="4">
        <v>23596211.055016499</v>
      </c>
      <c r="G21" s="4">
        <v>24781633.375243898</v>
      </c>
      <c r="H21" s="4">
        <v>26026556.119585302</v>
      </c>
      <c r="I21" s="4">
        <v>27333725.0015008</v>
      </c>
      <c r="J21" s="4">
        <v>28706252.3284279</v>
      </c>
      <c r="K21" s="4">
        <v>30147406.026558202</v>
      </c>
      <c r="L21" s="4">
        <v>31660617.4023536</v>
      </c>
      <c r="M21" s="4">
        <v>33249489.354089301</v>
      </c>
      <c r="N21" s="4">
        <v>34917804.897272199</v>
      </c>
      <c r="O21" s="4">
        <v>36669536.218723297</v>
      </c>
      <c r="P21" s="4">
        <v>38508854.109488197</v>
      </c>
      <c r="Q21" s="4">
        <v>40434560.031710401</v>
      </c>
    </row>
    <row r="22" spans="1:17" x14ac:dyDescent="0.25">
      <c r="A22" s="3" t="s">
        <v>23</v>
      </c>
      <c r="B22" s="3" t="s">
        <v>13</v>
      </c>
      <c r="C22" s="4">
        <v>12158563.4037877</v>
      </c>
      <c r="D22" s="4">
        <v>12767161.245633001</v>
      </c>
      <c r="E22" s="4">
        <v>13406188.984443201</v>
      </c>
      <c r="F22" s="4">
        <v>14077168.104736701</v>
      </c>
      <c r="G22" s="4">
        <v>14791125.900663</v>
      </c>
      <c r="H22" s="4">
        <v>15540813.361850999</v>
      </c>
      <c r="I22" s="4">
        <v>16327985.195554599</v>
      </c>
      <c r="J22" s="4">
        <v>17154515.625604302</v>
      </c>
      <c r="K22" s="4">
        <v>18022372.574910101</v>
      </c>
      <c r="L22" s="4">
        <v>18933622.369103499</v>
      </c>
      <c r="M22" s="4">
        <v>19890434.6587965</v>
      </c>
      <c r="N22" s="4">
        <v>20895087.557395998</v>
      </c>
      <c r="O22" s="4">
        <v>21949973.103596602</v>
      </c>
      <c r="P22" s="4">
        <v>23057602.925952401</v>
      </c>
      <c r="Q22" s="4">
        <v>24210521.7634454</v>
      </c>
    </row>
    <row r="23" spans="1:17" x14ac:dyDescent="0.25">
      <c r="A23" s="3" t="s">
        <v>24</v>
      </c>
      <c r="B23" s="3" t="s">
        <v>17</v>
      </c>
      <c r="C23" s="4">
        <v>18832772.651121501</v>
      </c>
      <c r="D23" s="4">
        <v>19774616.021025501</v>
      </c>
      <c r="E23" s="4">
        <v>20763551.563079201</v>
      </c>
      <c r="F23" s="4">
        <v>21801933.8808668</v>
      </c>
      <c r="G23" s="4">
        <v>22895110.821813699</v>
      </c>
      <c r="H23" s="4">
        <v>24042965.890431099</v>
      </c>
      <c r="I23" s="4">
        <v>25248213.713448498</v>
      </c>
      <c r="J23" s="4">
        <v>26513723.928773101</v>
      </c>
      <c r="K23" s="4">
        <v>27842509.653582402</v>
      </c>
      <c r="L23" s="4">
        <v>29237734.663500302</v>
      </c>
      <c r="M23" s="4">
        <v>30702720.923481598</v>
      </c>
      <c r="N23" s="4">
        <v>32240956.501049601</v>
      </c>
      <c r="O23" s="4">
        <v>33856103.850498401</v>
      </c>
      <c r="P23" s="4">
        <v>35552008.574740298</v>
      </c>
      <c r="Q23" s="4">
        <v>37329630.913555101</v>
      </c>
    </row>
    <row r="24" spans="1:17" x14ac:dyDescent="0.25">
      <c r="A24" s="3" t="s">
        <v>25</v>
      </c>
      <c r="B24" s="3" t="s">
        <v>17</v>
      </c>
      <c r="C24" s="4">
        <v>154128625.090453</v>
      </c>
      <c r="D24" s="4">
        <v>161838473.402338</v>
      </c>
      <c r="E24" s="4">
        <v>169933814.147755</v>
      </c>
      <c r="F24" s="4">
        <v>178433921.95348001</v>
      </c>
      <c r="G24" s="4">
        <v>187407043.22535801</v>
      </c>
      <c r="H24" s="4">
        <v>196829106.61799699</v>
      </c>
      <c r="I24" s="4">
        <v>206722273.18911001</v>
      </c>
      <c r="J24" s="4">
        <v>217110098.081328</v>
      </c>
      <c r="K24" s="4">
        <v>228017314.20453599</v>
      </c>
      <c r="L24" s="4">
        <v>239469891.15111801</v>
      </c>
      <c r="M24" s="4">
        <v>251495096.93636701</v>
      </c>
      <c r="N24" s="4">
        <v>264121563.04662901</v>
      </c>
      <c r="O24" s="4">
        <v>277379352.39308202</v>
      </c>
      <c r="P24" s="4">
        <v>291300031.26772398</v>
      </c>
      <c r="Q24" s="4">
        <v>305865361.69503599</v>
      </c>
    </row>
    <row r="25" spans="1:17" x14ac:dyDescent="0.25">
      <c r="A25" s="3" t="s">
        <v>26</v>
      </c>
      <c r="B25" s="3" t="s">
        <v>17</v>
      </c>
      <c r="C25" s="4">
        <v>63794806.461394697</v>
      </c>
      <c r="D25" s="4">
        <v>66985024.801128902</v>
      </c>
      <c r="E25" s="4">
        <v>70334754.0577586</v>
      </c>
      <c r="F25" s="4">
        <v>73851969.762346193</v>
      </c>
      <c r="G25" s="4">
        <v>77549427.373292506</v>
      </c>
      <c r="H25" s="4">
        <v>81433214.073910698</v>
      </c>
      <c r="I25" s="4">
        <v>85511190.145485505</v>
      </c>
      <c r="J25" s="4">
        <v>89793064.994861305</v>
      </c>
      <c r="K25" s="4">
        <v>94289033.5759857</v>
      </c>
      <c r="L25" s="4">
        <v>99009800.614216894</v>
      </c>
      <c r="M25" s="4">
        <v>103966605.99126001</v>
      </c>
      <c r="N25" s="4">
        <v>109171251.613618</v>
      </c>
      <c r="O25" s="4">
        <v>114636129.568808</v>
      </c>
      <c r="P25" s="4">
        <v>120374251.36043499</v>
      </c>
      <c r="Q25" s="4">
        <v>126394590.2823</v>
      </c>
    </row>
    <row r="26" spans="1:17" x14ac:dyDescent="0.25">
      <c r="A26" s="3" t="s">
        <v>27</v>
      </c>
      <c r="B26" s="3" t="s">
        <v>17</v>
      </c>
      <c r="C26" s="4">
        <v>135442749.19726399</v>
      </c>
      <c r="D26" s="4">
        <v>142215095.38221401</v>
      </c>
      <c r="E26" s="4">
        <v>149326058.81948701</v>
      </c>
      <c r="F26" s="4">
        <v>156792570.44562301</v>
      </c>
      <c r="G26" s="4">
        <v>164634552.193178</v>
      </c>
      <c r="H26" s="4">
        <v>172868991.59429899</v>
      </c>
      <c r="I26" s="4">
        <v>181515152.907745</v>
      </c>
      <c r="J26" s="4">
        <v>190593622.30533701</v>
      </c>
      <c r="K26" s="4">
        <v>200126015.21480501</v>
      </c>
      <c r="L26" s="4">
        <v>210135027.709034</v>
      </c>
      <c r="M26" s="4">
        <v>220644490.83551201</v>
      </c>
      <c r="N26" s="4">
        <v>231679427.14618599</v>
      </c>
      <c r="O26" s="4">
        <v>243266110.21296099</v>
      </c>
      <c r="P26" s="4">
        <v>255432127.50869101</v>
      </c>
      <c r="Q26" s="4">
        <v>268204150.26475301</v>
      </c>
    </row>
    <row r="27" spans="1:17" x14ac:dyDescent="0.25">
      <c r="A27" s="3" t="s">
        <v>28</v>
      </c>
      <c r="B27" s="3" t="s">
        <v>13</v>
      </c>
      <c r="C27" s="4">
        <v>3679245.1756631602</v>
      </c>
      <c r="D27" s="4">
        <v>3863228.10083286</v>
      </c>
      <c r="E27" s="4">
        <v>4056410.1715092799</v>
      </c>
      <c r="F27" s="4">
        <v>4259251.3500687098</v>
      </c>
      <c r="G27" s="4">
        <v>4472514.9445029898</v>
      </c>
      <c r="H27" s="4">
        <v>4696449.3916062899</v>
      </c>
      <c r="I27" s="4">
        <v>4931580.5631418303</v>
      </c>
      <c r="J27" s="4">
        <v>5178468.2913907096</v>
      </c>
      <c r="K27" s="4">
        <v>5437700.4074054305</v>
      </c>
      <c r="L27" s="4">
        <v>5709894.1280974997</v>
      </c>
      <c r="M27" s="4">
        <v>5995697.5387350703</v>
      </c>
      <c r="N27" s="4">
        <v>6295791.1168863</v>
      </c>
      <c r="O27" s="4">
        <v>6610889.3720678901</v>
      </c>
      <c r="P27" s="4">
        <v>6941742.5423089797</v>
      </c>
      <c r="Q27" s="4">
        <v>7288838.3075671904</v>
      </c>
    </row>
    <row r="28" spans="1:17" x14ac:dyDescent="0.25">
      <c r="A28" s="3" t="s">
        <v>29</v>
      </c>
      <c r="B28" s="3" t="s">
        <v>17</v>
      </c>
      <c r="C28" s="4">
        <v>7563319.8501746496</v>
      </c>
      <c r="D28" s="4">
        <v>7941574.7672512196</v>
      </c>
      <c r="E28" s="4">
        <v>8338742.4358267495</v>
      </c>
      <c r="F28" s="4">
        <v>8755768.4818235897</v>
      </c>
      <c r="G28" s="4">
        <v>9194039.3848736603</v>
      </c>
      <c r="H28" s="4">
        <v>9654708.5814286992</v>
      </c>
      <c r="I28" s="4">
        <v>10138411.2302779</v>
      </c>
      <c r="J28" s="4">
        <v>10646299.015825501</v>
      </c>
      <c r="K28" s="4">
        <v>11179581.191432299</v>
      </c>
      <c r="L28" s="4">
        <v>11739527.4775382</v>
      </c>
      <c r="M28" s="4">
        <v>12327471.0756003</v>
      </c>
      <c r="N28" s="4">
        <v>12944811.8549657</v>
      </c>
      <c r="O28" s="4">
        <v>13593019.671148701</v>
      </c>
      <c r="P28" s="4">
        <v>14273637.875627199</v>
      </c>
      <c r="Q28" s="4">
        <v>14987865.781150701</v>
      </c>
    </row>
    <row r="29" spans="1:17" x14ac:dyDescent="0.25">
      <c r="A29" s="3" t="s">
        <v>30</v>
      </c>
      <c r="B29" s="3" t="s">
        <v>31</v>
      </c>
      <c r="C29" s="4">
        <v>2360332.2950122799</v>
      </c>
      <c r="D29" s="4">
        <v>2478349.1676417901</v>
      </c>
      <c r="E29" s="4">
        <v>2602266.8829874899</v>
      </c>
      <c r="F29" s="4">
        <v>2732380.4841026599</v>
      </c>
      <c r="G29" s="4">
        <v>2869001.1696890099</v>
      </c>
      <c r="H29" s="4">
        <v>3012453.0501478999</v>
      </c>
      <c r="I29" s="4">
        <v>3163077.52441432</v>
      </c>
      <c r="J29" s="4">
        <v>3321233.2218592302</v>
      </c>
      <c r="K29" s="4">
        <v>3487296.7046086499</v>
      </c>
      <c r="L29" s="4">
        <v>3661663.36068779</v>
      </c>
      <c r="M29" s="4">
        <v>3844748.3505836502</v>
      </c>
      <c r="N29" s="4">
        <v>4036987.5890170098</v>
      </c>
      <c r="O29" s="4">
        <v>4238838.7908589197</v>
      </c>
      <c r="P29" s="4">
        <v>4450782.55140791</v>
      </c>
      <c r="Q29" s="4">
        <v>4673321.9977350198</v>
      </c>
    </row>
    <row r="30" spans="1:17" x14ac:dyDescent="0.25">
      <c r="A30" s="3" t="s">
        <v>32</v>
      </c>
      <c r="B30" s="3" t="s">
        <v>31</v>
      </c>
      <c r="C30" s="4">
        <v>10602282.883571999</v>
      </c>
      <c r="D30" s="4">
        <v>11132418.6660085</v>
      </c>
      <c r="E30" s="4">
        <v>11689061.246130601</v>
      </c>
      <c r="F30" s="4">
        <v>12273535.942933099</v>
      </c>
      <c r="G30" s="4">
        <v>12887431.740166999</v>
      </c>
      <c r="H30" s="4">
        <v>13532089.6830243</v>
      </c>
      <c r="I30" s="4">
        <v>14208980.5129588</v>
      </c>
      <c r="J30" s="4">
        <v>14919715.902701201</v>
      </c>
      <c r="K30" s="4">
        <v>15665988.050868601</v>
      </c>
      <c r="L30" s="4">
        <v>16449573.8092735</v>
      </c>
      <c r="M30" s="4">
        <v>17272338.848034602</v>
      </c>
      <c r="N30" s="4">
        <v>18136242.148997501</v>
      </c>
      <c r="O30" s="4">
        <v>19043340.615772501</v>
      </c>
      <c r="P30" s="4">
        <v>19995793.9966731</v>
      </c>
      <c r="Q30" s="4">
        <v>20995658.831496101</v>
      </c>
    </row>
    <row r="31" spans="1:17" x14ac:dyDescent="0.25">
      <c r="A31" s="3" t="s">
        <v>33</v>
      </c>
      <c r="B31" s="3" t="s">
        <v>34</v>
      </c>
      <c r="C31" s="4">
        <v>1235611.8621227201</v>
      </c>
      <c r="D31" s="4">
        <v>1297416.0403414499</v>
      </c>
      <c r="E31" s="4">
        <v>1362310.42257738</v>
      </c>
      <c r="F31" s="4">
        <v>1430449.5246564399</v>
      </c>
      <c r="G31" s="4">
        <v>1502093.18038299</v>
      </c>
      <c r="H31" s="4">
        <v>1577468.0946295799</v>
      </c>
      <c r="I31" s="4">
        <v>1656611.7441610701</v>
      </c>
      <c r="J31" s="4">
        <v>1739712.5828863301</v>
      </c>
      <c r="K31" s="4">
        <v>1826968.4609617</v>
      </c>
      <c r="L31" s="4">
        <v>1918587.1340242201</v>
      </c>
      <c r="M31" s="4">
        <v>2014786.7478434299</v>
      </c>
      <c r="N31" s="4">
        <v>2115796.3281928501</v>
      </c>
      <c r="O31" s="4">
        <v>2221856.3964589401</v>
      </c>
      <c r="P31" s="4">
        <v>2333219.4655643599</v>
      </c>
      <c r="Q31" s="4">
        <v>2450046.2284164499</v>
      </c>
    </row>
    <row r="32" spans="1:17" x14ac:dyDescent="0.25">
      <c r="A32" s="3" t="s">
        <v>35</v>
      </c>
      <c r="B32" s="3" t="s">
        <v>6</v>
      </c>
      <c r="C32" s="4">
        <v>143581585.28511101</v>
      </c>
      <c r="D32" s="4">
        <v>150772544.994526</v>
      </c>
      <c r="E32" s="4">
        <v>158323052.66871101</v>
      </c>
      <c r="F32" s="4">
        <v>166251085.749042</v>
      </c>
      <c r="G32" s="4">
        <v>174744290.74681601</v>
      </c>
      <c r="H32" s="4">
        <v>183662238.82966</v>
      </c>
      <c r="I32" s="4">
        <v>193026084.310413</v>
      </c>
      <c r="J32" s="4">
        <v>202858122.082744</v>
      </c>
      <c r="K32" s="4">
        <v>213181761.69665501</v>
      </c>
      <c r="L32" s="4">
        <v>224021583.31876099</v>
      </c>
      <c r="M32" s="4">
        <v>235403396.05748999</v>
      </c>
      <c r="N32" s="4">
        <v>247354299.381769</v>
      </c>
      <c r="O32" s="4">
        <v>259902747.897672</v>
      </c>
      <c r="P32" s="4">
        <v>273078618.83466899</v>
      </c>
      <c r="Q32" s="4">
        <v>286732651.08561897</v>
      </c>
    </row>
    <row r="33" spans="1:17" x14ac:dyDescent="0.25">
      <c r="A33" s="3" t="s">
        <v>36</v>
      </c>
      <c r="B33" s="3" t="s">
        <v>6</v>
      </c>
      <c r="C33" s="4">
        <v>34272027.611525998</v>
      </c>
      <c r="D33" s="4">
        <v>35986100.321455799</v>
      </c>
      <c r="E33" s="4">
        <v>37785876.662244797</v>
      </c>
      <c r="F33" s="4">
        <v>39675641.827946797</v>
      </c>
      <c r="G33" s="4">
        <v>41663477.220237598</v>
      </c>
      <c r="H33" s="4">
        <v>43751605.130234599</v>
      </c>
      <c r="I33" s="4">
        <v>45944139.440937497</v>
      </c>
      <c r="J33" s="4">
        <v>48246300.462616697</v>
      </c>
      <c r="K33" s="4">
        <v>50663569.531084098</v>
      </c>
      <c r="L33" s="4">
        <v>53201702.061540999</v>
      </c>
      <c r="M33" s="4">
        <v>55866741.2121424</v>
      </c>
      <c r="N33" s="4">
        <v>58665032.323242404</v>
      </c>
      <c r="O33" s="4">
        <v>61603237.984911703</v>
      </c>
      <c r="P33" s="4">
        <v>64688353.935925797</v>
      </c>
      <c r="Q33" s="4">
        <v>67923891.943426996</v>
      </c>
    </row>
    <row r="34" spans="1:17" x14ac:dyDescent="0.25">
      <c r="A34" s="3" t="s">
        <v>37</v>
      </c>
      <c r="B34" s="3" t="s">
        <v>6</v>
      </c>
      <c r="C34" s="4">
        <v>208198959.75099099</v>
      </c>
      <c r="D34" s="4">
        <v>218610660.033775</v>
      </c>
      <c r="E34" s="4">
        <v>229542945.33998901</v>
      </c>
      <c r="F34" s="4">
        <v>241021844.96670601</v>
      </c>
      <c r="G34" s="4">
        <v>253095520.72339299</v>
      </c>
      <c r="H34" s="4">
        <v>265775106.91086099</v>
      </c>
      <c r="I34" s="4">
        <v>279088672.376683</v>
      </c>
      <c r="J34" s="4">
        <v>293067916.09889901</v>
      </c>
      <c r="K34" s="4">
        <v>307746122.05366999</v>
      </c>
      <c r="L34" s="4">
        <v>323158238.24779499</v>
      </c>
      <c r="M34" s="4">
        <v>339340960.32758802</v>
      </c>
      <c r="N34" s="4">
        <v>356332818.44537997</v>
      </c>
      <c r="O34" s="4">
        <v>374174269.486996</v>
      </c>
      <c r="P34" s="4">
        <v>392907793.12703401</v>
      </c>
      <c r="Q34" s="4">
        <v>412555697.53703898</v>
      </c>
    </row>
    <row r="35" spans="1:17" x14ac:dyDescent="0.25">
      <c r="A35" s="3" t="s">
        <v>38</v>
      </c>
      <c r="B35" s="3" t="s">
        <v>39</v>
      </c>
      <c r="C35" s="4">
        <v>1033421.36505908</v>
      </c>
      <c r="D35" s="4">
        <v>1085098.8711645501</v>
      </c>
      <c r="E35" s="4">
        <v>1139360.2523918101</v>
      </c>
      <c r="F35" s="4">
        <v>1196334.7018253801</v>
      </c>
      <c r="G35" s="4">
        <v>1256232.472209</v>
      </c>
      <c r="H35" s="4">
        <v>1319134.93160835</v>
      </c>
      <c r="I35" s="4">
        <v>1385182.5104020799</v>
      </c>
      <c r="J35" s="4">
        <v>1454532.4676848201</v>
      </c>
      <c r="K35" s="4">
        <v>1527349.9245055499</v>
      </c>
      <c r="L35" s="4">
        <v>1603808.2550387699</v>
      </c>
      <c r="M35" s="4">
        <v>1684089.49819524</v>
      </c>
      <c r="N35" s="4">
        <v>1768384.80652048</v>
      </c>
      <c r="O35" s="4">
        <v>1856894.87943361</v>
      </c>
      <c r="P35" s="4">
        <v>1949830.4589549899</v>
      </c>
      <c r="Q35" s="4">
        <v>2047332.9712811999</v>
      </c>
    </row>
    <row r="36" spans="1:17" x14ac:dyDescent="0.25">
      <c r="A36" s="3" t="s">
        <v>40</v>
      </c>
      <c r="B36" s="3" t="s">
        <v>39</v>
      </c>
      <c r="C36" s="4">
        <v>76793252.295272201</v>
      </c>
      <c r="D36" s="4">
        <v>80633068.896761805</v>
      </c>
      <c r="E36" s="4">
        <v>84664876.3128158</v>
      </c>
      <c r="F36" s="4">
        <v>88898274.151871502</v>
      </c>
      <c r="G36" s="4">
        <v>93344753.512215599</v>
      </c>
      <c r="H36" s="4">
        <v>98013956.810624793</v>
      </c>
      <c r="I36" s="4">
        <v>102916620.287302</v>
      </c>
      <c r="J36" s="4">
        <v>108064416.93703499</v>
      </c>
      <c r="K36" s="4">
        <v>113469603.441407</v>
      </c>
      <c r="L36" s="4">
        <v>119145049.2631</v>
      </c>
      <c r="M36" s="4">
        <v>125104267.394181</v>
      </c>
      <c r="N36" s="4">
        <v>131361446.39332899</v>
      </c>
      <c r="O36" s="4">
        <v>137931484.37516499</v>
      </c>
      <c r="P36" s="4">
        <v>144830024.26433799</v>
      </c>
      <c r="Q36" s="4">
        <v>152071980.27014101</v>
      </c>
    </row>
    <row r="37" spans="1:17" x14ac:dyDescent="0.25">
      <c r="A37" s="3" t="s">
        <v>41</v>
      </c>
      <c r="B37" s="3" t="s">
        <v>39</v>
      </c>
      <c r="C37" s="4">
        <v>223445.27914934</v>
      </c>
      <c r="D37" s="4">
        <v>234619.761424597</v>
      </c>
      <c r="E37" s="4">
        <v>246352.96436823401</v>
      </c>
      <c r="F37" s="4">
        <v>258672.82627401201</v>
      </c>
      <c r="G37" s="4">
        <v>271631.26371686999</v>
      </c>
      <c r="H37" s="4">
        <v>285242.25703654601</v>
      </c>
      <c r="I37" s="4">
        <v>299533.79997671797</v>
      </c>
      <c r="J37" s="4">
        <v>314539.92107091798</v>
      </c>
      <c r="K37" s="4">
        <v>330296.34953030199</v>
      </c>
      <c r="L37" s="4">
        <v>346840.59984156297</v>
      </c>
      <c r="M37" s="4">
        <v>364212.06090013299</v>
      </c>
      <c r="N37" s="4">
        <v>382452.09515381203</v>
      </c>
      <c r="O37" s="4">
        <v>401604.12959630898</v>
      </c>
      <c r="P37" s="4">
        <v>421713.76757000398</v>
      </c>
      <c r="Q37" s="4">
        <v>442804.72097899602</v>
      </c>
    </row>
    <row r="38" spans="1:17" x14ac:dyDescent="0.25">
      <c r="A38" s="3" t="s">
        <v>42</v>
      </c>
      <c r="B38" s="3" t="s">
        <v>39</v>
      </c>
      <c r="C38" s="4">
        <v>1315.4477170744401</v>
      </c>
      <c r="D38" s="4">
        <v>1381.4350332015299</v>
      </c>
      <c r="E38" s="4">
        <v>1450.71944442881</v>
      </c>
      <c r="F38" s="4">
        <v>1523.4678497654099</v>
      </c>
      <c r="G38" s="4">
        <v>1599.9970070879999</v>
      </c>
      <c r="H38" s="4">
        <v>1680.60494622939</v>
      </c>
      <c r="I38" s="4">
        <v>1765.2435078133699</v>
      </c>
      <c r="J38" s="4">
        <v>1854.1155871118699</v>
      </c>
      <c r="K38" s="4">
        <v>1947.4339937648699</v>
      </c>
      <c r="L38" s="4">
        <v>2045.4128739514599</v>
      </c>
      <c r="M38" s="4">
        <v>2148.2909246016802</v>
      </c>
      <c r="N38" s="4">
        <v>2256.3183245468399</v>
      </c>
      <c r="O38" s="4">
        <v>2369.7436907474198</v>
      </c>
      <c r="P38" s="4">
        <v>2488.83737503561</v>
      </c>
      <c r="Q38" s="4">
        <v>2613.7358525510299</v>
      </c>
    </row>
    <row r="39" spans="1:17" x14ac:dyDescent="0.25">
      <c r="A39" s="3" t="s">
        <v>43</v>
      </c>
      <c r="B39" s="3" t="s">
        <v>39</v>
      </c>
      <c r="C39" s="4">
        <v>8939902.9234200995</v>
      </c>
      <c r="D39" s="4">
        <v>9386919.8119375594</v>
      </c>
      <c r="E39" s="4">
        <v>9856287.5500265807</v>
      </c>
      <c r="F39" s="4">
        <v>10349123.673691301</v>
      </c>
      <c r="G39" s="4">
        <v>10866805.2431986</v>
      </c>
      <c r="H39" s="4">
        <v>11410429.8801846</v>
      </c>
      <c r="I39" s="4">
        <v>11981235.7446499</v>
      </c>
      <c r="J39" s="4">
        <v>12580581.9038733</v>
      </c>
      <c r="K39" s="4">
        <v>13209895.375842599</v>
      </c>
      <c r="L39" s="4">
        <v>13870674.518498501</v>
      </c>
      <c r="M39" s="4">
        <v>14564492.616923001</v>
      </c>
      <c r="N39" s="4">
        <v>15293001.618877901</v>
      </c>
      <c r="O39" s="4">
        <v>16057936.0720047</v>
      </c>
      <c r="P39" s="4">
        <v>16861117.2484277</v>
      </c>
      <c r="Q39" s="4">
        <v>17704239.5294916</v>
      </c>
    </row>
    <row r="40" spans="1:17" x14ac:dyDescent="0.25">
      <c r="A40" s="3" t="s">
        <v>44</v>
      </c>
      <c r="B40" s="3" t="s">
        <v>6</v>
      </c>
      <c r="C40" s="4">
        <v>3412889.0270439</v>
      </c>
      <c r="D40" s="4">
        <v>3583558.89326197</v>
      </c>
      <c r="E40" s="4">
        <v>3762762.25131338</v>
      </c>
      <c r="F40" s="4">
        <v>3950925.7786955601</v>
      </c>
      <c r="G40" s="4">
        <v>4148731.87815022</v>
      </c>
      <c r="H40" s="4">
        <v>4356482.84108287</v>
      </c>
      <c r="I40" s="4">
        <v>4574621.3540775003</v>
      </c>
      <c r="J40" s="4">
        <v>4803666.7928051297</v>
      </c>
      <c r="K40" s="4">
        <v>5044164.50590536</v>
      </c>
      <c r="L40" s="4">
        <v>5296687.10488516</v>
      </c>
      <c r="M40" s="4">
        <v>5561835.8309473302</v>
      </c>
      <c r="N40" s="4">
        <v>5840241.9919207003</v>
      </c>
      <c r="O40" s="4">
        <v>6132568.4610907901</v>
      </c>
      <c r="P40" s="4">
        <v>6439511.2588327602</v>
      </c>
      <c r="Q40" s="4">
        <v>6761550.3159795403</v>
      </c>
    </row>
    <row r="41" spans="1:17" x14ac:dyDescent="0.25">
      <c r="A41" s="3" t="s">
        <v>45</v>
      </c>
      <c r="B41" s="3" t="s">
        <v>6</v>
      </c>
      <c r="C41" s="4">
        <v>6642378.6721939798</v>
      </c>
      <c r="D41" s="4">
        <v>6974550.1535222</v>
      </c>
      <c r="E41" s="4">
        <v>7323330.2140858797</v>
      </c>
      <c r="F41" s="4">
        <v>7689549.2767639803</v>
      </c>
      <c r="G41" s="4">
        <v>8074680.6843243903</v>
      </c>
      <c r="H41" s="4">
        <v>8479156.2626866102</v>
      </c>
      <c r="I41" s="4">
        <v>8903855.6192127597</v>
      </c>
      <c r="J41" s="4">
        <v>9349789.9458790105</v>
      </c>
      <c r="K41" s="4">
        <v>9818020.9841337707</v>
      </c>
      <c r="L41" s="4">
        <v>10309663.576112</v>
      </c>
      <c r="M41" s="4">
        <v>10825888.304800799</v>
      </c>
      <c r="N41" s="4">
        <v>11367924.258757001</v>
      </c>
      <c r="O41" s="4">
        <v>11937062.0156681</v>
      </c>
      <c r="P41" s="4">
        <v>12534656.662276</v>
      </c>
      <c r="Q41" s="4">
        <v>13161487.372230999</v>
      </c>
    </row>
    <row r="42" spans="1:17" x14ac:dyDescent="0.25">
      <c r="A42" s="3" t="s">
        <v>46</v>
      </c>
      <c r="B42" s="3" t="s">
        <v>6</v>
      </c>
      <c r="C42" s="4">
        <v>33605763.870299697</v>
      </c>
      <c r="D42" s="4">
        <v>35286145.880282402</v>
      </c>
      <c r="E42" s="4">
        <v>37050546.989027299</v>
      </c>
      <c r="F42" s="4">
        <v>38903168.151847199</v>
      </c>
      <c r="G42" s="4">
        <v>40848931.607247397</v>
      </c>
      <c r="H42" s="4">
        <v>42892501.519948602</v>
      </c>
      <c r="I42" s="4">
        <v>45038249.932560101</v>
      </c>
      <c r="J42" s="4">
        <v>47291285.761428602</v>
      </c>
      <c r="K42" s="4">
        <v>49656973.386358097</v>
      </c>
      <c r="L42" s="4">
        <v>52140945.389848098</v>
      </c>
      <c r="M42" s="4">
        <v>54749115.993469402</v>
      </c>
      <c r="N42" s="4">
        <v>57487695.152353801</v>
      </c>
      <c r="O42" s="4">
        <v>60363203.238776699</v>
      </c>
      <c r="P42" s="4">
        <v>63382486.722415201</v>
      </c>
      <c r="Q42" s="4">
        <v>66552187.236488201</v>
      </c>
    </row>
    <row r="43" spans="1:17" x14ac:dyDescent="0.25">
      <c r="A43" s="3" t="s">
        <v>47</v>
      </c>
      <c r="B43" s="3" t="s">
        <v>6</v>
      </c>
      <c r="C43" s="4">
        <v>41939713.626892</v>
      </c>
      <c r="D43" s="4">
        <v>44036786.368450299</v>
      </c>
      <c r="E43" s="4">
        <v>46238712.761147998</v>
      </c>
      <c r="F43" s="4">
        <v>48550735.460497499</v>
      </c>
      <c r="G43" s="4">
        <v>50978621.909556597</v>
      </c>
      <c r="H43" s="4">
        <v>53528511.274027899</v>
      </c>
      <c r="I43" s="4">
        <v>56205895.099964596</v>
      </c>
      <c r="J43" s="4">
        <v>59017148.132121399</v>
      </c>
      <c r="K43" s="4">
        <v>61968963.804438397</v>
      </c>
      <c r="L43" s="4">
        <v>65068370.256512597</v>
      </c>
      <c r="M43" s="4">
        <v>68322747.044355705</v>
      </c>
      <c r="N43" s="4">
        <v>71739842.661487594</v>
      </c>
      <c r="O43" s="4">
        <v>75327793.058510095</v>
      </c>
      <c r="P43" s="4">
        <v>79095140.982580602</v>
      </c>
      <c r="Q43" s="4">
        <v>83050575.233149901</v>
      </c>
    </row>
    <row r="44" spans="1:17" x14ac:dyDescent="0.25">
      <c r="A44" s="3" t="s">
        <v>48</v>
      </c>
      <c r="B44" s="3" t="s">
        <v>6</v>
      </c>
      <c r="C44" s="4">
        <v>31829424.044054799</v>
      </c>
      <c r="D44" s="4">
        <v>33421001.789211702</v>
      </c>
      <c r="E44" s="4">
        <v>35092158.4201646</v>
      </c>
      <c r="F44" s="4">
        <v>36846872.883895203</v>
      </c>
      <c r="G44" s="4">
        <v>38690181.414080597</v>
      </c>
      <c r="H44" s="4">
        <v>40625947.709645703</v>
      </c>
      <c r="I44" s="4">
        <v>42658502.328096397</v>
      </c>
      <c r="J44" s="4">
        <v>44792684.671268001</v>
      </c>
      <c r="K44" s="4">
        <v>47033576.135844298</v>
      </c>
      <c r="L44" s="4">
        <v>49386512.175018899</v>
      </c>
      <c r="M44" s="4">
        <v>51857095.015799202</v>
      </c>
      <c r="N44" s="4">
        <v>54451206.995729998</v>
      </c>
      <c r="O44" s="4">
        <v>57175024.571758501</v>
      </c>
      <c r="P44" s="4">
        <v>60035033.029004402</v>
      </c>
      <c r="Q44" s="4">
        <v>63037123.234835699</v>
      </c>
    </row>
    <row r="45" spans="1:17" x14ac:dyDescent="0.25">
      <c r="A45" s="3" t="s">
        <v>49</v>
      </c>
      <c r="B45" s="3" t="s">
        <v>6</v>
      </c>
      <c r="C45" s="4">
        <v>3357722.4048396498</v>
      </c>
      <c r="D45" s="4">
        <v>3525623.8048508</v>
      </c>
      <c r="E45" s="4">
        <v>3701920.2700880999</v>
      </c>
      <c r="F45" s="4">
        <v>3887031.5676357802</v>
      </c>
      <c r="G45" s="4">
        <v>4081529.63889752</v>
      </c>
      <c r="H45" s="4">
        <v>4285777.5184798399</v>
      </c>
      <c r="I45" s="4">
        <v>4500237.8005774003</v>
      </c>
      <c r="J45" s="4">
        <v>4725421.0953035001</v>
      </c>
      <c r="K45" s="4">
        <v>4961863.5470968299</v>
      </c>
      <c r="L45" s="4">
        <v>5210128.1309796302</v>
      </c>
      <c r="M45" s="4">
        <v>5470805.9376020897</v>
      </c>
      <c r="N45" s="4">
        <v>5744517.6311077802</v>
      </c>
      <c r="O45" s="4">
        <v>6031914.9210452596</v>
      </c>
      <c r="P45" s="4">
        <v>6333682.0645122202</v>
      </c>
      <c r="Q45" s="4">
        <v>6650397.1357879201</v>
      </c>
    </row>
    <row r="46" spans="1:17" x14ac:dyDescent="0.25">
      <c r="A46" s="3" t="s">
        <v>50</v>
      </c>
      <c r="B46" s="3" t="s">
        <v>6</v>
      </c>
      <c r="C46" s="4">
        <v>4992502.79371404</v>
      </c>
      <c r="D46" s="4">
        <v>5242162.5711218202</v>
      </c>
      <c r="E46" s="4">
        <v>5504305.3358416203</v>
      </c>
      <c r="F46" s="4">
        <v>5779555.2436107099</v>
      </c>
      <c r="G46" s="4">
        <v>6068822.1180011602</v>
      </c>
      <c r="H46" s="4">
        <v>6372668.9135910301</v>
      </c>
      <c r="I46" s="4">
        <v>6691708.0429970399</v>
      </c>
      <c r="J46" s="4">
        <v>7026699.1377135897</v>
      </c>
      <c r="K46" s="4">
        <v>7378439.7846693397</v>
      </c>
      <c r="L46" s="4">
        <v>7747767.4605194796</v>
      </c>
      <c r="M46" s="4">
        <v>8135561.5231237002</v>
      </c>
      <c r="N46" s="4">
        <v>8542745.2860982306</v>
      </c>
      <c r="O46" s="4">
        <v>8970288.2402491104</v>
      </c>
      <c r="P46" s="4">
        <v>9419208.34256096</v>
      </c>
      <c r="Q46" s="4">
        <v>9890302.0857152492</v>
      </c>
    </row>
    <row r="47" spans="1:17" x14ac:dyDescent="0.25">
      <c r="A47" s="3" t="s">
        <v>51</v>
      </c>
      <c r="B47" s="3" t="s">
        <v>6</v>
      </c>
      <c r="C47" s="4">
        <v>552518.98141213797</v>
      </c>
      <c r="D47" s="4">
        <v>580158.55000063102</v>
      </c>
      <c r="E47" s="4">
        <v>609180.09191238601</v>
      </c>
      <c r="F47" s="4">
        <v>639652.71354557294</v>
      </c>
      <c r="G47" s="4">
        <v>671722.94866170106</v>
      </c>
      <c r="H47" s="4">
        <v>705449.74767820199</v>
      </c>
      <c r="I47" s="4">
        <v>740862.89680821204</v>
      </c>
      <c r="J47" s="4">
        <v>778046.69653598405</v>
      </c>
      <c r="K47" s="4">
        <v>817089.68799477001</v>
      </c>
      <c r="L47" s="4">
        <v>858084.82404998702</v>
      </c>
      <c r="M47" s="4">
        <v>901129.72159245005</v>
      </c>
      <c r="N47" s="4">
        <v>946326.866812967</v>
      </c>
      <c r="O47" s="4">
        <v>993783.86720976105</v>
      </c>
      <c r="P47" s="4">
        <v>1043613.71398077</v>
      </c>
      <c r="Q47" s="4">
        <v>1095855.8728505999</v>
      </c>
    </row>
    <row r="48" spans="1:17" x14ac:dyDescent="0.25">
      <c r="A48" s="3" t="s">
        <v>52</v>
      </c>
      <c r="B48" s="3" t="s">
        <v>6</v>
      </c>
      <c r="C48" s="4">
        <v>14970259.509612201</v>
      </c>
      <c r="D48" s="4">
        <v>15718812.491173301</v>
      </c>
      <c r="E48" s="4">
        <v>16504793.1141736</v>
      </c>
      <c r="F48" s="4">
        <v>17330072.760279201</v>
      </c>
      <c r="G48" s="4">
        <v>18196853.128182098</v>
      </c>
      <c r="H48" s="4">
        <v>19107174.356720801</v>
      </c>
      <c r="I48" s="4">
        <v>20063011.643029299</v>
      </c>
      <c r="J48" s="4">
        <v>21066640.800253201</v>
      </c>
      <c r="K48" s="4">
        <v>22120451.4195708</v>
      </c>
      <c r="L48" s="4">
        <v>23226952.5598794</v>
      </c>
      <c r="M48" s="4">
        <v>24388778.767716002</v>
      </c>
      <c r="N48" s="4">
        <v>25608696.2723139</v>
      </c>
      <c r="O48" s="4">
        <v>26889609.667689499</v>
      </c>
      <c r="P48" s="4">
        <v>28234568.721845601</v>
      </c>
      <c r="Q48" s="4">
        <v>29646522.365250401</v>
      </c>
    </row>
    <row r="49" spans="1:17" x14ac:dyDescent="0.25">
      <c r="A49" s="3" t="s">
        <v>53</v>
      </c>
      <c r="B49" s="3" t="s">
        <v>6</v>
      </c>
      <c r="C49" s="4">
        <v>6623801.5336589701</v>
      </c>
      <c r="D49" s="4">
        <v>6955035.4806355797</v>
      </c>
      <c r="E49" s="4">
        <v>7302831.1154889697</v>
      </c>
      <c r="F49" s="4">
        <v>7668016.5435156701</v>
      </c>
      <c r="G49" s="4">
        <v>8051842.9396478701</v>
      </c>
      <c r="H49" s="4">
        <v>8454988.1213211901</v>
      </c>
      <c r="I49" s="4">
        <v>8878290.5559211392</v>
      </c>
      <c r="J49" s="4">
        <v>9322758.1211551595</v>
      </c>
      <c r="K49" s="4">
        <v>9789449.0544080008</v>
      </c>
      <c r="L49" s="4">
        <v>10279474.545462601</v>
      </c>
      <c r="M49" s="4">
        <v>10794001.3067261</v>
      </c>
      <c r="N49" s="4">
        <v>11334254.4045639</v>
      </c>
      <c r="O49" s="4">
        <v>11901520.151381601</v>
      </c>
      <c r="P49" s="4">
        <v>12497149.1940563</v>
      </c>
      <c r="Q49" s="4">
        <v>13122151.153915901</v>
      </c>
    </row>
    <row r="50" spans="1:17" x14ac:dyDescent="0.25">
      <c r="A50" s="3" t="s">
        <v>54</v>
      </c>
      <c r="B50" s="3" t="s">
        <v>6</v>
      </c>
      <c r="C50" s="4">
        <v>38373757.089352101</v>
      </c>
      <c r="D50" s="4">
        <v>40292454.243209399</v>
      </c>
      <c r="E50" s="4">
        <v>42307086.258538902</v>
      </c>
      <c r="F50" s="4">
        <v>44422449.878736697</v>
      </c>
      <c r="G50" s="4">
        <v>46643678.477135599</v>
      </c>
      <c r="H50" s="4">
        <v>48975987.458945498</v>
      </c>
      <c r="I50" s="4">
        <v>51424911.890769802</v>
      </c>
      <c r="J50" s="4">
        <v>53996282.539676301</v>
      </c>
      <c r="K50" s="4">
        <v>56696221.720216103</v>
      </c>
      <c r="L50" s="4">
        <v>59531157.864906602</v>
      </c>
      <c r="M50" s="4">
        <v>62507840.812725797</v>
      </c>
      <c r="N50" s="4">
        <v>65633357.9049583</v>
      </c>
      <c r="O50" s="4">
        <v>68915150.846644297</v>
      </c>
      <c r="P50" s="4">
        <v>72361033.445061103</v>
      </c>
      <c r="Q50" s="4">
        <v>75979106.557391897</v>
      </c>
    </row>
    <row r="51" spans="1:17" x14ac:dyDescent="0.25">
      <c r="A51" s="3" t="s">
        <v>55</v>
      </c>
      <c r="B51" s="3" t="s">
        <v>6</v>
      </c>
      <c r="C51" s="4">
        <v>40473705.536749899</v>
      </c>
      <c r="D51" s="4">
        <v>42497395.789894901</v>
      </c>
      <c r="E51" s="4">
        <v>44622270.561726801</v>
      </c>
      <c r="F51" s="4">
        <v>46853389.066469297</v>
      </c>
      <c r="G51" s="4">
        <v>49196112.8826482</v>
      </c>
      <c r="H51" s="4">
        <v>51655985.572661802</v>
      </c>
      <c r="I51" s="4">
        <v>54238851.8881227</v>
      </c>
      <c r="J51" s="4">
        <v>56950861.527065597</v>
      </c>
      <c r="K51" s="4">
        <v>59798471.641949102</v>
      </c>
      <c r="L51" s="4">
        <v>62788462.268932797</v>
      </c>
      <c r="M51" s="4">
        <v>65927952.421925902</v>
      </c>
      <c r="N51" s="4">
        <v>69224417.112661794</v>
      </c>
      <c r="O51" s="4">
        <v>72685704.962910801</v>
      </c>
      <c r="P51" s="4">
        <v>76320057.292787895</v>
      </c>
      <c r="Q51" s="4">
        <v>80136074.315075696</v>
      </c>
    </row>
    <row r="52" spans="1:17" x14ac:dyDescent="0.25">
      <c r="A52" s="3" t="s">
        <v>56</v>
      </c>
      <c r="B52" s="3" t="s">
        <v>6</v>
      </c>
      <c r="C52" s="4">
        <v>11098213.500356</v>
      </c>
      <c r="D52" s="4">
        <v>11653127.5094606</v>
      </c>
      <c r="E52" s="4">
        <v>12235787.2209436</v>
      </c>
      <c r="F52" s="4">
        <v>12847579.916566599</v>
      </c>
      <c r="G52" s="4">
        <v>13489997.8492717</v>
      </c>
      <c r="H52" s="4">
        <v>14164543.459934</v>
      </c>
      <c r="I52" s="4">
        <v>14872816.354964999</v>
      </c>
      <c r="J52" s="4">
        <v>15616502.8932992</v>
      </c>
      <c r="K52" s="4">
        <v>16397373.759285299</v>
      </c>
      <c r="L52" s="4">
        <v>17217288.1709558</v>
      </c>
      <c r="M52" s="4">
        <v>18078198.299849998</v>
      </c>
      <c r="N52" s="4">
        <v>18982153.935972799</v>
      </c>
      <c r="O52" s="4">
        <v>19931307.354716498</v>
      </c>
      <c r="P52" s="4">
        <v>20927918.4450064</v>
      </c>
      <c r="Q52" s="4">
        <v>21974321.9843111</v>
      </c>
    </row>
    <row r="53" spans="1:17" x14ac:dyDescent="0.25">
      <c r="A53" s="3" t="s">
        <v>57</v>
      </c>
      <c r="B53" s="3" t="s">
        <v>6</v>
      </c>
      <c r="C53" s="4">
        <v>28805366.092249699</v>
      </c>
      <c r="D53" s="4">
        <v>30260772.026306398</v>
      </c>
      <c r="E53" s="4">
        <v>31788948.252544802</v>
      </c>
      <c r="F53" s="4">
        <v>33393533.2870044</v>
      </c>
      <c r="G53" s="4">
        <v>35078573.418453902</v>
      </c>
      <c r="H53" s="4">
        <v>36985299.236100599</v>
      </c>
      <c r="I53" s="4">
        <v>38987361.337569401</v>
      </c>
      <c r="J53" s="4">
        <v>41089526.550608702</v>
      </c>
      <c r="K53" s="4">
        <v>43296800.020418599</v>
      </c>
      <c r="L53" s="4">
        <v>45614437.161898397</v>
      </c>
      <c r="M53" s="4">
        <v>48047956.158036903</v>
      </c>
      <c r="N53" s="4">
        <v>50603151.112851903</v>
      </c>
      <c r="O53" s="4">
        <v>53286105.805473298</v>
      </c>
      <c r="P53" s="4">
        <v>56103208.239141203</v>
      </c>
      <c r="Q53" s="4">
        <v>59060924.086787201</v>
      </c>
    </row>
    <row r="54" spans="1:17" x14ac:dyDescent="0.25">
      <c r="A54" s="3" t="s">
        <v>58</v>
      </c>
      <c r="B54" s="3" t="s">
        <v>58</v>
      </c>
      <c r="C54" s="4">
        <v>16511.866361100001</v>
      </c>
      <c r="D54" s="4">
        <v>17337.460518600001</v>
      </c>
      <c r="E54" s="4">
        <v>18204.3329849</v>
      </c>
      <c r="F54" s="4">
        <v>19114.5487947</v>
      </c>
      <c r="G54" s="4">
        <v>20070.2737161</v>
      </c>
      <c r="H54" s="4">
        <v>21073.7910395</v>
      </c>
      <c r="I54" s="4">
        <v>22127.479192399998</v>
      </c>
      <c r="J54" s="4">
        <v>23233.850913499999</v>
      </c>
      <c r="K54" s="4">
        <v>24395.547656399998</v>
      </c>
      <c r="L54" s="4">
        <v>25615.3228007</v>
      </c>
      <c r="M54" s="4">
        <v>26896.0864224</v>
      </c>
      <c r="N54" s="4">
        <v>28240.8941013</v>
      </c>
      <c r="O54" s="4">
        <v>29652.9357284</v>
      </c>
      <c r="P54" s="4">
        <v>31135.585872600001</v>
      </c>
      <c r="Q54" s="4">
        <v>32692.3646066</v>
      </c>
    </row>
    <row r="55" spans="1:17" x14ac:dyDescent="0.25">
      <c r="B55" s="5" t="s">
        <v>63</v>
      </c>
      <c r="C55" s="6">
        <f>SUM(C3:C54)</f>
        <v>1601264310.9427168</v>
      </c>
      <c r="D55" s="6">
        <f t="shared" ref="D55:Q55" si="0">SUM(D3:D54)</f>
        <v>1681374888.8079784</v>
      </c>
      <c r="E55" s="6">
        <f t="shared" si="0"/>
        <v>1765490995.5189056</v>
      </c>
      <c r="F55" s="6">
        <f t="shared" si="0"/>
        <v>1853812907.6388221</v>
      </c>
      <c r="G55" s="6">
        <f t="shared" si="0"/>
        <v>1946845794.436209</v>
      </c>
      <c r="H55" s="6">
        <f t="shared" si="0"/>
        <v>2044685223.0542197</v>
      </c>
      <c r="I55" s="6">
        <f t="shared" si="0"/>
        <v>2147416622.9670367</v>
      </c>
      <c r="J55" s="6">
        <f t="shared" si="0"/>
        <v>2255284592.8777332</v>
      </c>
      <c r="K55" s="6">
        <f t="shared" si="0"/>
        <v>2368545961.3450985</v>
      </c>
      <c r="L55" s="6">
        <f t="shared" si="0"/>
        <v>2487470398.1644907</v>
      </c>
      <c r="M55" s="6">
        <f t="shared" si="0"/>
        <v>2612341057.0288711</v>
      </c>
      <c r="N55" s="6">
        <f t="shared" si="0"/>
        <v>2743455248.672646</v>
      </c>
      <c r="O55" s="6">
        <f t="shared" si="0"/>
        <v>2881125149.7788405</v>
      </c>
      <c r="P55" s="6">
        <f t="shared" si="0"/>
        <v>3025678546.1521497</v>
      </c>
      <c r="Q55" s="6">
        <f t="shared" si="0"/>
        <v>3177144007.4696331</v>
      </c>
    </row>
    <row r="59" spans="1:17" x14ac:dyDescent="0.25">
      <c r="A59" s="1" t="s">
        <v>59</v>
      </c>
      <c r="B59" s="1" t="s">
        <v>60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/>
      <c r="B60" s="1"/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</row>
    <row r="61" spans="1:17" x14ac:dyDescent="0.25">
      <c r="A61" s="3" t="s">
        <v>0</v>
      </c>
      <c r="B61" s="3" t="s">
        <v>1</v>
      </c>
      <c r="C61" s="4">
        <v>297412.70691557298</v>
      </c>
      <c r="D61" s="4">
        <v>310724.95521056798</v>
      </c>
      <c r="E61" s="4">
        <v>324633.04434030899</v>
      </c>
      <c r="F61" s="4">
        <v>339163.64411326998</v>
      </c>
      <c r="G61" s="4">
        <v>354349.80791400798</v>
      </c>
      <c r="H61" s="4">
        <v>370217.45644217602</v>
      </c>
      <c r="I61" s="4">
        <v>386795.29133797798</v>
      </c>
      <c r="J61" s="4">
        <v>404115.10092779697</v>
      </c>
      <c r="K61" s="4">
        <v>422210.09652183298</v>
      </c>
      <c r="L61" s="4">
        <v>441114.97603149503</v>
      </c>
      <c r="M61" s="4">
        <v>460865.99046230002</v>
      </c>
      <c r="N61" s="4">
        <v>481501.01331238501</v>
      </c>
      <c r="O61" s="4">
        <v>503059.613595795</v>
      </c>
      <c r="P61" s="4">
        <v>525583.13142129104</v>
      </c>
      <c r="Q61" s="4">
        <v>549109.47414853296</v>
      </c>
    </row>
    <row r="62" spans="1:17" x14ac:dyDescent="0.25">
      <c r="A62" s="3" t="s">
        <v>2</v>
      </c>
      <c r="B62" s="3" t="s">
        <v>1</v>
      </c>
      <c r="C62" s="4">
        <v>203927.06314323001</v>
      </c>
      <c r="D62" s="4">
        <v>213057.94092329199</v>
      </c>
      <c r="E62" s="4">
        <v>222597.663398231</v>
      </c>
      <c r="F62" s="4">
        <v>232564.53852111701</v>
      </c>
      <c r="G62" s="4">
        <v>242978.37519123199</v>
      </c>
      <c r="H62" s="4">
        <v>253861.15967208601</v>
      </c>
      <c r="I62" s="4">
        <v>265231.221839734</v>
      </c>
      <c r="J62" s="4">
        <v>277110.38207698398</v>
      </c>
      <c r="K62" s="4">
        <v>289521.43791101902</v>
      </c>
      <c r="L62" s="4">
        <v>302488.20782167697</v>
      </c>
      <c r="M62" s="4">
        <v>316035.57703779801</v>
      </c>
      <c r="N62" s="4">
        <v>330189.54514702503</v>
      </c>
      <c r="O62" s="4">
        <v>344977.27609437302</v>
      </c>
      <c r="P62" s="4">
        <v>360427.15036716999</v>
      </c>
      <c r="Q62" s="4">
        <v>376568.12570606801</v>
      </c>
    </row>
    <row r="63" spans="1:17" x14ac:dyDescent="0.25">
      <c r="A63" s="3" t="s">
        <v>3</v>
      </c>
      <c r="B63" s="3" t="s">
        <v>1</v>
      </c>
      <c r="C63" s="4">
        <v>100994.650767239</v>
      </c>
      <c r="D63" s="4">
        <v>105516.67222987401</v>
      </c>
      <c r="E63" s="4">
        <v>110241.161578921</v>
      </c>
      <c r="F63" s="4">
        <v>115177.18458133</v>
      </c>
      <c r="G63" s="4">
        <v>120337.825375013</v>
      </c>
      <c r="H63" s="4">
        <v>125730.12760939301</v>
      </c>
      <c r="I63" s="4">
        <v>131363.84531927601</v>
      </c>
      <c r="J63" s="4">
        <v>137249.78878058901</v>
      </c>
      <c r="K63" s="4">
        <v>143399.25198133499</v>
      </c>
      <c r="L63" s="4">
        <v>149824.03494084801</v>
      </c>
      <c r="M63" s="4">
        <v>156536.46605320499</v>
      </c>
      <c r="N63" s="4">
        <v>163549.42563800199</v>
      </c>
      <c r="O63" s="4">
        <v>170876.371012335</v>
      </c>
      <c r="P63" s="4">
        <v>178531.36193984101</v>
      </c>
      <c r="Q63" s="4">
        <v>186525.41008451101</v>
      </c>
    </row>
    <row r="64" spans="1:17" x14ac:dyDescent="0.25">
      <c r="A64" s="3" t="s">
        <v>4</v>
      </c>
      <c r="B64" s="3" t="s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</row>
    <row r="65" spans="1:17" x14ac:dyDescent="0.25">
      <c r="A65" s="3" t="s">
        <v>5</v>
      </c>
      <c r="B65" s="3" t="s">
        <v>6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</row>
    <row r="66" spans="1:17" x14ac:dyDescent="0.25">
      <c r="A66" s="3" t="s">
        <v>7</v>
      </c>
      <c r="B66" s="3" t="s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</row>
    <row r="67" spans="1:17" x14ac:dyDescent="0.25">
      <c r="A67" s="3" t="s">
        <v>8</v>
      </c>
      <c r="B67" s="3" t="s">
        <v>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</row>
    <row r="68" spans="1:17" x14ac:dyDescent="0.25">
      <c r="A68" s="3" t="s">
        <v>9</v>
      </c>
      <c r="B68" s="3" t="s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</row>
    <row r="69" spans="1:17" x14ac:dyDescent="0.25">
      <c r="A69" s="3" t="s">
        <v>10</v>
      </c>
      <c r="B69" s="3" t="s">
        <v>1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</row>
    <row r="70" spans="1:17" x14ac:dyDescent="0.25">
      <c r="A70" s="3" t="s">
        <v>11</v>
      </c>
      <c r="B70" s="3" t="s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</row>
    <row r="71" spans="1:17" x14ac:dyDescent="0.25">
      <c r="A71" s="3" t="s">
        <v>12</v>
      </c>
      <c r="B71" s="3" t="s">
        <v>13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</row>
    <row r="72" spans="1:17" x14ac:dyDescent="0.25">
      <c r="A72" s="3" t="s">
        <v>14</v>
      </c>
      <c r="B72" s="3" t="s">
        <v>13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</row>
    <row r="73" spans="1:17" x14ac:dyDescent="0.25">
      <c r="A73" s="3" t="s">
        <v>15</v>
      </c>
      <c r="B73" s="3" t="s">
        <v>13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</row>
    <row r="74" spans="1:17" x14ac:dyDescent="0.25">
      <c r="A74" s="3" t="s">
        <v>16</v>
      </c>
      <c r="B74" s="3" t="s">
        <v>17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</row>
    <row r="75" spans="1:17" x14ac:dyDescent="0.25">
      <c r="A75" s="3" t="s">
        <v>18</v>
      </c>
      <c r="B75" s="3" t="s">
        <v>17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</row>
    <row r="76" spans="1:17" x14ac:dyDescent="0.25">
      <c r="A76" s="3" t="s">
        <v>19</v>
      </c>
      <c r="B76" s="3" t="s">
        <v>13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</row>
    <row r="77" spans="1:17" x14ac:dyDescent="0.25">
      <c r="A77" s="3" t="s">
        <v>20</v>
      </c>
      <c r="B77" s="3" t="s">
        <v>13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</row>
    <row r="78" spans="1:17" x14ac:dyDescent="0.25">
      <c r="A78" s="3" t="s">
        <v>21</v>
      </c>
      <c r="B78" s="3" t="s">
        <v>17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</row>
    <row r="79" spans="1:17" x14ac:dyDescent="0.25">
      <c r="A79" s="3" t="s">
        <v>22</v>
      </c>
      <c r="B79" s="3" t="s">
        <v>13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</row>
    <row r="80" spans="1:17" x14ac:dyDescent="0.25">
      <c r="A80" s="3" t="s">
        <v>23</v>
      </c>
      <c r="B80" s="3" t="s">
        <v>13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</row>
    <row r="81" spans="1:17" x14ac:dyDescent="0.25">
      <c r="A81" s="3" t="s">
        <v>24</v>
      </c>
      <c r="B81" s="3" t="s">
        <v>17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</row>
    <row r="82" spans="1:17" x14ac:dyDescent="0.25">
      <c r="A82" s="3" t="s">
        <v>25</v>
      </c>
      <c r="B82" s="3" t="s">
        <v>17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</row>
    <row r="83" spans="1:17" x14ac:dyDescent="0.25">
      <c r="A83" s="3" t="s">
        <v>26</v>
      </c>
      <c r="B83" s="3" t="s">
        <v>17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</row>
    <row r="84" spans="1:17" x14ac:dyDescent="0.25">
      <c r="A84" s="3" t="s">
        <v>27</v>
      </c>
      <c r="B84" s="3" t="s">
        <v>17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</row>
    <row r="85" spans="1:17" x14ac:dyDescent="0.25">
      <c r="A85" s="3" t="s">
        <v>28</v>
      </c>
      <c r="B85" s="3" t="s">
        <v>13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</row>
    <row r="86" spans="1:17" x14ac:dyDescent="0.25">
      <c r="A86" s="3" t="s">
        <v>29</v>
      </c>
      <c r="B86" s="3" t="s">
        <v>17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</row>
    <row r="87" spans="1:17" x14ac:dyDescent="0.25">
      <c r="A87" s="3" t="s">
        <v>30</v>
      </c>
      <c r="B87" s="3" t="s">
        <v>31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</row>
    <row r="88" spans="1:17" x14ac:dyDescent="0.25">
      <c r="A88" s="3" t="s">
        <v>32</v>
      </c>
      <c r="B88" s="3" t="s">
        <v>31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</row>
    <row r="89" spans="1:17" x14ac:dyDescent="0.25">
      <c r="A89" s="3" t="s">
        <v>33</v>
      </c>
      <c r="B89" s="3" t="s">
        <v>34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</row>
    <row r="90" spans="1:17" x14ac:dyDescent="0.25">
      <c r="A90" s="3" t="s">
        <v>35</v>
      </c>
      <c r="B90" s="3" t="s">
        <v>6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</row>
    <row r="91" spans="1:17" x14ac:dyDescent="0.25">
      <c r="A91" s="3" t="s">
        <v>36</v>
      </c>
      <c r="B91" s="3" t="s">
        <v>6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</row>
    <row r="92" spans="1:17" x14ac:dyDescent="0.25">
      <c r="A92" s="3" t="s">
        <v>37</v>
      </c>
      <c r="B92" s="3" t="s">
        <v>6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</row>
    <row r="93" spans="1:17" x14ac:dyDescent="0.25">
      <c r="A93" s="3" t="s">
        <v>38</v>
      </c>
      <c r="B93" s="3" t="s">
        <v>39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</row>
    <row r="94" spans="1:17" x14ac:dyDescent="0.25">
      <c r="A94" s="3" t="s">
        <v>40</v>
      </c>
      <c r="B94" s="3" t="s">
        <v>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</row>
    <row r="95" spans="1:17" x14ac:dyDescent="0.25">
      <c r="A95" s="3" t="s">
        <v>41</v>
      </c>
      <c r="B95" s="3" t="s">
        <v>39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</row>
    <row r="96" spans="1:17" x14ac:dyDescent="0.25">
      <c r="A96" s="3" t="s">
        <v>42</v>
      </c>
      <c r="B96" s="3" t="s">
        <v>39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</row>
    <row r="97" spans="1:17" x14ac:dyDescent="0.25">
      <c r="A97" s="3" t="s">
        <v>43</v>
      </c>
      <c r="B97" s="3" t="s">
        <v>39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</row>
    <row r="98" spans="1:17" x14ac:dyDescent="0.25">
      <c r="A98" s="3" t="s">
        <v>44</v>
      </c>
      <c r="B98" s="3" t="s">
        <v>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</row>
    <row r="99" spans="1:17" x14ac:dyDescent="0.25">
      <c r="A99" s="3" t="s">
        <v>45</v>
      </c>
      <c r="B99" s="3" t="s">
        <v>6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</row>
    <row r="100" spans="1:17" x14ac:dyDescent="0.25">
      <c r="A100" s="3" t="s">
        <v>46</v>
      </c>
      <c r="B100" s="3" t="s">
        <v>6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</row>
    <row r="101" spans="1:17" x14ac:dyDescent="0.25">
      <c r="A101" s="3" t="s">
        <v>47</v>
      </c>
      <c r="B101" s="3" t="s">
        <v>6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</row>
    <row r="102" spans="1:17" x14ac:dyDescent="0.25">
      <c r="A102" s="3" t="s">
        <v>48</v>
      </c>
      <c r="B102" s="3" t="s">
        <v>6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</row>
    <row r="103" spans="1:17" x14ac:dyDescent="0.25">
      <c r="A103" s="3" t="s">
        <v>49</v>
      </c>
      <c r="B103" s="3" t="s">
        <v>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</row>
    <row r="104" spans="1:17" x14ac:dyDescent="0.25">
      <c r="A104" s="3" t="s">
        <v>50</v>
      </c>
      <c r="B104" s="3" t="s">
        <v>6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</row>
    <row r="105" spans="1:17" x14ac:dyDescent="0.25">
      <c r="A105" s="3" t="s">
        <v>51</v>
      </c>
      <c r="B105" s="3" t="s">
        <v>6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</row>
    <row r="106" spans="1:17" x14ac:dyDescent="0.25">
      <c r="A106" s="3" t="s">
        <v>52</v>
      </c>
      <c r="B106" s="3" t="s">
        <v>6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</row>
    <row r="107" spans="1:17" x14ac:dyDescent="0.25">
      <c r="A107" s="3" t="s">
        <v>53</v>
      </c>
      <c r="B107" s="3" t="s">
        <v>6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</row>
    <row r="108" spans="1:17" x14ac:dyDescent="0.25">
      <c r="A108" s="3" t="s">
        <v>54</v>
      </c>
      <c r="B108" s="3" t="s">
        <v>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</row>
    <row r="109" spans="1:17" x14ac:dyDescent="0.25">
      <c r="A109" s="3" t="s">
        <v>55</v>
      </c>
      <c r="B109" s="3" t="s">
        <v>6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</row>
    <row r="110" spans="1:17" x14ac:dyDescent="0.25">
      <c r="A110" s="3" t="s">
        <v>56</v>
      </c>
      <c r="B110" s="3" t="s">
        <v>6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</row>
    <row r="111" spans="1:17" x14ac:dyDescent="0.25">
      <c r="A111" s="3" t="s">
        <v>57</v>
      </c>
      <c r="B111" s="3" t="s">
        <v>6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</row>
    <row r="112" spans="1:17" x14ac:dyDescent="0.25">
      <c r="A112" s="3" t="s">
        <v>58</v>
      </c>
      <c r="B112" s="3" t="s">
        <v>58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</row>
    <row r="113" spans="2:17" x14ac:dyDescent="0.25">
      <c r="B113" s="5" t="s">
        <v>63</v>
      </c>
      <c r="C113" s="6">
        <f t="shared" ref="C113:P113" si="1">SUM(C61:C112)</f>
        <v>602334.42082604207</v>
      </c>
      <c r="D113" s="6">
        <f t="shared" si="1"/>
        <v>629299.56836373406</v>
      </c>
      <c r="E113" s="6">
        <f t="shared" si="1"/>
        <v>657471.86931746104</v>
      </c>
      <c r="F113" s="6">
        <f t="shared" si="1"/>
        <v>686905.36721571698</v>
      </c>
      <c r="G113" s="6">
        <f t="shared" si="1"/>
        <v>717666.00848025293</v>
      </c>
      <c r="H113" s="6">
        <f t="shared" si="1"/>
        <v>749808.743723655</v>
      </c>
      <c r="I113" s="6">
        <f t="shared" si="1"/>
        <v>783390.35849698796</v>
      </c>
      <c r="J113" s="6">
        <f t="shared" si="1"/>
        <v>818475.27178536996</v>
      </c>
      <c r="K113" s="6">
        <f t="shared" si="1"/>
        <v>855130.78641418694</v>
      </c>
      <c r="L113" s="6">
        <f t="shared" si="1"/>
        <v>893427.21879402001</v>
      </c>
      <c r="M113" s="6">
        <f t="shared" si="1"/>
        <v>933438.03355330299</v>
      </c>
      <c r="N113" s="6">
        <f t="shared" si="1"/>
        <v>975239.98409741197</v>
      </c>
      <c r="O113" s="6">
        <f t="shared" si="1"/>
        <v>1018913.2607025029</v>
      </c>
      <c r="P113" s="6">
        <f t="shared" si="1"/>
        <v>1064541.6437283021</v>
      </c>
      <c r="Q113" s="6">
        <f>SUM(Q61:Q112)</f>
        <v>1112203.009939112</v>
      </c>
    </row>
    <row r="118" spans="2:17" x14ac:dyDescent="0.25">
      <c r="C118" t="s">
        <v>61</v>
      </c>
      <c r="D118" t="s">
        <v>62</v>
      </c>
      <c r="E118" t="s">
        <v>64</v>
      </c>
      <c r="F118" t="s">
        <v>65</v>
      </c>
    </row>
    <row r="119" spans="2:17" x14ac:dyDescent="0.25">
      <c r="B119">
        <v>2016</v>
      </c>
      <c r="C119">
        <f t="array" ref="C119:C133">TRANSPOSE(C55:Q55)</f>
        <v>1601264310.9427168</v>
      </c>
      <c r="D119" s="6">
        <f t="array" ref="D119:D133">TRANSPOSE(C113:Q113)</f>
        <v>602334.42082604207</v>
      </c>
      <c r="E119" s="6">
        <f>D119</f>
        <v>602334.42082604207</v>
      </c>
      <c r="F119" s="7">
        <f>D119/C119</f>
        <v>3.7616177211332962E-4</v>
      </c>
    </row>
    <row r="120" spans="2:17" x14ac:dyDescent="0.25">
      <c r="B120">
        <v>2017</v>
      </c>
      <c r="C120">
        <v>1681374888.8079784</v>
      </c>
      <c r="D120" s="6">
        <v>629299.56836373406</v>
      </c>
      <c r="E120" s="6">
        <f>D120+E119</f>
        <v>1231633.9891897761</v>
      </c>
      <c r="F120" s="7">
        <f t="shared" ref="F120:F133" si="2">D120/C120</f>
        <v>3.7427677346238951E-4</v>
      </c>
    </row>
    <row r="121" spans="2:17" x14ac:dyDescent="0.25">
      <c r="B121">
        <v>2018</v>
      </c>
      <c r="C121">
        <v>1765490995.5189056</v>
      </c>
      <c r="D121" s="6">
        <v>657471.86931746104</v>
      </c>
      <c r="E121" s="6">
        <f t="shared" ref="E121:E133" si="3">D121+E120</f>
        <v>1889105.8585072372</v>
      </c>
      <c r="F121" s="7">
        <f t="shared" si="2"/>
        <v>3.7240171203717734E-4</v>
      </c>
    </row>
    <row r="122" spans="2:17" x14ac:dyDescent="0.25">
      <c r="B122">
        <v>2019</v>
      </c>
      <c r="C122">
        <v>1853812907.6388221</v>
      </c>
      <c r="D122" s="6">
        <v>686905.36721571698</v>
      </c>
      <c r="E122" s="6">
        <f t="shared" si="3"/>
        <v>2576011.2257229541</v>
      </c>
      <c r="F122" s="7">
        <f t="shared" si="2"/>
        <v>3.7053651120091702E-4</v>
      </c>
    </row>
    <row r="123" spans="2:17" x14ac:dyDescent="0.25">
      <c r="B123">
        <v>2020</v>
      </c>
      <c r="C123">
        <v>1946845794.436209</v>
      </c>
      <c r="D123" s="6">
        <v>717666.00848025293</v>
      </c>
      <c r="E123" s="6">
        <f t="shared" si="3"/>
        <v>3293677.2342032073</v>
      </c>
      <c r="F123" s="7">
        <f t="shared" si="2"/>
        <v>3.6863012495968295E-4</v>
      </c>
    </row>
    <row r="124" spans="2:17" x14ac:dyDescent="0.25">
      <c r="B124">
        <v>2021</v>
      </c>
      <c r="C124">
        <v>2044685223.0542197</v>
      </c>
      <c r="D124" s="6">
        <v>749808.743723655</v>
      </c>
      <c r="E124" s="6">
        <f t="shared" si="3"/>
        <v>4043485.9779268624</v>
      </c>
      <c r="F124" s="7">
        <f t="shared" si="2"/>
        <v>3.667110884694705E-4</v>
      </c>
    </row>
    <row r="125" spans="2:17" x14ac:dyDescent="0.25">
      <c r="B125">
        <v>2022</v>
      </c>
      <c r="C125">
        <v>2147416622.9670367</v>
      </c>
      <c r="D125" s="6">
        <v>783390.35849698796</v>
      </c>
      <c r="E125" s="6">
        <f t="shared" si="3"/>
        <v>4826876.3364238506</v>
      </c>
      <c r="F125" s="7">
        <f t="shared" si="2"/>
        <v>3.6480594874719528E-4</v>
      </c>
    </row>
    <row r="126" spans="2:17" x14ac:dyDescent="0.25">
      <c r="B126">
        <v>2023</v>
      </c>
      <c r="C126">
        <v>2255284592.8777332</v>
      </c>
      <c r="D126" s="6">
        <v>818475.27178536996</v>
      </c>
      <c r="E126" s="6">
        <f t="shared" si="3"/>
        <v>5645351.6082092207</v>
      </c>
      <c r="F126" s="7">
        <f t="shared" si="2"/>
        <v>3.62914407507657E-4</v>
      </c>
    </row>
    <row r="127" spans="2:17" x14ac:dyDescent="0.25">
      <c r="B127">
        <v>2024</v>
      </c>
      <c r="C127">
        <v>2368545961.3450985</v>
      </c>
      <c r="D127" s="6">
        <v>855130.78641418694</v>
      </c>
      <c r="E127" s="6">
        <f t="shared" si="3"/>
        <v>6500482.3946234081</v>
      </c>
      <c r="F127" s="7">
        <f t="shared" si="2"/>
        <v>3.6103618015863103E-4</v>
      </c>
    </row>
    <row r="128" spans="2:17" x14ac:dyDescent="0.25">
      <c r="B128">
        <v>2025</v>
      </c>
      <c r="C128">
        <v>2487470398.1644907</v>
      </c>
      <c r="D128" s="6">
        <v>893427.21879402001</v>
      </c>
      <c r="E128" s="6">
        <f t="shared" si="3"/>
        <v>7393909.613417428</v>
      </c>
      <c r="F128" s="7">
        <f t="shared" si="2"/>
        <v>3.591709953426106E-4</v>
      </c>
    </row>
    <row r="129" spans="2:6" x14ac:dyDescent="0.25">
      <c r="B129">
        <v>2026</v>
      </c>
      <c r="C129">
        <v>2612341057.0288711</v>
      </c>
      <c r="D129" s="6">
        <v>933438.03355330299</v>
      </c>
      <c r="E129" s="6">
        <f t="shared" si="3"/>
        <v>8327347.6469707312</v>
      </c>
      <c r="F129" s="7">
        <f t="shared" si="2"/>
        <v>3.573185940027841E-4</v>
      </c>
    </row>
    <row r="130" spans="2:6" x14ac:dyDescent="0.25">
      <c r="B130">
        <v>2027</v>
      </c>
      <c r="C130">
        <v>2743455248.672646</v>
      </c>
      <c r="D130" s="6">
        <v>975239.98409741197</v>
      </c>
      <c r="E130" s="6">
        <f t="shared" si="3"/>
        <v>9302587.631068144</v>
      </c>
      <c r="F130" s="7">
        <f t="shared" si="2"/>
        <v>3.5547872871965309E-4</v>
      </c>
    </row>
    <row r="131" spans="2:6" x14ac:dyDescent="0.25">
      <c r="B131">
        <v>2028</v>
      </c>
      <c r="C131">
        <v>2881125149.7788405</v>
      </c>
      <c r="D131" s="6">
        <v>1018913.2607025029</v>
      </c>
      <c r="E131" s="6">
        <f t="shared" si="3"/>
        <v>10321500.891770646</v>
      </c>
      <c r="F131" s="7">
        <f t="shared" si="2"/>
        <v>3.5365116325499299E-4</v>
      </c>
    </row>
    <row r="132" spans="2:6" x14ac:dyDescent="0.25">
      <c r="B132">
        <v>2029</v>
      </c>
      <c r="C132">
        <v>3025678546.1521497</v>
      </c>
      <c r="D132" s="6">
        <v>1064541.6437283021</v>
      </c>
      <c r="E132" s="6">
        <f t="shared" si="3"/>
        <v>11386042.535498949</v>
      </c>
      <c r="F132" s="7">
        <f t="shared" si="2"/>
        <v>3.5183567173125948E-4</v>
      </c>
    </row>
    <row r="133" spans="2:6" x14ac:dyDescent="0.25">
      <c r="B133">
        <v>2030</v>
      </c>
      <c r="C133">
        <v>3177144007.4696331</v>
      </c>
      <c r="D133" s="6">
        <v>1112203.009939112</v>
      </c>
      <c r="E133" s="6">
        <f t="shared" si="3"/>
        <v>12498245.545438061</v>
      </c>
      <c r="F133" s="7">
        <f t="shared" si="2"/>
        <v>3.5006377026797149E-4</v>
      </c>
    </row>
    <row r="136" spans="2:6" x14ac:dyDescent="0.25">
      <c r="B136" t="s">
        <v>66</v>
      </c>
      <c r="C136" t="s">
        <v>67</v>
      </c>
      <c r="D136" t="s">
        <v>68</v>
      </c>
      <c r="E136" t="s">
        <v>69</v>
      </c>
      <c r="F136" t="s">
        <v>70</v>
      </c>
    </row>
    <row r="137" spans="2:6" x14ac:dyDescent="0.25">
      <c r="B137">
        <v>2016</v>
      </c>
      <c r="C137">
        <v>37456443.265384503</v>
      </c>
      <c r="D137" s="8">
        <v>37456443.265384503</v>
      </c>
      <c r="E137">
        <v>1524974828.3</v>
      </c>
      <c r="F137">
        <v>2.4562007562537898E-2</v>
      </c>
    </row>
    <row r="138" spans="2:6" x14ac:dyDescent="0.25">
      <c r="B138">
        <v>2017</v>
      </c>
      <c r="C138">
        <v>37502893.933341101</v>
      </c>
      <c r="D138" s="8">
        <v>74959337.198725596</v>
      </c>
      <c r="E138">
        <v>1601223569.4158299</v>
      </c>
      <c r="F138">
        <v>2.3421397642193802E-2</v>
      </c>
    </row>
    <row r="139" spans="2:6" x14ac:dyDescent="0.25">
      <c r="B139">
        <v>2018</v>
      </c>
      <c r="C139">
        <v>37551667.134695597</v>
      </c>
      <c r="D139" s="8">
        <v>112511004.33342101</v>
      </c>
      <c r="E139">
        <v>1681284747.8866301</v>
      </c>
      <c r="F139">
        <v>2.2335102475590798E-2</v>
      </c>
    </row>
    <row r="140" spans="2:6" x14ac:dyDescent="0.25">
      <c r="B140">
        <v>2019</v>
      </c>
      <c r="C140">
        <v>37602878.996117897</v>
      </c>
      <c r="D140" s="8">
        <v>150113883.329539</v>
      </c>
      <c r="E140">
        <v>1765348985.2809601</v>
      </c>
      <c r="F140">
        <v>2.1300535650254599E-2</v>
      </c>
    </row>
    <row r="141" spans="2:6" x14ac:dyDescent="0.25">
      <c r="B141">
        <v>2020</v>
      </c>
      <c r="C141">
        <v>37656651.450611196</v>
      </c>
      <c r="D141" s="8">
        <v>187770534.78015</v>
      </c>
      <c r="E141">
        <v>1853616434.5450101</v>
      </c>
      <c r="F141">
        <v>2.03152339118392E-2</v>
      </c>
    </row>
    <row r="142" spans="2:6" x14ac:dyDescent="0.25">
      <c r="B142">
        <v>2021</v>
      </c>
      <c r="C142">
        <v>37713112.5278292</v>
      </c>
      <c r="D142" s="8">
        <v>225483647.30797899</v>
      </c>
      <c r="E142">
        <v>1946297256.27226</v>
      </c>
      <c r="F142">
        <v>1.9376851303824501E-2</v>
      </c>
    </row>
    <row r="143" spans="2:6" x14ac:dyDescent="0.25">
      <c r="B143">
        <v>2022</v>
      </c>
      <c r="C143">
        <v>37772396.658908099</v>
      </c>
      <c r="D143" s="8">
        <v>263256043.96688801</v>
      </c>
      <c r="E143">
        <v>2043612119.08587</v>
      </c>
      <c r="F143">
        <v>1.84831535819058E-2</v>
      </c>
    </row>
    <row r="144" spans="2:6" x14ac:dyDescent="0.25">
      <c r="B144">
        <v>2023</v>
      </c>
      <c r="C144">
        <v>37834644.996540897</v>
      </c>
      <c r="D144" s="8">
        <v>301090688.96342802</v>
      </c>
      <c r="E144">
        <v>2145792725.0401599</v>
      </c>
      <c r="F144">
        <v>1.7632012894364099E-2</v>
      </c>
    </row>
    <row r="145" spans="2:6" x14ac:dyDescent="0.25">
      <c r="B145">
        <v>2024</v>
      </c>
      <c r="C145">
        <v>37900005.751055397</v>
      </c>
      <c r="D145" s="8">
        <v>338990694.71448398</v>
      </c>
      <c r="E145">
        <v>2253082361.29217</v>
      </c>
      <c r="F145">
        <v>1.6821402715753001E-2</v>
      </c>
    </row>
    <row r="146" spans="2:6" x14ac:dyDescent="0.25">
      <c r="B146">
        <v>2025</v>
      </c>
      <c r="C146">
        <v>37968634.5432956</v>
      </c>
      <c r="D146" s="8">
        <v>376959329.257779</v>
      </c>
      <c r="E146">
        <v>2365736479.3567801</v>
      </c>
      <c r="F146">
        <v>1.60493930218377E-2</v>
      </c>
    </row>
    <row r="147" spans="2:6" x14ac:dyDescent="0.25">
      <c r="B147">
        <v>2026</v>
      </c>
      <c r="C147">
        <v>38040694.775147803</v>
      </c>
      <c r="D147" s="8">
        <v>415000024.03292698</v>
      </c>
      <c r="E147">
        <v>2484023303.3246198</v>
      </c>
      <c r="F147">
        <v>1.53141456942993E-2</v>
      </c>
    </row>
    <row r="148" spans="2:6" x14ac:dyDescent="0.25">
      <c r="B148">
        <v>2027</v>
      </c>
      <c r="C148">
        <v>38116358.0185927</v>
      </c>
      <c r="D148" s="8">
        <v>453116382.05151999</v>
      </c>
      <c r="E148">
        <v>2608224468.49085</v>
      </c>
      <c r="F148">
        <v>1.46139101442627E-2</v>
      </c>
    </row>
    <row r="149" spans="2:6" x14ac:dyDescent="0.25">
      <c r="B149">
        <v>2028</v>
      </c>
      <c r="C149">
        <v>38195804.424209803</v>
      </c>
      <c r="D149" s="8">
        <v>491312186.47573</v>
      </c>
      <c r="E149">
        <v>2738635691.91539</v>
      </c>
      <c r="F149">
        <v>1.39470191442279E-2</v>
      </c>
    </row>
    <row r="150" spans="2:6" x14ac:dyDescent="0.25">
      <c r="B150">
        <v>2029</v>
      </c>
      <c r="C150">
        <v>38279223.150107697</v>
      </c>
      <c r="D150" s="8">
        <v>529591409.62583703</v>
      </c>
      <c r="E150">
        <v>2875567476.5111599</v>
      </c>
      <c r="F150">
        <v>1.3311884858480399E-2</v>
      </c>
    </row>
    <row r="151" spans="2:6" x14ac:dyDescent="0.25">
      <c r="B151">
        <v>2030</v>
      </c>
      <c r="C151">
        <v>38366812.812300503</v>
      </c>
      <c r="D151" s="8">
        <v>567958222.43813801</v>
      </c>
      <c r="E151">
        <v>3019345850.33672</v>
      </c>
      <c r="F151">
        <v>1.27069950625305E-2</v>
      </c>
    </row>
  </sheetData>
  <mergeCells count="6">
    <mergeCell ref="A1:A2"/>
    <mergeCell ref="B1:B2"/>
    <mergeCell ref="C1:Q1"/>
    <mergeCell ref="A59:A60"/>
    <mergeCell ref="B59:B60"/>
    <mergeCell ref="C59:Q5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6" workbookViewId="0">
      <selection sqref="A1:AF157"/>
    </sheetView>
  </sheetViews>
  <sheetFormatPr defaultRowHeight="15" x14ac:dyDescent="0.25"/>
  <cols>
    <col min="3" max="17" width="16.85546875" bestFit="1" customWidth="1"/>
  </cols>
  <sheetData>
    <row r="1" spans="1:17" x14ac:dyDescent="0.25">
      <c r="A1" s="1" t="s">
        <v>59</v>
      </c>
      <c r="B1" s="1" t="s">
        <v>60</v>
      </c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1"/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3">
        <v>2028</v>
      </c>
      <c r="P2" s="3">
        <v>2029</v>
      </c>
      <c r="Q2" s="3">
        <v>2030</v>
      </c>
    </row>
    <row r="3" spans="1:17" x14ac:dyDescent="0.25">
      <c r="A3" s="3" t="s">
        <v>0</v>
      </c>
      <c r="B3" s="3" t="s">
        <v>1</v>
      </c>
      <c r="C3" s="4">
        <v>65844002.997487597</v>
      </c>
      <c r="D3" s="4">
        <v>69136266.703406304</v>
      </c>
      <c r="E3" s="4">
        <v>72593143.6023819</v>
      </c>
      <c r="F3" s="4">
        <v>76222912.508014694</v>
      </c>
      <c r="G3" s="4">
        <v>80035353.313654393</v>
      </c>
      <c r="H3" s="4">
        <v>84038253.3829353</v>
      </c>
      <c r="I3" s="4">
        <v>88241471.854547694</v>
      </c>
      <c r="J3" s="4">
        <v>92655219.581786603</v>
      </c>
      <c r="K3" s="4">
        <v>97289283.477904394</v>
      </c>
      <c r="L3" s="4">
        <v>102155447.060342</v>
      </c>
      <c r="M3" s="4">
        <v>107264918.838175</v>
      </c>
      <c r="N3" s="4">
        <v>112629864.18488</v>
      </c>
      <c r="O3" s="4">
        <v>118263056.798207</v>
      </c>
      <c r="P3" s="4">
        <v>124177909.040537</v>
      </c>
      <c r="Q3" s="4">
        <v>130387249.385879</v>
      </c>
    </row>
    <row r="4" spans="1:17" x14ac:dyDescent="0.25">
      <c r="A4" s="3" t="s">
        <v>2</v>
      </c>
      <c r="B4" s="3" t="s">
        <v>1</v>
      </c>
      <c r="C4" s="4">
        <v>25217425.571821202</v>
      </c>
      <c r="D4" s="4">
        <v>26478337.332198299</v>
      </c>
      <c r="E4" s="4">
        <v>27802294.675216801</v>
      </c>
      <c r="F4" s="4">
        <v>29192451.799471099</v>
      </c>
      <c r="G4" s="4">
        <v>30652201.099992801</v>
      </c>
      <c r="H4" s="4">
        <v>32185257.728469599</v>
      </c>
      <c r="I4" s="4">
        <v>33794968.001517802</v>
      </c>
      <c r="J4" s="4">
        <v>35485180.920567602</v>
      </c>
      <c r="K4" s="4">
        <v>37259891.752647102</v>
      </c>
      <c r="L4" s="4">
        <v>39123351.735879198</v>
      </c>
      <c r="M4" s="4">
        <v>41079984.725104302</v>
      </c>
      <c r="N4" s="4">
        <v>43134449.366336398</v>
      </c>
      <c r="O4" s="4">
        <v>45291637.236728102</v>
      </c>
      <c r="P4" s="4">
        <v>47556684.495678402</v>
      </c>
      <c r="Q4" s="4">
        <v>49934892.115778401</v>
      </c>
    </row>
    <row r="5" spans="1:17" x14ac:dyDescent="0.25">
      <c r="A5" s="3" t="s">
        <v>3</v>
      </c>
      <c r="B5" s="3" t="s">
        <v>1</v>
      </c>
      <c r="C5" s="4">
        <v>10687656.3843078</v>
      </c>
      <c r="D5" s="4">
        <v>11222068.9023092</v>
      </c>
      <c r="E5" s="4">
        <v>11783202.051749701</v>
      </c>
      <c r="F5" s="4">
        <v>12372395.9625901</v>
      </c>
      <c r="G5" s="4">
        <v>12991425.3338797</v>
      </c>
      <c r="H5" s="4">
        <v>13641464.6705373</v>
      </c>
      <c r="I5" s="4">
        <v>14323977.185670899</v>
      </c>
      <c r="J5" s="4">
        <v>15040665.814572699</v>
      </c>
      <c r="K5" s="4">
        <v>15793171.081569601</v>
      </c>
      <c r="L5" s="4">
        <v>16583320.7048651</v>
      </c>
      <c r="M5" s="4">
        <v>17412977.815691199</v>
      </c>
      <c r="N5" s="4">
        <v>18284117.776157498</v>
      </c>
      <c r="O5" s="4">
        <v>19198814.739409801</v>
      </c>
      <c r="P5" s="4">
        <v>20159246.544821899</v>
      </c>
      <c r="Q5" s="4">
        <v>21167282.569059499</v>
      </c>
    </row>
    <row r="6" spans="1:17" x14ac:dyDescent="0.25">
      <c r="A6" s="3" t="s">
        <v>4</v>
      </c>
      <c r="B6" s="3" t="s">
        <v>1</v>
      </c>
      <c r="C6" s="4">
        <v>17796883.780535899</v>
      </c>
      <c r="D6" s="4">
        <v>18686710.210944999</v>
      </c>
      <c r="E6" s="4">
        <v>19621027.9639474</v>
      </c>
      <c r="F6" s="4">
        <v>20602086.437554698</v>
      </c>
      <c r="G6" s="4">
        <v>21632376.334369998</v>
      </c>
      <c r="H6" s="4">
        <v>22713933.710901499</v>
      </c>
      <c r="I6" s="4">
        <v>23849658.4597141</v>
      </c>
      <c r="J6" s="4">
        <v>25042331.795487799</v>
      </c>
      <c r="K6" s="4">
        <v>26294420.235414501</v>
      </c>
      <c r="L6" s="4">
        <v>27609346.102094699</v>
      </c>
      <c r="M6" s="4">
        <v>28990018.264323998</v>
      </c>
      <c r="N6" s="4">
        <v>30439724.027897298</v>
      </c>
      <c r="O6" s="4">
        <v>31961915.084862798</v>
      </c>
      <c r="P6" s="4">
        <v>33560215.698558897</v>
      </c>
      <c r="Q6" s="4">
        <v>35238272.620625302</v>
      </c>
    </row>
    <row r="7" spans="1:17" x14ac:dyDescent="0.25">
      <c r="A7" s="3" t="s">
        <v>5</v>
      </c>
      <c r="B7" s="3" t="s">
        <v>6</v>
      </c>
      <c r="C7" s="4">
        <v>2116339.4205901301</v>
      </c>
      <c r="D7" s="4">
        <v>2231180.2502180701</v>
      </c>
      <c r="E7" s="4">
        <v>2351763.1190084699</v>
      </c>
      <c r="F7" s="4">
        <v>2478377.00298789</v>
      </c>
      <c r="G7" s="4">
        <v>2611355.58372712</v>
      </c>
      <c r="H7" s="4">
        <v>2750976.7803557701</v>
      </c>
      <c r="I7" s="4">
        <v>2897584.6338517899</v>
      </c>
      <c r="J7" s="4">
        <v>3051536.4384343</v>
      </c>
      <c r="K7" s="4">
        <v>3213170.6306187501</v>
      </c>
      <c r="L7" s="4">
        <v>3382902.7449950101</v>
      </c>
      <c r="M7" s="4">
        <v>3561121.46983949</v>
      </c>
      <c r="N7" s="4">
        <v>3748251.1298360201</v>
      </c>
      <c r="O7" s="4">
        <v>3944737.2786370702</v>
      </c>
      <c r="P7" s="4">
        <v>4151047.73615599</v>
      </c>
      <c r="Q7" s="4">
        <v>4367638.49881534</v>
      </c>
    </row>
    <row r="8" spans="1:17" x14ac:dyDescent="0.25">
      <c r="A8" s="3" t="s">
        <v>7</v>
      </c>
      <c r="B8" s="3" t="s">
        <v>1</v>
      </c>
      <c r="C8" s="4">
        <v>1306983.20058801</v>
      </c>
      <c r="D8" s="4">
        <v>1372340.27529929</v>
      </c>
      <c r="E8" s="4">
        <v>1440965.19488448</v>
      </c>
      <c r="F8" s="4">
        <v>1513022.45685341</v>
      </c>
      <c r="G8" s="4">
        <v>1588766.73014662</v>
      </c>
      <c r="H8" s="4">
        <v>1668282.0252318799</v>
      </c>
      <c r="I8" s="4">
        <v>1751788.81507436</v>
      </c>
      <c r="J8" s="4">
        <v>1839482.5605478401</v>
      </c>
      <c r="K8" s="4">
        <v>1931557.0949917701</v>
      </c>
      <c r="L8" s="4">
        <v>2028239.6188391701</v>
      </c>
      <c r="M8" s="4">
        <v>2129756.2805707399</v>
      </c>
      <c r="N8" s="4">
        <v>2236348.7631950201</v>
      </c>
      <c r="O8" s="4">
        <v>2348270.88057514</v>
      </c>
      <c r="P8" s="4">
        <v>2465789.0937510901</v>
      </c>
      <c r="Q8" s="4">
        <v>2589089.8830377902</v>
      </c>
    </row>
    <row r="9" spans="1:17" x14ac:dyDescent="0.25">
      <c r="A9" s="3" t="s">
        <v>8</v>
      </c>
      <c r="B9" s="3" t="s">
        <v>1</v>
      </c>
      <c r="C9" s="4">
        <v>15263434.6924397</v>
      </c>
      <c r="D9" s="4">
        <v>16026784.6497733</v>
      </c>
      <c r="E9" s="4">
        <v>16828302.0946397</v>
      </c>
      <c r="F9" s="4">
        <v>17669929.182987198</v>
      </c>
      <c r="G9" s="4">
        <v>18553781.867006201</v>
      </c>
      <c r="H9" s="4">
        <v>19481625.9447506</v>
      </c>
      <c r="I9" s="4">
        <v>20455984.598206099</v>
      </c>
      <c r="J9" s="4">
        <v>21479275.622906901</v>
      </c>
      <c r="K9" s="4">
        <v>22553427.867756601</v>
      </c>
      <c r="L9" s="4">
        <v>23681611.018349599</v>
      </c>
      <c r="M9" s="4">
        <v>24866203.321328301</v>
      </c>
      <c r="N9" s="4">
        <v>26110025.243779499</v>
      </c>
      <c r="O9" s="4">
        <v>27416038.254445799</v>
      </c>
      <c r="P9" s="4">
        <v>28787351.923494399</v>
      </c>
      <c r="Q9" s="4">
        <v>30227126.7789311</v>
      </c>
    </row>
    <row r="10" spans="1:17" x14ac:dyDescent="0.25">
      <c r="A10" s="3" t="s">
        <v>9</v>
      </c>
      <c r="B10" s="3" t="s">
        <v>1</v>
      </c>
      <c r="C10" s="4">
        <v>18279451.920551199</v>
      </c>
      <c r="D10" s="4">
        <v>19193481.266436901</v>
      </c>
      <c r="E10" s="4">
        <v>20153212.071224701</v>
      </c>
      <c r="F10" s="4">
        <v>21160939.887391701</v>
      </c>
      <c r="G10" s="4">
        <v>22219796.7140598</v>
      </c>
      <c r="H10" s="4">
        <v>23331618.116290402</v>
      </c>
      <c r="I10" s="4">
        <v>24499110.3043008</v>
      </c>
      <c r="J10" s="4">
        <v>25725086.653069701</v>
      </c>
      <c r="K10" s="4">
        <v>27012315.074195299</v>
      </c>
      <c r="L10" s="4">
        <v>28363955.5021974</v>
      </c>
      <c r="M10" s="4">
        <v>29783177.952164501</v>
      </c>
      <c r="N10" s="4">
        <v>31273361.520915799</v>
      </c>
      <c r="O10" s="4">
        <v>32838054.270807799</v>
      </c>
      <c r="P10" s="4">
        <v>34480981.657599799</v>
      </c>
      <c r="Q10" s="4">
        <v>36205233.556869097</v>
      </c>
    </row>
    <row r="11" spans="1:17" x14ac:dyDescent="0.25">
      <c r="A11" s="3" t="s">
        <v>10</v>
      </c>
      <c r="B11" s="3" t="s">
        <v>1</v>
      </c>
      <c r="C11" s="4">
        <v>942677.48127282201</v>
      </c>
      <c r="D11" s="4">
        <v>989829.47664701601</v>
      </c>
      <c r="E11" s="4">
        <v>1039339.06280969</v>
      </c>
      <c r="F11" s="4">
        <v>1091326.1604180399</v>
      </c>
      <c r="G11" s="4">
        <v>1146129.4885494199</v>
      </c>
      <c r="H11" s="4">
        <v>1203718.5835716401</v>
      </c>
      <c r="I11" s="4">
        <v>1264160.0069776699</v>
      </c>
      <c r="J11" s="4">
        <v>1327650.82826766</v>
      </c>
      <c r="K11" s="4">
        <v>1394308.4389742999</v>
      </c>
      <c r="L11" s="4">
        <v>1464307.23470207</v>
      </c>
      <c r="M11" s="4">
        <v>1537805.96576312</v>
      </c>
      <c r="N11" s="4">
        <v>1614979.63040902</v>
      </c>
      <c r="O11" s="4">
        <v>1696011.9856193799</v>
      </c>
      <c r="P11" s="4">
        <v>1781095.9554844699</v>
      </c>
      <c r="Q11" s="4">
        <v>1870192.69841961</v>
      </c>
    </row>
    <row r="12" spans="1:17" x14ac:dyDescent="0.25">
      <c r="A12" s="3" t="s">
        <v>11</v>
      </c>
      <c r="B12" s="3" t="s">
        <v>1</v>
      </c>
      <c r="C12" s="4">
        <v>8180185.3629858503</v>
      </c>
      <c r="D12" s="4">
        <v>8589478.5258241892</v>
      </c>
      <c r="E12" s="4">
        <v>9019236.3450035304</v>
      </c>
      <c r="F12" s="4">
        <v>9470503.3086380791</v>
      </c>
      <c r="G12" s="4">
        <v>9948299.6799538005</v>
      </c>
      <c r="H12" s="4">
        <v>10450503.2360735</v>
      </c>
      <c r="I12" s="4">
        <v>10977089.5972583</v>
      </c>
      <c r="J12" s="4">
        <v>11530415.4183747</v>
      </c>
      <c r="K12" s="4">
        <v>12111397.602048101</v>
      </c>
      <c r="L12" s="4">
        <v>12721439.675227899</v>
      </c>
      <c r="M12" s="4">
        <v>13361983.862056199</v>
      </c>
      <c r="N12" s="4">
        <v>14034555.258148899</v>
      </c>
      <c r="O12" s="4">
        <v>14740755.224138699</v>
      </c>
      <c r="P12" s="4">
        <v>15482265.1870721</v>
      </c>
      <c r="Q12" s="4">
        <v>16256409.9519266</v>
      </c>
    </row>
    <row r="13" spans="1:17" x14ac:dyDescent="0.25">
      <c r="A13" s="3" t="s">
        <v>12</v>
      </c>
      <c r="B13" s="3" t="s">
        <v>13</v>
      </c>
      <c r="C13" s="4">
        <v>26212519.6902535</v>
      </c>
      <c r="D13" s="4">
        <v>27523212.6513023</v>
      </c>
      <c r="E13" s="4">
        <v>28899440.259065598</v>
      </c>
      <c r="F13" s="4">
        <v>30344499.568142299</v>
      </c>
      <c r="G13" s="4">
        <v>31863014.581406798</v>
      </c>
      <c r="H13" s="4">
        <v>33457194.284849599</v>
      </c>
      <c r="I13" s="4">
        <v>35131382.036336698</v>
      </c>
      <c r="J13" s="4">
        <v>36889471.461722001</v>
      </c>
      <c r="K13" s="4">
        <v>38735371.110685401</v>
      </c>
      <c r="L13" s="4">
        <v>40673668.037336603</v>
      </c>
      <c r="M13" s="4">
        <v>42708879.816476099</v>
      </c>
      <c r="N13" s="4">
        <v>44845852.180210903</v>
      </c>
      <c r="O13" s="4">
        <v>47089673.162579797</v>
      </c>
      <c r="P13" s="4">
        <v>49445685.193829097</v>
      </c>
      <c r="Q13" s="4">
        <v>51918171.216053098</v>
      </c>
    </row>
    <row r="14" spans="1:17" x14ac:dyDescent="0.25">
      <c r="A14" s="3" t="s">
        <v>14</v>
      </c>
      <c r="B14" s="3" t="s">
        <v>13</v>
      </c>
      <c r="C14" s="4">
        <v>69545483.726235598</v>
      </c>
      <c r="D14" s="4">
        <v>73022857.7486635</v>
      </c>
      <c r="E14" s="4">
        <v>76674100.495048702</v>
      </c>
      <c r="F14" s="4">
        <v>80507933.753589898</v>
      </c>
      <c r="G14" s="4">
        <v>84534799.151664704</v>
      </c>
      <c r="H14" s="4">
        <v>88763087.5832735</v>
      </c>
      <c r="I14" s="4">
        <v>93202866.916657299</v>
      </c>
      <c r="J14" s="4">
        <v>97864894.199467599</v>
      </c>
      <c r="K14" s="4">
        <v>102759842.566669</v>
      </c>
      <c r="L14" s="4">
        <v>107899731.45917501</v>
      </c>
      <c r="M14" s="4">
        <v>113296614.825084</v>
      </c>
      <c r="N14" s="4">
        <v>118963342.315938</v>
      </c>
      <c r="O14" s="4">
        <v>124913406.186763</v>
      </c>
      <c r="P14" s="4">
        <v>131160973.254857</v>
      </c>
      <c r="Q14" s="4">
        <v>137719452.47935399</v>
      </c>
    </row>
    <row r="15" spans="1:17" x14ac:dyDescent="0.25">
      <c r="A15" s="3" t="s">
        <v>15</v>
      </c>
      <c r="B15" s="3" t="s">
        <v>13</v>
      </c>
      <c r="C15" s="4">
        <v>3166333.24267453</v>
      </c>
      <c r="D15" s="4">
        <v>3324658.0174718099</v>
      </c>
      <c r="E15" s="4">
        <v>3490899.0339089702</v>
      </c>
      <c r="F15" s="4">
        <v>3665452.73732928</v>
      </c>
      <c r="G15" s="4">
        <v>3848769.9264769098</v>
      </c>
      <c r="H15" s="4">
        <v>4041250.9001123002</v>
      </c>
      <c r="I15" s="4">
        <v>4243362.21556143</v>
      </c>
      <c r="J15" s="4">
        <v>4455585.1220391896</v>
      </c>
      <c r="K15" s="4">
        <v>4678415.8446288304</v>
      </c>
      <c r="L15" s="4">
        <v>4912391.69488029</v>
      </c>
      <c r="M15" s="4">
        <v>5158066.3371672202</v>
      </c>
      <c r="N15" s="4">
        <v>5416024.7057724297</v>
      </c>
      <c r="O15" s="4">
        <v>5686881.0029825298</v>
      </c>
      <c r="P15" s="4">
        <v>5971280.1090726797</v>
      </c>
      <c r="Q15" s="4">
        <v>6269859.7598658204</v>
      </c>
    </row>
    <row r="16" spans="1:17" x14ac:dyDescent="0.25">
      <c r="A16" s="3" t="s">
        <v>16</v>
      </c>
      <c r="B16" s="3" t="s">
        <v>17</v>
      </c>
      <c r="C16" s="4">
        <v>95539212.342854396</v>
      </c>
      <c r="D16" s="4">
        <v>100316251.24445599</v>
      </c>
      <c r="E16" s="4">
        <v>105332142.119368</v>
      </c>
      <c r="F16" s="4">
        <v>110598878.305161</v>
      </c>
      <c r="G16" s="4">
        <v>116130445.87000801</v>
      </c>
      <c r="H16" s="4">
        <v>121937914.976982</v>
      </c>
      <c r="I16" s="4">
        <v>128036897.485644</v>
      </c>
      <c r="J16" s="4">
        <v>134441199.66602999</v>
      </c>
      <c r="K16" s="4">
        <v>141165416.967397</v>
      </c>
      <c r="L16" s="4">
        <v>148226169.729119</v>
      </c>
      <c r="M16" s="4">
        <v>155639960.14021</v>
      </c>
      <c r="N16" s="4">
        <v>163424440.10723501</v>
      </c>
      <c r="O16" s="4">
        <v>171598144.02966601</v>
      </c>
      <c r="P16" s="4">
        <v>180180533.13373101</v>
      </c>
      <c r="Q16" s="4">
        <v>189190431.83746201</v>
      </c>
    </row>
    <row r="17" spans="1:17" x14ac:dyDescent="0.25">
      <c r="A17" s="3" t="s">
        <v>18</v>
      </c>
      <c r="B17" s="3" t="s">
        <v>17</v>
      </c>
      <c r="C17" s="4">
        <v>9196684.5161499903</v>
      </c>
      <c r="D17" s="4">
        <v>9656532.7343105804</v>
      </c>
      <c r="E17" s="4">
        <v>10139373.3637034</v>
      </c>
      <c r="F17" s="4">
        <v>10646358.9382386</v>
      </c>
      <c r="G17" s="4">
        <v>11178836.706222</v>
      </c>
      <c r="H17" s="4">
        <v>11737969.146401901</v>
      </c>
      <c r="I17" s="4">
        <v>12325078.2711956</v>
      </c>
      <c r="J17" s="4">
        <v>12941569.324959099</v>
      </c>
      <c r="K17" s="4">
        <v>13588867.7683054</v>
      </c>
      <c r="L17" s="4">
        <v>14268549.575908801</v>
      </c>
      <c r="M17" s="4">
        <v>14982215.475154299</v>
      </c>
      <c r="N17" s="4">
        <v>15731564.6705704</v>
      </c>
      <c r="O17" s="4">
        <v>16518381.3224291</v>
      </c>
      <c r="P17" s="4">
        <v>17344538.8072703</v>
      </c>
      <c r="Q17" s="4">
        <v>18211847.545861699</v>
      </c>
    </row>
    <row r="18" spans="1:17" x14ac:dyDescent="0.25">
      <c r="A18" s="3" t="s">
        <v>19</v>
      </c>
      <c r="B18" s="3" t="s">
        <v>13</v>
      </c>
      <c r="C18" s="4">
        <v>6646351.9609620096</v>
      </c>
      <c r="D18" s="4">
        <v>6978728.32854483</v>
      </c>
      <c r="E18" s="4">
        <v>7327723.5181152197</v>
      </c>
      <c r="F18" s="4">
        <v>7694173.1354122702</v>
      </c>
      <c r="G18" s="4">
        <v>8079726.45798783</v>
      </c>
      <c r="H18" s="4">
        <v>8484638.5226787906</v>
      </c>
      <c r="I18" s="4">
        <v>8909683.0145249907</v>
      </c>
      <c r="J18" s="4">
        <v>9356062.4971789997</v>
      </c>
      <c r="K18" s="4">
        <v>9824756.7231586501</v>
      </c>
      <c r="L18" s="4">
        <v>10316890.319051299</v>
      </c>
      <c r="M18" s="4">
        <v>10833630.591775799</v>
      </c>
      <c r="N18" s="4">
        <v>11376207.8781904</v>
      </c>
      <c r="O18" s="4">
        <v>11945914.0269296</v>
      </c>
      <c r="P18" s="4">
        <v>12544105.4870014</v>
      </c>
      <c r="Q18" s="4">
        <v>13171332.4100962</v>
      </c>
    </row>
    <row r="19" spans="1:17" x14ac:dyDescent="0.25">
      <c r="A19" s="3" t="s">
        <v>20</v>
      </c>
      <c r="B19" s="3" t="s">
        <v>13</v>
      </c>
      <c r="C19" s="4">
        <v>16661596.6315154</v>
      </c>
      <c r="D19" s="4">
        <v>17494701.799517099</v>
      </c>
      <c r="E19" s="4">
        <v>18369462.2263343</v>
      </c>
      <c r="F19" s="4">
        <v>19288024.374989498</v>
      </c>
      <c r="G19" s="4">
        <v>20254956.943630699</v>
      </c>
      <c r="H19" s="4">
        <v>21268007.1995348</v>
      </c>
      <c r="I19" s="4">
        <v>22333783.479589101</v>
      </c>
      <c r="J19" s="4">
        <v>23453326.8605069</v>
      </c>
      <c r="K19" s="4">
        <v>24628558.1461244</v>
      </c>
      <c r="L19" s="4">
        <v>25862868.386088599</v>
      </c>
      <c r="M19" s="4">
        <v>27158894.141013</v>
      </c>
      <c r="N19" s="4">
        <v>28519721.1827324</v>
      </c>
      <c r="O19" s="4">
        <v>29948589.574743502</v>
      </c>
      <c r="P19" s="4">
        <v>31448901.389175799</v>
      </c>
      <c r="Q19" s="4">
        <v>33021561.959684499</v>
      </c>
    </row>
    <row r="20" spans="1:17" x14ac:dyDescent="0.25">
      <c r="A20" s="3" t="s">
        <v>21</v>
      </c>
      <c r="B20" s="3" t="s">
        <v>17</v>
      </c>
      <c r="C20" s="4">
        <v>38758977.880386502</v>
      </c>
      <c r="D20" s="4">
        <v>40697922.580337502</v>
      </c>
      <c r="E20" s="4">
        <v>42733814.509758703</v>
      </c>
      <c r="F20" s="4">
        <v>44871665.716507196</v>
      </c>
      <c r="G20" s="4">
        <v>47124472.525425598</v>
      </c>
      <c r="H20" s="4">
        <v>49494035.055460297</v>
      </c>
      <c r="I20" s="4">
        <v>51982118.248499602</v>
      </c>
      <c r="J20" s="4">
        <v>54596139.9350885</v>
      </c>
      <c r="K20" s="4">
        <v>57339804.083562396</v>
      </c>
      <c r="L20" s="4">
        <v>60221783.904897504</v>
      </c>
      <c r="M20" s="4">
        <v>63247862.731252603</v>
      </c>
      <c r="N20" s="4">
        <v>66425245.4943351</v>
      </c>
      <c r="O20" s="4">
        <v>69761497.3951931</v>
      </c>
      <c r="P20" s="4">
        <v>73264561.893205002</v>
      </c>
      <c r="Q20" s="4">
        <v>76933953.218019798</v>
      </c>
    </row>
    <row r="21" spans="1:17" x14ac:dyDescent="0.25">
      <c r="A21" s="3" t="s">
        <v>22</v>
      </c>
      <c r="B21" s="3" t="s">
        <v>13</v>
      </c>
      <c r="C21" s="4">
        <v>20383211.460103601</v>
      </c>
      <c r="D21" s="4">
        <v>21402721.696819399</v>
      </c>
      <c r="E21" s="4">
        <v>22473207.4414117</v>
      </c>
      <c r="F21" s="4">
        <v>23597256.2595625</v>
      </c>
      <c r="G21" s="4">
        <v>24782504.3786529</v>
      </c>
      <c r="H21" s="4">
        <v>26027308.139006499</v>
      </c>
      <c r="I21" s="4">
        <v>27333927.193426698</v>
      </c>
      <c r="J21" s="4">
        <v>28706451.2263905</v>
      </c>
      <c r="K21" s="4">
        <v>30147513.349041201</v>
      </c>
      <c r="L21" s="4">
        <v>31660724.442144401</v>
      </c>
      <c r="M21" s="4">
        <v>33249596.104276199</v>
      </c>
      <c r="N21" s="4">
        <v>34917911.343375199</v>
      </c>
      <c r="O21" s="4">
        <v>36669642.3456522</v>
      </c>
      <c r="P21" s="4">
        <v>38508959.901164398</v>
      </c>
      <c r="Q21" s="4">
        <v>40434665.472387902</v>
      </c>
    </row>
    <row r="22" spans="1:17" x14ac:dyDescent="0.25">
      <c r="A22" s="3" t="s">
        <v>23</v>
      </c>
      <c r="B22" s="3" t="s">
        <v>13</v>
      </c>
      <c r="C22" s="4">
        <v>12159119.186680101</v>
      </c>
      <c r="D22" s="4">
        <v>12767716.687803701</v>
      </c>
      <c r="E22" s="4">
        <v>13406744.068856001</v>
      </c>
      <c r="F22" s="4">
        <v>14077771.437477799</v>
      </c>
      <c r="G22" s="4">
        <v>14791364.2203325</v>
      </c>
      <c r="H22" s="4">
        <v>15541749.9585934</v>
      </c>
      <c r="I22" s="4">
        <v>16328031.8667193</v>
      </c>
      <c r="J22" s="4">
        <v>17154560.983571399</v>
      </c>
      <c r="K22" s="4">
        <v>18022393.327343199</v>
      </c>
      <c r="L22" s="4">
        <v>18933642.598929498</v>
      </c>
      <c r="M22" s="4">
        <v>19890454.352953799</v>
      </c>
      <c r="N22" s="4">
        <v>20895106.689101301</v>
      </c>
      <c r="O22" s="4">
        <v>21949991.644760501</v>
      </c>
      <c r="P22" s="4">
        <v>23057620.847013</v>
      </c>
      <c r="Q22" s="4">
        <v>24210539.039047699</v>
      </c>
    </row>
    <row r="23" spans="1:17" x14ac:dyDescent="0.25">
      <c r="A23" s="3" t="s">
        <v>24</v>
      </c>
      <c r="B23" s="3" t="s">
        <v>17</v>
      </c>
      <c r="C23" s="4">
        <v>18832966.6030102</v>
      </c>
      <c r="D23" s="4">
        <v>19774811.003993299</v>
      </c>
      <c r="E23" s="4">
        <v>20763747.628680099</v>
      </c>
      <c r="F23" s="4">
        <v>21802145.961394601</v>
      </c>
      <c r="G23" s="4">
        <v>22895213.041216001</v>
      </c>
      <c r="H23" s="4">
        <v>24043281.605149299</v>
      </c>
      <c r="I23" s="4">
        <v>25248259.2142963</v>
      </c>
      <c r="J23" s="4">
        <v>26513770.548209898</v>
      </c>
      <c r="K23" s="4">
        <v>27842549.931364801</v>
      </c>
      <c r="L23" s="4">
        <v>29237776.464903999</v>
      </c>
      <c r="M23" s="4">
        <v>30702764.328672901</v>
      </c>
      <c r="N23" s="4">
        <v>32241001.590218</v>
      </c>
      <c r="O23" s="4">
        <v>33856150.7078529</v>
      </c>
      <c r="P23" s="4">
        <v>35552057.288679399</v>
      </c>
      <c r="Q23" s="4">
        <v>37329681.573538899</v>
      </c>
    </row>
    <row r="24" spans="1:17" x14ac:dyDescent="0.25">
      <c r="A24" s="3" t="s">
        <v>25</v>
      </c>
      <c r="B24" s="3" t="s">
        <v>17</v>
      </c>
      <c r="C24" s="4">
        <v>154132047.48858801</v>
      </c>
      <c r="D24" s="4">
        <v>161841894.12555501</v>
      </c>
      <c r="E24" s="4">
        <v>169937233.11230901</v>
      </c>
      <c r="F24" s="4">
        <v>178437598.11231101</v>
      </c>
      <c r="G24" s="4">
        <v>187408888.444408</v>
      </c>
      <c r="H24" s="4">
        <v>196834112.003858</v>
      </c>
      <c r="I24" s="4">
        <v>206722688.828226</v>
      </c>
      <c r="J24" s="4">
        <v>217110504.89236799</v>
      </c>
      <c r="K24" s="4">
        <v>228017513.01673299</v>
      </c>
      <c r="L24" s="4">
        <v>239470087.411946</v>
      </c>
      <c r="M24" s="4">
        <v>251495290.584793</v>
      </c>
      <c r="N24" s="4">
        <v>264121753.95203301</v>
      </c>
      <c r="O24" s="4">
        <v>277379540.41855198</v>
      </c>
      <c r="P24" s="4">
        <v>291300216.26901197</v>
      </c>
      <c r="Q24" s="4">
        <v>305865543.53209502</v>
      </c>
    </row>
    <row r="25" spans="1:17" x14ac:dyDescent="0.25">
      <c r="A25" s="3" t="s">
        <v>26</v>
      </c>
      <c r="B25" s="3" t="s">
        <v>17</v>
      </c>
      <c r="C25" s="4">
        <v>63796751.061432503</v>
      </c>
      <c r="D25" s="4">
        <v>66986970.138212003</v>
      </c>
      <c r="E25" s="4">
        <v>70336700.168739095</v>
      </c>
      <c r="F25" s="4">
        <v>73853974.430433795</v>
      </c>
      <c r="G25" s="4">
        <v>77551348.360192806</v>
      </c>
      <c r="H25" s="4">
        <v>81434408.730317205</v>
      </c>
      <c r="I25" s="4">
        <v>85511786.317557007</v>
      </c>
      <c r="J25" s="4">
        <v>89793655.312683597</v>
      </c>
      <c r="K25" s="4">
        <v>94289347.3281544</v>
      </c>
      <c r="L25" s="4">
        <v>99010115.451255098</v>
      </c>
      <c r="M25" s="4">
        <v>103966921.973483</v>
      </c>
      <c r="N25" s="4">
        <v>109171568.79828499</v>
      </c>
      <c r="O25" s="4">
        <v>114636448.016234</v>
      </c>
      <c r="P25" s="4">
        <v>120374571.133555</v>
      </c>
      <c r="Q25" s="4">
        <v>126394911.446316</v>
      </c>
    </row>
    <row r="26" spans="1:17" x14ac:dyDescent="0.25">
      <c r="A26" s="3" t="s">
        <v>27</v>
      </c>
      <c r="B26" s="3" t="s">
        <v>17</v>
      </c>
      <c r="C26" s="4">
        <v>135444037.682942</v>
      </c>
      <c r="D26" s="4">
        <v>142216388.91939899</v>
      </c>
      <c r="E26" s="4">
        <v>149327357.66075301</v>
      </c>
      <c r="F26" s="4">
        <v>156793906.086979</v>
      </c>
      <c r="G26" s="4">
        <v>164635858.530451</v>
      </c>
      <c r="H26" s="4">
        <v>172869746.66808799</v>
      </c>
      <c r="I26" s="4">
        <v>181515609.16178599</v>
      </c>
      <c r="J26" s="4">
        <v>190594081.14205599</v>
      </c>
      <c r="K26" s="4">
        <v>200126332.11959001</v>
      </c>
      <c r="L26" s="4">
        <v>210135352.076731</v>
      </c>
      <c r="M26" s="4">
        <v>220644823.04223901</v>
      </c>
      <c r="N26" s="4">
        <v>231679767.58389401</v>
      </c>
      <c r="O26" s="4">
        <v>243266459.293336</v>
      </c>
      <c r="P26" s="4">
        <v>255432485.66372299</v>
      </c>
      <c r="Q26" s="4">
        <v>268204517.94646299</v>
      </c>
    </row>
    <row r="27" spans="1:17" x14ac:dyDescent="0.25">
      <c r="A27" s="3" t="s">
        <v>28</v>
      </c>
      <c r="B27" s="3" t="s">
        <v>13</v>
      </c>
      <c r="C27" s="4">
        <v>3679684.6724177399</v>
      </c>
      <c r="D27" s="4">
        <v>3863667.8274341999</v>
      </c>
      <c r="E27" s="4">
        <v>4056850.1394497198</v>
      </c>
      <c r="F27" s="4">
        <v>4259698.2308227699</v>
      </c>
      <c r="G27" s="4">
        <v>4472962.2840537298</v>
      </c>
      <c r="H27" s="4">
        <v>4696573.2633264503</v>
      </c>
      <c r="I27" s="4">
        <v>4931657.1174717797</v>
      </c>
      <c r="J27" s="4">
        <v>5178543.6787107103</v>
      </c>
      <c r="K27" s="4">
        <v>5437751.4644383397</v>
      </c>
      <c r="L27" s="4">
        <v>5709945.5248073703</v>
      </c>
      <c r="M27" s="4">
        <v>5995749.2924943101</v>
      </c>
      <c r="N27" s="4">
        <v>6295843.2455473896</v>
      </c>
      <c r="O27" s="4">
        <v>6610941.8944487805</v>
      </c>
      <c r="P27" s="4">
        <v>6941795.47801915</v>
      </c>
      <c r="Q27" s="4">
        <v>7288891.6768982401</v>
      </c>
    </row>
    <row r="28" spans="1:17" x14ac:dyDescent="0.25">
      <c r="A28" s="3" t="s">
        <v>29</v>
      </c>
      <c r="B28" s="3" t="s">
        <v>17</v>
      </c>
      <c r="C28" s="4">
        <v>7563539.1064131903</v>
      </c>
      <c r="D28" s="4">
        <v>7941794.08702958</v>
      </c>
      <c r="E28" s="4">
        <v>8338961.82232193</v>
      </c>
      <c r="F28" s="4">
        <v>8755993.5310558192</v>
      </c>
      <c r="G28" s="4">
        <v>9194257.6617907099</v>
      </c>
      <c r="H28" s="4">
        <v>9654821.4487484209</v>
      </c>
      <c r="I28" s="4">
        <v>10138469.143191</v>
      </c>
      <c r="J28" s="4">
        <v>10646356.251510801</v>
      </c>
      <c r="K28" s="4">
        <v>11179612.8219456</v>
      </c>
      <c r="L28" s="4">
        <v>11739559.201592701</v>
      </c>
      <c r="M28" s="4">
        <v>12327502.8984184</v>
      </c>
      <c r="N28" s="4">
        <v>12944843.781485699</v>
      </c>
      <c r="O28" s="4">
        <v>13593051.706581701</v>
      </c>
      <c r="P28" s="4">
        <v>14273670.0253914</v>
      </c>
      <c r="Q28" s="4">
        <v>14987898.050891999</v>
      </c>
    </row>
    <row r="29" spans="1:17" x14ac:dyDescent="0.25">
      <c r="A29" s="3" t="s">
        <v>30</v>
      </c>
      <c r="B29" s="3" t="s">
        <v>31</v>
      </c>
      <c r="C29" s="4">
        <v>2360386.3217061898</v>
      </c>
      <c r="D29" s="4">
        <v>2478402.0273355702</v>
      </c>
      <c r="E29" s="4">
        <v>2602318.5173311299</v>
      </c>
      <c r="F29" s="4">
        <v>2732431.7932187901</v>
      </c>
      <c r="G29" s="4">
        <v>2869053.0857784399</v>
      </c>
      <c r="H29" s="4">
        <v>3012439.7691827901</v>
      </c>
      <c r="I29" s="4">
        <v>3163058.7766372599</v>
      </c>
      <c r="J29" s="4">
        <v>3321212.6424757801</v>
      </c>
      <c r="K29" s="4">
        <v>3487270.1676992499</v>
      </c>
      <c r="L29" s="4">
        <v>3661635.0995661998</v>
      </c>
      <c r="M29" s="4">
        <v>3844718.2790412102</v>
      </c>
      <c r="N29" s="4">
        <v>4036955.6165326801</v>
      </c>
      <c r="O29" s="4">
        <v>4238804.8223989503</v>
      </c>
      <c r="P29" s="4">
        <v>4450746.4871595101</v>
      </c>
      <c r="Q29" s="4">
        <v>4673283.7329236101</v>
      </c>
    </row>
    <row r="30" spans="1:17" x14ac:dyDescent="0.25">
      <c r="A30" s="3" t="s">
        <v>32</v>
      </c>
      <c r="B30" s="3" t="s">
        <v>31</v>
      </c>
      <c r="C30" s="4">
        <v>10602634.2316784</v>
      </c>
      <c r="D30" s="4">
        <v>11132770.0758262</v>
      </c>
      <c r="E30" s="4">
        <v>11689412.7207452</v>
      </c>
      <c r="F30" s="4">
        <v>12273899.779926</v>
      </c>
      <c r="G30" s="4">
        <v>12887817.0335375</v>
      </c>
      <c r="H30" s="4">
        <v>13532369.6714206</v>
      </c>
      <c r="I30" s="4">
        <v>14209174.811472399</v>
      </c>
      <c r="J30" s="4">
        <v>14919908.767073501</v>
      </c>
      <c r="K30" s="4">
        <v>15666077.080466099</v>
      </c>
      <c r="L30" s="4">
        <v>16449662.9298252</v>
      </c>
      <c r="M30" s="4">
        <v>17272428.064361598</v>
      </c>
      <c r="N30" s="4">
        <v>18136331.4658885</v>
      </c>
      <c r="O30" s="4">
        <v>19043430.0382604</v>
      </c>
      <c r="P30" s="4">
        <v>19995883.530033</v>
      </c>
      <c r="Q30" s="4">
        <v>20995748.4812469</v>
      </c>
    </row>
    <row r="31" spans="1:17" x14ac:dyDescent="0.25">
      <c r="A31" s="3" t="s">
        <v>33</v>
      </c>
      <c r="B31" s="3" t="s">
        <v>34</v>
      </c>
      <c r="C31" s="4">
        <v>1235683.9064610701</v>
      </c>
      <c r="D31" s="4">
        <v>1297488.1109519501</v>
      </c>
      <c r="E31" s="4">
        <v>1362382.5207736399</v>
      </c>
      <c r="F31" s="4">
        <v>1430523.64348349</v>
      </c>
      <c r="G31" s="4">
        <v>1502167.1938584601</v>
      </c>
      <c r="H31" s="4">
        <v>1577510.2997769499</v>
      </c>
      <c r="I31" s="4">
        <v>1656636.7072693901</v>
      </c>
      <c r="J31" s="4">
        <v>1739737.31380405</v>
      </c>
      <c r="K31" s="4">
        <v>1826981.2489927399</v>
      </c>
      <c r="L31" s="4">
        <v>1918599.96087233</v>
      </c>
      <c r="M31" s="4">
        <v>2014799.6155847299</v>
      </c>
      <c r="N31" s="4">
        <v>2115809.2388720098</v>
      </c>
      <c r="O31" s="4">
        <v>2221869.3522293302</v>
      </c>
      <c r="P31" s="4">
        <v>2333232.4686737298</v>
      </c>
      <c r="Q31" s="4">
        <v>2450059.2811873499</v>
      </c>
    </row>
    <row r="32" spans="1:17" x14ac:dyDescent="0.25">
      <c r="A32" s="3" t="s">
        <v>35</v>
      </c>
      <c r="B32" s="3" t="s">
        <v>6</v>
      </c>
      <c r="C32" s="4">
        <v>143588825.11903101</v>
      </c>
      <c r="D32" s="4">
        <v>150779787.70809099</v>
      </c>
      <c r="E32" s="4">
        <v>158330298.40590301</v>
      </c>
      <c r="F32" s="4">
        <v>166259155.33408901</v>
      </c>
      <c r="G32" s="4">
        <v>174745723.12981901</v>
      </c>
      <c r="H32" s="4">
        <v>183678252.43478501</v>
      </c>
      <c r="I32" s="4">
        <v>193026424.36937699</v>
      </c>
      <c r="J32" s="4">
        <v>202858461.49572</v>
      </c>
      <c r="K32" s="4">
        <v>213182000.67397499</v>
      </c>
      <c r="L32" s="4">
        <v>224021826.414161</v>
      </c>
      <c r="M32" s="4">
        <v>235403643.710776</v>
      </c>
      <c r="N32" s="4">
        <v>247354551.82083699</v>
      </c>
      <c r="O32" s="4">
        <v>259903005.362014</v>
      </c>
      <c r="P32" s="4">
        <v>273078881.57533503</v>
      </c>
      <c r="Q32" s="4">
        <v>286732919.29408997</v>
      </c>
    </row>
    <row r="33" spans="1:17" x14ac:dyDescent="0.25">
      <c r="A33" s="3" t="s">
        <v>36</v>
      </c>
      <c r="B33" s="3" t="s">
        <v>6</v>
      </c>
      <c r="C33" s="4">
        <v>34273325.635810897</v>
      </c>
      <c r="D33" s="4">
        <v>35987397.431097001</v>
      </c>
      <c r="E33" s="4">
        <v>37787172.811510198</v>
      </c>
      <c r="F33" s="4">
        <v>39676975.106228396</v>
      </c>
      <c r="G33" s="4">
        <v>41664716.874851003</v>
      </c>
      <c r="H33" s="4">
        <v>43752333.814986303</v>
      </c>
      <c r="I33" s="4">
        <v>45944431.308541603</v>
      </c>
      <c r="J33" s="4">
        <v>48246586.681827702</v>
      </c>
      <c r="K33" s="4">
        <v>50663711.689961299</v>
      </c>
      <c r="L33" s="4">
        <v>53201842.8613213</v>
      </c>
      <c r="M33" s="4">
        <v>55866880.589835301</v>
      </c>
      <c r="N33" s="4">
        <v>58665170.2077436</v>
      </c>
      <c r="O33" s="4">
        <v>61603374.301718198</v>
      </c>
      <c r="P33" s="4">
        <v>64688488.606488399</v>
      </c>
      <c r="Q33" s="4">
        <v>67924024.887479305</v>
      </c>
    </row>
    <row r="34" spans="1:17" x14ac:dyDescent="0.25">
      <c r="A34" s="3" t="s">
        <v>37</v>
      </c>
      <c r="B34" s="3" t="s">
        <v>6</v>
      </c>
      <c r="C34" s="4">
        <v>208205512.602626</v>
      </c>
      <c r="D34" s="4">
        <v>218617208.178253</v>
      </c>
      <c r="E34" s="4">
        <v>229549488.54195201</v>
      </c>
      <c r="F34" s="4">
        <v>241028602.175796</v>
      </c>
      <c r="G34" s="4">
        <v>253101735.962291</v>
      </c>
      <c r="H34" s="4">
        <v>265779406.22808099</v>
      </c>
      <c r="I34" s="4">
        <v>279090412.46230501</v>
      </c>
      <c r="J34" s="4">
        <v>293069627.19560498</v>
      </c>
      <c r="K34" s="4">
        <v>307746935.14493799</v>
      </c>
      <c r="L34" s="4">
        <v>323159044.34370798</v>
      </c>
      <c r="M34" s="4">
        <v>339341759.10724902</v>
      </c>
      <c r="N34" s="4">
        <v>356333609.54297698</v>
      </c>
      <c r="O34" s="4">
        <v>374175052.51908702</v>
      </c>
      <c r="P34" s="4">
        <v>392908567.68964899</v>
      </c>
      <c r="Q34" s="4">
        <v>412556463.21678501</v>
      </c>
    </row>
    <row r="35" spans="1:17" x14ac:dyDescent="0.25">
      <c r="A35" s="3" t="s">
        <v>38</v>
      </c>
      <c r="B35" s="3" t="s">
        <v>39</v>
      </c>
      <c r="C35" s="4">
        <v>1033450.3401319101</v>
      </c>
      <c r="D35" s="4">
        <v>1085127.8307335</v>
      </c>
      <c r="E35" s="4">
        <v>1139389.19568169</v>
      </c>
      <c r="F35" s="4">
        <v>1196364.46607671</v>
      </c>
      <c r="G35" s="4">
        <v>1256260.3983257499</v>
      </c>
      <c r="H35" s="4">
        <v>1319151.13906741</v>
      </c>
      <c r="I35" s="4">
        <v>1385189.3853404899</v>
      </c>
      <c r="J35" s="4">
        <v>1454539.2223330899</v>
      </c>
      <c r="K35" s="4">
        <v>1527353.3331730701</v>
      </c>
      <c r="L35" s="4">
        <v>1603811.6406693901</v>
      </c>
      <c r="M35" s="4">
        <v>1684092.8597405099</v>
      </c>
      <c r="N35" s="4">
        <v>1768388.14277613</v>
      </c>
      <c r="O35" s="4">
        <v>1856898.1891385801</v>
      </c>
      <c r="P35" s="4">
        <v>1949833.74077815</v>
      </c>
      <c r="Q35" s="4">
        <v>2047336.22385241</v>
      </c>
    </row>
    <row r="36" spans="1:17" x14ac:dyDescent="0.25">
      <c r="A36" s="3" t="s">
        <v>40</v>
      </c>
      <c r="B36" s="3" t="s">
        <v>39</v>
      </c>
      <c r="C36" s="4">
        <v>76794514.755453601</v>
      </c>
      <c r="D36" s="4">
        <v>80634330.190419406</v>
      </c>
      <c r="E36" s="4">
        <v>84666136.381623298</v>
      </c>
      <c r="F36" s="4">
        <v>88899560.094507605</v>
      </c>
      <c r="G36" s="4">
        <v>93346029.167297602</v>
      </c>
      <c r="H36" s="4">
        <v>98014455.905437693</v>
      </c>
      <c r="I36" s="4">
        <v>102916889.189386</v>
      </c>
      <c r="J36" s="4">
        <v>108064679.754934</v>
      </c>
      <c r="K36" s="4">
        <v>113469733.880991</v>
      </c>
      <c r="L36" s="4">
        <v>119145177.976639</v>
      </c>
      <c r="M36" s="4">
        <v>125104394.29732899</v>
      </c>
      <c r="N36" s="4">
        <v>131361571.395566</v>
      </c>
      <c r="O36" s="4">
        <v>137931607.38161999</v>
      </c>
      <c r="P36" s="4">
        <v>144830145.17503801</v>
      </c>
      <c r="Q36" s="4">
        <v>152072098.98075801</v>
      </c>
    </row>
    <row r="37" spans="1:17" x14ac:dyDescent="0.25">
      <c r="A37" s="3" t="s">
        <v>41</v>
      </c>
      <c r="B37" s="3" t="s">
        <v>39</v>
      </c>
      <c r="C37" s="4">
        <v>223453.026098817</v>
      </c>
      <c r="D37" s="4">
        <v>234627.522816802</v>
      </c>
      <c r="E37" s="4">
        <v>246360.74092529999</v>
      </c>
      <c r="F37" s="4">
        <v>258680.873003819</v>
      </c>
      <c r="G37" s="4">
        <v>271638.79076861899</v>
      </c>
      <c r="H37" s="4">
        <v>285247.82605096098</v>
      </c>
      <c r="I37" s="4">
        <v>299536.51148683799</v>
      </c>
      <c r="J37" s="4">
        <v>314542.62590315897</v>
      </c>
      <c r="K37" s="4">
        <v>330297.93330251501</v>
      </c>
      <c r="L37" s="4">
        <v>346842.20496698702</v>
      </c>
      <c r="M37" s="4">
        <v>364213.68847772101</v>
      </c>
      <c r="N37" s="4">
        <v>382453.74630617199</v>
      </c>
      <c r="O37" s="4">
        <v>401605.80550283397</v>
      </c>
      <c r="P37" s="4">
        <v>421715.46946771501</v>
      </c>
      <c r="Q37" s="4">
        <v>442806.45013621898</v>
      </c>
    </row>
    <row r="38" spans="1:17" x14ac:dyDescent="0.25">
      <c r="A38" s="3" t="s">
        <v>42</v>
      </c>
      <c r="B38" s="3" t="s">
        <v>39</v>
      </c>
      <c r="C38" s="4">
        <v>1315.5126309120999</v>
      </c>
      <c r="D38" s="4">
        <v>1381.4999616620701</v>
      </c>
      <c r="E38" s="4">
        <v>1450.7843882428699</v>
      </c>
      <c r="F38" s="4">
        <v>1523.53470538848</v>
      </c>
      <c r="G38" s="4">
        <v>1600.0612028897599</v>
      </c>
      <c r="H38" s="4">
        <v>1680.6438365455999</v>
      </c>
      <c r="I38" s="4">
        <v>1765.2629112464799</v>
      </c>
      <c r="J38" s="4">
        <v>1854.1347812423601</v>
      </c>
      <c r="K38" s="4">
        <v>1947.44409951591</v>
      </c>
      <c r="L38" s="4">
        <v>2045.4230012276601</v>
      </c>
      <c r="M38" s="4">
        <v>2148.3010746758</v>
      </c>
      <c r="N38" s="4">
        <v>2256.3284985599798</v>
      </c>
      <c r="O38" s="4">
        <v>2369.7538899023698</v>
      </c>
      <c r="P38" s="4">
        <v>2488.8476005818902</v>
      </c>
      <c r="Q38" s="4">
        <v>2613.7461057749802</v>
      </c>
    </row>
    <row r="39" spans="1:17" x14ac:dyDescent="0.25">
      <c r="A39" s="3" t="s">
        <v>43</v>
      </c>
      <c r="B39" s="3" t="s">
        <v>39</v>
      </c>
      <c r="C39" s="4">
        <v>8940213.9016811494</v>
      </c>
      <c r="D39" s="4">
        <v>9387231.1874801703</v>
      </c>
      <c r="E39" s="4">
        <v>9856599.3427148294</v>
      </c>
      <c r="F39" s="4">
        <v>10349441.400685599</v>
      </c>
      <c r="G39" s="4">
        <v>10867125.563223301</v>
      </c>
      <c r="H39" s="4">
        <v>11410544.5535818</v>
      </c>
      <c r="I39" s="4">
        <v>11981311.184821401</v>
      </c>
      <c r="J39" s="4">
        <v>12580656.8117807</v>
      </c>
      <c r="K39" s="4">
        <v>13209943.9126024</v>
      </c>
      <c r="L39" s="4">
        <v>13870723.6422501</v>
      </c>
      <c r="M39" s="4">
        <v>14564542.3572981</v>
      </c>
      <c r="N39" s="4">
        <v>15293052.0067077</v>
      </c>
      <c r="O39" s="4">
        <v>16057987.139706399</v>
      </c>
      <c r="P39" s="4">
        <v>16861169.029948201</v>
      </c>
      <c r="Q39" s="4">
        <v>17704292.0603281</v>
      </c>
    </row>
    <row r="40" spans="1:17" x14ac:dyDescent="0.25">
      <c r="A40" s="3" t="s">
        <v>44</v>
      </c>
      <c r="B40" s="3" t="s">
        <v>6</v>
      </c>
      <c r="C40" s="4">
        <v>3413200.63786683</v>
      </c>
      <c r="D40" s="4">
        <v>3583870.53739338</v>
      </c>
      <c r="E40" s="4">
        <v>3763073.93041868</v>
      </c>
      <c r="F40" s="4">
        <v>3951243.4719936699</v>
      </c>
      <c r="G40" s="4">
        <v>4149051.41636369</v>
      </c>
      <c r="H40" s="4">
        <v>4356599.1134314602</v>
      </c>
      <c r="I40" s="4">
        <v>4574692.97017805</v>
      </c>
      <c r="J40" s="4">
        <v>4803737.3534429297</v>
      </c>
      <c r="K40" s="4">
        <v>5044204.8177401703</v>
      </c>
      <c r="L40" s="4">
        <v>5296727.4656936899</v>
      </c>
      <c r="M40" s="4">
        <v>5561876.24350313</v>
      </c>
      <c r="N40" s="4">
        <v>5840282.4588111201</v>
      </c>
      <c r="O40" s="4">
        <v>6132608.9850762496</v>
      </c>
      <c r="P40" s="4">
        <v>6439551.8427221496</v>
      </c>
      <c r="Q40" s="4">
        <v>6761590.9627190996</v>
      </c>
    </row>
    <row r="41" spans="1:17" x14ac:dyDescent="0.25">
      <c r="A41" s="3" t="s">
        <v>45</v>
      </c>
      <c r="B41" s="3" t="s">
        <v>6</v>
      </c>
      <c r="C41" s="4">
        <v>6642630.2889707396</v>
      </c>
      <c r="D41" s="4">
        <v>6974802.0064756703</v>
      </c>
      <c r="E41" s="4">
        <v>7323582.31502489</v>
      </c>
      <c r="F41" s="4">
        <v>7689808.4743630597</v>
      </c>
      <c r="G41" s="4">
        <v>8074925.6120988699</v>
      </c>
      <c r="H41" s="4">
        <v>8479297.0268917698</v>
      </c>
      <c r="I41" s="4">
        <v>8903921.4494819101</v>
      </c>
      <c r="J41" s="4">
        <v>9349855.2562429309</v>
      </c>
      <c r="K41" s="4">
        <v>9818059.8605703805</v>
      </c>
      <c r="L41" s="4">
        <v>10309702.8013168</v>
      </c>
      <c r="M41" s="4">
        <v>10825927.8970457</v>
      </c>
      <c r="N41" s="4">
        <v>11367964.236393999</v>
      </c>
      <c r="O41" s="4">
        <v>11937102.397996699</v>
      </c>
      <c r="P41" s="4">
        <v>12534697.4694994</v>
      </c>
      <c r="Q41" s="4">
        <v>13161528.6251362</v>
      </c>
    </row>
    <row r="42" spans="1:17" x14ac:dyDescent="0.25">
      <c r="A42" s="3" t="s">
        <v>46</v>
      </c>
      <c r="B42" s="3" t="s">
        <v>6</v>
      </c>
      <c r="C42" s="4">
        <v>33606502.087089099</v>
      </c>
      <c r="D42" s="4">
        <v>35286883.3749725</v>
      </c>
      <c r="E42" s="4">
        <v>37051283.725512996</v>
      </c>
      <c r="F42" s="4">
        <v>38903928.694767103</v>
      </c>
      <c r="G42" s="4">
        <v>40849727.493462197</v>
      </c>
      <c r="H42" s="4">
        <v>42893030.979768701</v>
      </c>
      <c r="I42" s="4">
        <v>45038601.818797797</v>
      </c>
      <c r="J42" s="4">
        <v>47291633.530776203</v>
      </c>
      <c r="K42" s="4">
        <v>49657123.136454202</v>
      </c>
      <c r="L42" s="4">
        <v>52141094.071848601</v>
      </c>
      <c r="M42" s="4">
        <v>54749263.554678097</v>
      </c>
      <c r="N42" s="4">
        <v>57487841.536731102</v>
      </c>
      <c r="O42" s="4">
        <v>60363348.387507103</v>
      </c>
      <c r="P42" s="4">
        <v>63382630.573688999</v>
      </c>
      <c r="Q42" s="4">
        <v>66552329.7256677</v>
      </c>
    </row>
    <row r="43" spans="1:17" x14ac:dyDescent="0.25">
      <c r="A43" s="3" t="s">
        <v>47</v>
      </c>
      <c r="B43" s="3" t="s">
        <v>6</v>
      </c>
      <c r="C43" s="4">
        <v>41944600.409645401</v>
      </c>
      <c r="D43" s="4">
        <v>44041673.496901304</v>
      </c>
      <c r="E43" s="4">
        <v>46243600.252581403</v>
      </c>
      <c r="F43" s="4">
        <v>48555685.484010004</v>
      </c>
      <c r="G43" s="4">
        <v>50983690.942075402</v>
      </c>
      <c r="H43" s="4">
        <v>53529596.098169602</v>
      </c>
      <c r="I43" s="4">
        <v>56206708.331292197</v>
      </c>
      <c r="J43" s="4">
        <v>59017944.928003199</v>
      </c>
      <c r="K43" s="4">
        <v>61969480.187364101</v>
      </c>
      <c r="L43" s="4">
        <v>65068887.150021598</v>
      </c>
      <c r="M43" s="4">
        <v>68323264.474341005</v>
      </c>
      <c r="N43" s="4">
        <v>71740360.654773101</v>
      </c>
      <c r="O43" s="4">
        <v>75328311.644096702</v>
      </c>
      <c r="P43" s="4">
        <v>79095660.189205602</v>
      </c>
      <c r="Q43" s="4">
        <v>83051095.091818899</v>
      </c>
    </row>
    <row r="44" spans="1:17" x14ac:dyDescent="0.25">
      <c r="A44" s="3" t="s">
        <v>48</v>
      </c>
      <c r="B44" s="3" t="s">
        <v>6</v>
      </c>
      <c r="C44" s="4">
        <v>31832351.012647498</v>
      </c>
      <c r="D44" s="4">
        <v>33423928.157209899</v>
      </c>
      <c r="E44" s="4">
        <v>35095084.1575386</v>
      </c>
      <c r="F44" s="4">
        <v>36849846.2369252</v>
      </c>
      <c r="G44" s="4">
        <v>38693219.406694897</v>
      </c>
      <c r="H44" s="4">
        <v>40626845.915157802</v>
      </c>
      <c r="I44" s="4">
        <v>42659117.018228702</v>
      </c>
      <c r="J44" s="4">
        <v>44793288.102141</v>
      </c>
      <c r="K44" s="4">
        <v>47033917.778697602</v>
      </c>
      <c r="L44" s="4">
        <v>49386852.928840101</v>
      </c>
      <c r="M44" s="4">
        <v>51857434.8373264</v>
      </c>
      <c r="N44" s="4">
        <v>54451545.8383485</v>
      </c>
      <c r="O44" s="4">
        <v>57175362.386961803</v>
      </c>
      <c r="P44" s="4">
        <v>60035369.7649609</v>
      </c>
      <c r="Q44" s="4">
        <v>63037458.837929599</v>
      </c>
    </row>
    <row r="45" spans="1:17" x14ac:dyDescent="0.25">
      <c r="A45" s="3" t="s">
        <v>49</v>
      </c>
      <c r="B45" s="3" t="s">
        <v>6</v>
      </c>
      <c r="C45" s="4">
        <v>3357857.1345652398</v>
      </c>
      <c r="D45" s="4">
        <v>3525758.4794133101</v>
      </c>
      <c r="E45" s="4">
        <v>3702054.8867293899</v>
      </c>
      <c r="F45" s="4">
        <v>3887169.3000284499</v>
      </c>
      <c r="G45" s="4">
        <v>4081668.18390727</v>
      </c>
      <c r="H45" s="4">
        <v>4285840.5915955501</v>
      </c>
      <c r="I45" s="4">
        <v>4500275.53959403</v>
      </c>
      <c r="J45" s="4">
        <v>4725458.2628812399</v>
      </c>
      <c r="K45" s="4">
        <v>4961882.2092791004</v>
      </c>
      <c r="L45" s="4">
        <v>5210146.7114227498</v>
      </c>
      <c r="M45" s="4">
        <v>5470824.4324009698</v>
      </c>
      <c r="N45" s="4">
        <v>5744536.0359802097</v>
      </c>
      <c r="O45" s="4">
        <v>6031933.2315103998</v>
      </c>
      <c r="P45" s="4">
        <v>6333700.27583344</v>
      </c>
      <c r="Q45" s="4">
        <v>6650415.2430541599</v>
      </c>
    </row>
    <row r="46" spans="1:17" x14ac:dyDescent="0.25">
      <c r="A46" s="3" t="s">
        <v>50</v>
      </c>
      <c r="B46" s="3" t="s">
        <v>6</v>
      </c>
      <c r="C46" s="4">
        <v>4992634.4306928404</v>
      </c>
      <c r="D46" s="4">
        <v>5242294.31513499</v>
      </c>
      <c r="E46" s="4">
        <v>5504437.1922408799</v>
      </c>
      <c r="F46" s="4">
        <v>5779691.2127251299</v>
      </c>
      <c r="G46" s="4">
        <v>6068954.9658672502</v>
      </c>
      <c r="H46" s="4">
        <v>6372754.8434130503</v>
      </c>
      <c r="I46" s="4">
        <v>6691755.4083427005</v>
      </c>
      <c r="J46" s="4">
        <v>7026746.1692752596</v>
      </c>
      <c r="K46" s="4">
        <v>7378464.8012671303</v>
      </c>
      <c r="L46" s="4">
        <v>7747792.6351198796</v>
      </c>
      <c r="M46" s="4">
        <v>8135586.8639795203</v>
      </c>
      <c r="N46" s="4">
        <v>8542770.80152224</v>
      </c>
      <c r="O46" s="4">
        <v>8970313.9389806092</v>
      </c>
      <c r="P46" s="4">
        <v>9419234.2337538898</v>
      </c>
      <c r="Q46" s="4">
        <v>9890328.1788759306</v>
      </c>
    </row>
    <row r="47" spans="1:17" x14ac:dyDescent="0.25">
      <c r="A47" s="3" t="s">
        <v>51</v>
      </c>
      <c r="B47" s="3" t="s">
        <v>6</v>
      </c>
      <c r="C47" s="4">
        <v>552550.78653752501</v>
      </c>
      <c r="D47" s="4">
        <v>580190.34727891197</v>
      </c>
      <c r="E47" s="4">
        <v>609211.88095120597</v>
      </c>
      <c r="F47" s="4">
        <v>639685.43120999599</v>
      </c>
      <c r="G47" s="4">
        <v>671754.12760444602</v>
      </c>
      <c r="H47" s="4">
        <v>705468.47802132205</v>
      </c>
      <c r="I47" s="4">
        <v>740871.73915012996</v>
      </c>
      <c r="J47" s="4">
        <v>778055.416317455</v>
      </c>
      <c r="K47" s="4">
        <v>817094.10234312702</v>
      </c>
      <c r="L47" s="4">
        <v>858089.22666182299</v>
      </c>
      <c r="M47" s="4">
        <v>901134.11198347702</v>
      </c>
      <c r="N47" s="4">
        <v>946331.24437214201</v>
      </c>
      <c r="O47" s="4">
        <v>993788.23129885597</v>
      </c>
      <c r="P47" s="4">
        <v>1043618.0639227499</v>
      </c>
      <c r="Q47" s="4">
        <v>1095860.20796059</v>
      </c>
    </row>
    <row r="48" spans="1:17" x14ac:dyDescent="0.25">
      <c r="A48" s="3" t="s">
        <v>52</v>
      </c>
      <c r="B48" s="3" t="s">
        <v>6</v>
      </c>
      <c r="C48" s="4">
        <v>14970429.8917962</v>
      </c>
      <c r="D48" s="4">
        <v>15718982.644605501</v>
      </c>
      <c r="E48" s="4">
        <v>16504963.027416401</v>
      </c>
      <c r="F48" s="4">
        <v>17330247.8405632</v>
      </c>
      <c r="G48" s="4">
        <v>18197029.276185598</v>
      </c>
      <c r="H48" s="4">
        <v>19107284.589529902</v>
      </c>
      <c r="I48" s="4">
        <v>20063075.567653801</v>
      </c>
      <c r="J48" s="4">
        <v>21066703.737851501</v>
      </c>
      <c r="K48" s="4">
        <v>22120478.1054352</v>
      </c>
      <c r="L48" s="4">
        <v>23226978.907293499</v>
      </c>
      <c r="M48" s="4">
        <v>24388804.7600853</v>
      </c>
      <c r="N48" s="4">
        <v>25608721.891886301</v>
      </c>
      <c r="O48" s="4">
        <v>26889634.8958367</v>
      </c>
      <c r="P48" s="4">
        <v>28234593.538984101</v>
      </c>
      <c r="Q48" s="4">
        <v>29646546.750907298</v>
      </c>
    </row>
    <row r="49" spans="1:17" x14ac:dyDescent="0.25">
      <c r="A49" s="3" t="s">
        <v>53</v>
      </c>
      <c r="B49" s="3" t="s">
        <v>6</v>
      </c>
      <c r="C49" s="4">
        <v>6626434.7339628004</v>
      </c>
      <c r="D49" s="4">
        <v>6957668.68846195</v>
      </c>
      <c r="E49" s="4">
        <v>7305464.33121402</v>
      </c>
      <c r="F49" s="4">
        <v>7670685.8328368198</v>
      </c>
      <c r="G49" s="4">
        <v>8054570.7649758998</v>
      </c>
      <c r="H49" s="4">
        <v>8455628.6232543308</v>
      </c>
      <c r="I49" s="4">
        <v>8878751.9423112292</v>
      </c>
      <c r="J49" s="4">
        <v>9323210.3595573194</v>
      </c>
      <c r="K49" s="4">
        <v>9789732.4242729098</v>
      </c>
      <c r="L49" s="4">
        <v>10279757.9259525</v>
      </c>
      <c r="M49" s="4">
        <v>10794284.698901201</v>
      </c>
      <c r="N49" s="4">
        <v>11334537.8090086</v>
      </c>
      <c r="O49" s="4">
        <v>11901803.569147401</v>
      </c>
      <c r="P49" s="4">
        <v>12497432.625349199</v>
      </c>
      <c r="Q49" s="4">
        <v>13122434.599403</v>
      </c>
    </row>
    <row r="50" spans="1:17" x14ac:dyDescent="0.25">
      <c r="A50" s="3" t="s">
        <v>54</v>
      </c>
      <c r="B50" s="3" t="s">
        <v>6</v>
      </c>
      <c r="C50" s="4">
        <v>38448697.529341303</v>
      </c>
      <c r="D50" s="4">
        <v>40367393.459626198</v>
      </c>
      <c r="E50" s="4">
        <v>42382024.190204799</v>
      </c>
      <c r="F50" s="4">
        <v>44498310.647990398</v>
      </c>
      <c r="G50" s="4">
        <v>46721480.760096803</v>
      </c>
      <c r="H50" s="4">
        <v>48991793.7895042</v>
      </c>
      <c r="I50" s="4">
        <v>51436990.772815399</v>
      </c>
      <c r="J50" s="4">
        <v>54008100.330204397</v>
      </c>
      <c r="K50" s="4">
        <v>56703876.478239603</v>
      </c>
      <c r="L50" s="4">
        <v>59538810.814935103</v>
      </c>
      <c r="M50" s="4">
        <v>62515491.864493899</v>
      </c>
      <c r="N50" s="4">
        <v>65641006.963552997</v>
      </c>
      <c r="O50" s="4">
        <v>68922797.8253759</v>
      </c>
      <c r="P50" s="4">
        <v>72368678.226318896</v>
      </c>
      <c r="Q50" s="4">
        <v>75986749.0313683</v>
      </c>
    </row>
    <row r="51" spans="1:17" x14ac:dyDescent="0.25">
      <c r="A51" s="3" t="s">
        <v>55</v>
      </c>
      <c r="B51" s="3" t="s">
        <v>6</v>
      </c>
      <c r="C51" s="4">
        <v>40473792.9076875</v>
      </c>
      <c r="D51" s="4">
        <v>42497483.207369097</v>
      </c>
      <c r="E51" s="4">
        <v>44622358.028064497</v>
      </c>
      <c r="F51" s="4">
        <v>46853478.207331903</v>
      </c>
      <c r="G51" s="4">
        <v>49196203.302645497</v>
      </c>
      <c r="H51" s="4">
        <v>51656018.287819102</v>
      </c>
      <c r="I51" s="4">
        <v>54238873.456107803</v>
      </c>
      <c r="J51" s="4">
        <v>56950882.848302402</v>
      </c>
      <c r="K51" s="4">
        <v>59798484.222685397</v>
      </c>
      <c r="L51" s="4">
        <v>62788474.918361403</v>
      </c>
      <c r="M51" s="4">
        <v>65927965.143550001</v>
      </c>
      <c r="N51" s="4">
        <v>69224429.910090998</v>
      </c>
      <c r="O51" s="4">
        <v>72685717.839947507</v>
      </c>
      <c r="P51" s="4">
        <v>76320070.253399804</v>
      </c>
      <c r="Q51" s="4">
        <v>80136087.363440394</v>
      </c>
    </row>
    <row r="52" spans="1:17" x14ac:dyDescent="0.25">
      <c r="A52" s="3" t="s">
        <v>56</v>
      </c>
      <c r="B52" s="3" t="s">
        <v>6</v>
      </c>
      <c r="C52" s="4">
        <v>11119551.755733199</v>
      </c>
      <c r="D52" s="4">
        <v>11674465.904956199</v>
      </c>
      <c r="E52" s="4">
        <v>12257125.763563501</v>
      </c>
      <c r="F52" s="4">
        <v>12869660.4033951</v>
      </c>
      <c r="G52" s="4">
        <v>13513993.6769043</v>
      </c>
      <c r="H52" s="4">
        <v>14181663.231037799</v>
      </c>
      <c r="I52" s="4">
        <v>14885482.032451401</v>
      </c>
      <c r="J52" s="4">
        <v>15629072.822902</v>
      </c>
      <c r="K52" s="4">
        <v>16403058.9587855</v>
      </c>
      <c r="L52" s="4">
        <v>17222973.577441201</v>
      </c>
      <c r="M52" s="4">
        <v>18083883.923719201</v>
      </c>
      <c r="N52" s="4">
        <v>18987839.788095001</v>
      </c>
      <c r="O52" s="4">
        <v>19936993.4465129</v>
      </c>
      <c r="P52" s="4">
        <v>20933604.788451701</v>
      </c>
      <c r="Q52" s="4">
        <v>21980008.591978099</v>
      </c>
    </row>
    <row r="53" spans="1:17" x14ac:dyDescent="0.25">
      <c r="A53" s="3" t="s">
        <v>57</v>
      </c>
      <c r="B53" s="3" t="s">
        <v>6</v>
      </c>
      <c r="C53" s="4">
        <v>28805845.968201701</v>
      </c>
      <c r="D53" s="4">
        <v>30261253.092225902</v>
      </c>
      <c r="E53" s="4">
        <v>31789430.5679303</v>
      </c>
      <c r="F53" s="4">
        <v>33394025.3423541</v>
      </c>
      <c r="G53" s="4">
        <v>35079074.761274301</v>
      </c>
      <c r="H53" s="4">
        <v>36985493.200699002</v>
      </c>
      <c r="I53" s="4">
        <v>38987500.874093197</v>
      </c>
      <c r="J53" s="4">
        <v>41089666.169399098</v>
      </c>
      <c r="K53" s="4">
        <v>43296894.772220902</v>
      </c>
      <c r="L53" s="4">
        <v>45614533.808346801</v>
      </c>
      <c r="M53" s="4">
        <v>48048054.794176802</v>
      </c>
      <c r="N53" s="4">
        <v>50603251.838167898</v>
      </c>
      <c r="O53" s="4">
        <v>53286208.7244877</v>
      </c>
      <c r="P53" s="4">
        <v>56103313.461472198</v>
      </c>
      <c r="Q53" s="4">
        <v>59061031.727403</v>
      </c>
    </row>
    <row r="54" spans="1:17" x14ac:dyDescent="0.25">
      <c r="A54" s="3" t="s">
        <v>58</v>
      </c>
      <c r="B54" s="3" t="s">
        <v>58</v>
      </c>
      <c r="C54" s="4">
        <v>16511.857334997399</v>
      </c>
      <c r="D54" s="4">
        <v>17337.451041191802</v>
      </c>
      <c r="E54" s="4">
        <v>18204.323033621698</v>
      </c>
      <c r="F54" s="4">
        <v>19114.5383458582</v>
      </c>
      <c r="G54" s="4">
        <v>20070.262744817501</v>
      </c>
      <c r="H54" s="4">
        <v>21073.779519651402</v>
      </c>
      <c r="I54" s="4">
        <v>22127.467096559802</v>
      </c>
      <c r="J54" s="4">
        <v>23233.838212868999</v>
      </c>
      <c r="K54" s="4">
        <v>24395.5343207351</v>
      </c>
      <c r="L54" s="4">
        <v>25615.3087982531</v>
      </c>
      <c r="M54" s="4">
        <v>26896.0717198321</v>
      </c>
      <c r="N54" s="4">
        <v>28240.878663601899</v>
      </c>
      <c r="O54" s="4">
        <v>29652.9195188187</v>
      </c>
      <c r="P54" s="4">
        <v>31135.568852537799</v>
      </c>
      <c r="Q54" s="4">
        <v>32692.346735535</v>
      </c>
    </row>
    <row r="55" spans="1:17" x14ac:dyDescent="0.25">
      <c r="B55" s="5" t="s">
        <v>63</v>
      </c>
      <c r="C55" s="8">
        <f>SUM(C3:C54)</f>
        <v>1601416464.8505819</v>
      </c>
      <c r="D55" s="8">
        <f t="shared" ref="D55:Q55" si="0">SUM(D3:D54)</f>
        <v>1681527044.1099391</v>
      </c>
      <c r="E55" s="8">
        <f t="shared" si="0"/>
        <v>1765643152.2846632</v>
      </c>
      <c r="F55" s="8">
        <f t="shared" si="0"/>
        <v>1853969014.6068749</v>
      </c>
      <c r="G55" s="8">
        <f t="shared" si="0"/>
        <v>1946996187.4431148</v>
      </c>
      <c r="H55" s="8">
        <f t="shared" si="0"/>
        <v>2044763514.4995182</v>
      </c>
      <c r="I55" s="8">
        <f t="shared" si="0"/>
        <v>2147454970.3249459</v>
      </c>
      <c r="J55" s="8">
        <f t="shared" si="0"/>
        <v>2255322414.5082583</v>
      </c>
      <c r="K55" s="8">
        <f t="shared" si="0"/>
        <v>2368566389.7251391</v>
      </c>
      <c r="L55" s="8">
        <f t="shared" si="0"/>
        <v>2487490828.4252939</v>
      </c>
      <c r="M55" s="8">
        <f t="shared" si="0"/>
        <v>2612361489.6731515</v>
      </c>
      <c r="N55" s="8">
        <f t="shared" si="0"/>
        <v>2743475683.819582</v>
      </c>
      <c r="O55" s="8">
        <f t="shared" si="0"/>
        <v>2881145587.5719581</v>
      </c>
      <c r="P55" s="8">
        <f t="shared" si="0"/>
        <v>3025698986.7044396</v>
      </c>
      <c r="Q55" s="8">
        <f t="shared" si="0"/>
        <v>3177164450.8626685</v>
      </c>
    </row>
    <row r="59" spans="1:17" x14ac:dyDescent="0.25">
      <c r="A59" s="1" t="s">
        <v>59</v>
      </c>
      <c r="B59" s="1" t="s">
        <v>60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/>
      <c r="B60" s="1"/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</row>
    <row r="61" spans="1:17" x14ac:dyDescent="0.25">
      <c r="A61" s="3" t="s">
        <v>0</v>
      </c>
      <c r="B61" s="3" t="s">
        <v>1</v>
      </c>
      <c r="C61" s="4">
        <v>232660.503990611</v>
      </c>
      <c r="D61" s="4">
        <v>243663.24404524601</v>
      </c>
      <c r="E61" s="4">
        <v>255216.12112855099</v>
      </c>
      <c r="F61" s="4">
        <v>267346.80302237399</v>
      </c>
      <c r="G61" s="4">
        <v>280087.97411469201</v>
      </c>
      <c r="H61" s="4">
        <v>293465.65976235201</v>
      </c>
      <c r="I61" s="4">
        <v>307512.809191134</v>
      </c>
      <c r="J61" s="4">
        <v>322263.547056465</v>
      </c>
      <c r="K61" s="4">
        <v>337750.58120682603</v>
      </c>
      <c r="L61" s="4">
        <v>354013.292138713</v>
      </c>
      <c r="M61" s="4">
        <v>371089.13867157802</v>
      </c>
      <c r="N61" s="4">
        <v>389018.77746418398</v>
      </c>
      <c r="O61" s="4">
        <v>407844.898194034</v>
      </c>
      <c r="P61" s="4">
        <v>427612.32495481602</v>
      </c>
      <c r="Q61" s="4">
        <v>448363.930486214</v>
      </c>
    </row>
    <row r="62" spans="1:17" x14ac:dyDescent="0.25">
      <c r="A62" s="3" t="s">
        <v>2</v>
      </c>
      <c r="B62" s="3" t="s">
        <v>1</v>
      </c>
      <c r="C62" s="4">
        <v>196217.27911047399</v>
      </c>
      <c r="D62" s="4">
        <v>205773.93414877899</v>
      </c>
      <c r="E62" s="4">
        <v>215808.42189824299</v>
      </c>
      <c r="F62" s="4">
        <v>226344.64854234</v>
      </c>
      <c r="G62" s="4">
        <v>237408.325594033</v>
      </c>
      <c r="H62" s="4">
        <v>249027.61079140301</v>
      </c>
      <c r="I62" s="4">
        <v>261227.866411619</v>
      </c>
      <c r="J62" s="4">
        <v>274038.26466170303</v>
      </c>
      <c r="K62" s="4">
        <v>287489.08631940198</v>
      </c>
      <c r="L62" s="4">
        <v>301612.552208965</v>
      </c>
      <c r="M62" s="4">
        <v>316442.19144478202</v>
      </c>
      <c r="N62" s="4">
        <v>332013.31266168499</v>
      </c>
      <c r="O62" s="4">
        <v>348362.989917439</v>
      </c>
      <c r="P62" s="4">
        <v>365530.15099837899</v>
      </c>
      <c r="Q62" s="4">
        <v>383554.972836798</v>
      </c>
    </row>
    <row r="63" spans="1:17" x14ac:dyDescent="0.25">
      <c r="A63" s="3" t="s">
        <v>3</v>
      </c>
      <c r="B63" s="3" t="s">
        <v>1</v>
      </c>
      <c r="C63" s="4">
        <v>73892.614213570894</v>
      </c>
      <c r="D63" s="4">
        <v>77453.932585179296</v>
      </c>
      <c r="E63" s="4">
        <v>81193.316912280701</v>
      </c>
      <c r="F63" s="4">
        <v>85119.697804261305</v>
      </c>
      <c r="G63" s="4">
        <v>89244.901833507902</v>
      </c>
      <c r="H63" s="4">
        <v>93576.755886187399</v>
      </c>
      <c r="I63" s="4">
        <v>98125.010796248898</v>
      </c>
      <c r="J63" s="4">
        <v>102901.014903294</v>
      </c>
      <c r="K63" s="4">
        <v>107915.700641028</v>
      </c>
      <c r="L63" s="4">
        <v>113181.247900823</v>
      </c>
      <c r="M63" s="4">
        <v>118710.072566028</v>
      </c>
      <c r="N63" s="4">
        <v>124515.33842517</v>
      </c>
      <c r="O63" s="4">
        <v>130610.867609006</v>
      </c>
      <c r="P63" s="4">
        <v>137011.17321203201</v>
      </c>
      <c r="Q63" s="4">
        <v>143728.712737091</v>
      </c>
    </row>
    <row r="64" spans="1:17" x14ac:dyDescent="0.25">
      <c r="A64" s="3" t="s">
        <v>4</v>
      </c>
      <c r="B64" s="3" t="s">
        <v>1</v>
      </c>
      <c r="C64" s="4">
        <v>3690.2133157364001</v>
      </c>
      <c r="D64" s="4">
        <v>3700.4024234254398</v>
      </c>
      <c r="E64" s="4">
        <v>3711.1009865112201</v>
      </c>
      <c r="F64" s="4">
        <v>3722.3347621052299</v>
      </c>
      <c r="G64" s="4">
        <v>3734.1322704178901</v>
      </c>
      <c r="H64" s="4">
        <v>3746.5168256578299</v>
      </c>
      <c r="I64" s="4">
        <v>3759.5216335341702</v>
      </c>
      <c r="J64" s="4">
        <v>3773.1785408149099</v>
      </c>
      <c r="K64" s="4">
        <v>3787.5157907713401</v>
      </c>
      <c r="L64" s="4">
        <v>3802.5725712858898</v>
      </c>
      <c r="M64" s="4">
        <v>3818.3821908515201</v>
      </c>
      <c r="N64" s="4">
        <v>3834.9822913179501</v>
      </c>
      <c r="O64" s="4">
        <v>3852.4123968673998</v>
      </c>
      <c r="P64" s="4">
        <v>3870.7140077387699</v>
      </c>
      <c r="Q64" s="4">
        <v>3889.92888167707</v>
      </c>
    </row>
    <row r="65" spans="1:17" x14ac:dyDescent="0.25">
      <c r="A65" s="3" t="s">
        <v>5</v>
      </c>
      <c r="B65" s="3" t="s">
        <v>6</v>
      </c>
      <c r="C65" s="4">
        <v>547.39426629210004</v>
      </c>
      <c r="D65" s="4">
        <v>547.39426629210004</v>
      </c>
      <c r="E65" s="4">
        <v>547.39426629210004</v>
      </c>
      <c r="F65" s="4">
        <v>547.39426629210004</v>
      </c>
      <c r="G65" s="4">
        <v>547.39426629210004</v>
      </c>
      <c r="H65" s="4">
        <v>547.39426629210004</v>
      </c>
      <c r="I65" s="4">
        <v>547.39426629210004</v>
      </c>
      <c r="J65" s="4">
        <v>547.39426629210004</v>
      </c>
      <c r="K65" s="4">
        <v>547.39426629210004</v>
      </c>
      <c r="L65" s="4">
        <v>547.39426629210004</v>
      </c>
      <c r="M65" s="4">
        <v>547.39426629210004</v>
      </c>
      <c r="N65" s="4">
        <v>547.39426629210004</v>
      </c>
      <c r="O65" s="4">
        <v>547.39426629210004</v>
      </c>
      <c r="P65" s="4">
        <v>547.39426629210004</v>
      </c>
      <c r="Q65" s="4">
        <v>547.39426629210004</v>
      </c>
    </row>
    <row r="66" spans="1:17" x14ac:dyDescent="0.25">
      <c r="A66" s="3" t="s">
        <v>7</v>
      </c>
      <c r="B66" s="3" t="s">
        <v>1</v>
      </c>
      <c r="C66" s="4">
        <v>340.05279977032001</v>
      </c>
      <c r="D66" s="4">
        <v>340.573135933738</v>
      </c>
      <c r="E66" s="4">
        <v>341.11948883477697</v>
      </c>
      <c r="F66" s="4">
        <v>341.69316810982099</v>
      </c>
      <c r="G66" s="4">
        <v>342.29620128932601</v>
      </c>
      <c r="H66" s="4">
        <v>342.92925721725101</v>
      </c>
      <c r="I66" s="4">
        <v>343.594091174982</v>
      </c>
      <c r="J66" s="4">
        <v>344.29225931174602</v>
      </c>
      <c r="K66" s="4">
        <v>345.02530481925601</v>
      </c>
      <c r="L66" s="4">
        <v>345.79503653920602</v>
      </c>
      <c r="M66" s="4">
        <v>346.60325493823598</v>
      </c>
      <c r="N66" s="4">
        <v>347.45188416013798</v>
      </c>
      <c r="O66" s="4">
        <v>348.34294492772199</v>
      </c>
      <c r="P66" s="4">
        <v>349.27855865348801</v>
      </c>
      <c r="Q66" s="4">
        <v>350.26020998851698</v>
      </c>
    </row>
    <row r="67" spans="1:17" x14ac:dyDescent="0.25">
      <c r="A67" s="3" t="s">
        <v>8</v>
      </c>
      <c r="B67" s="3" t="s">
        <v>1</v>
      </c>
      <c r="C67" s="4">
        <v>3963.4945736756399</v>
      </c>
      <c r="D67" s="4">
        <v>3965.2405435386199</v>
      </c>
      <c r="E67" s="4">
        <v>3967.0738118711201</v>
      </c>
      <c r="F67" s="4">
        <v>3968.9988208634099</v>
      </c>
      <c r="G67" s="4">
        <v>3971.0204102206699</v>
      </c>
      <c r="H67" s="4">
        <v>3973.1426187591401</v>
      </c>
      <c r="I67" s="4">
        <v>3975.3712176191102</v>
      </c>
      <c r="J67" s="4">
        <v>3977.7117368960498</v>
      </c>
      <c r="K67" s="4">
        <v>3980.1685883437399</v>
      </c>
      <c r="L67" s="4">
        <v>3982.74902181588</v>
      </c>
      <c r="M67" s="4">
        <v>3985.4584769498701</v>
      </c>
      <c r="N67" s="4">
        <v>3988.3034048504401</v>
      </c>
      <c r="O67" s="4">
        <v>3991.29057912796</v>
      </c>
      <c r="P67" s="4">
        <v>3994.4271121372999</v>
      </c>
      <c r="Q67" s="4">
        <v>3997.7202327865298</v>
      </c>
    </row>
    <row r="68" spans="1:17" x14ac:dyDescent="0.25">
      <c r="A68" s="3" t="s">
        <v>9</v>
      </c>
      <c r="B68" s="3" t="s">
        <v>1</v>
      </c>
      <c r="C68" s="4">
        <v>255161.305242014</v>
      </c>
      <c r="D68" s="4">
        <v>255162.20840135901</v>
      </c>
      <c r="E68" s="4">
        <v>255163.156718663</v>
      </c>
      <c r="F68" s="4">
        <v>255164.152462178</v>
      </c>
      <c r="G68" s="4">
        <v>255165.19872665801</v>
      </c>
      <c r="H68" s="4">
        <v>255166.29732583699</v>
      </c>
      <c r="I68" s="4">
        <v>255167.450933744</v>
      </c>
      <c r="J68" s="4">
        <v>255168.662330294</v>
      </c>
      <c r="K68" s="4">
        <v>255169.93425048201</v>
      </c>
      <c r="L68" s="4">
        <v>255171.26981666399</v>
      </c>
      <c r="M68" s="4">
        <v>255172.672161155</v>
      </c>
      <c r="N68" s="4">
        <v>255174.14462286801</v>
      </c>
      <c r="O68" s="4">
        <v>255175.69070766799</v>
      </c>
      <c r="P68" s="4">
        <v>255177.31409670899</v>
      </c>
      <c r="Q68" s="4">
        <v>255179.017843118</v>
      </c>
    </row>
    <row r="69" spans="1:17" x14ac:dyDescent="0.25">
      <c r="A69" s="3" t="s">
        <v>10</v>
      </c>
      <c r="B69" s="3" t="s">
        <v>1</v>
      </c>
      <c r="C69" s="4">
        <v>12777.2518079653</v>
      </c>
      <c r="D69" s="4">
        <v>12777.2877256756</v>
      </c>
      <c r="E69" s="4">
        <v>12777.325439264599</v>
      </c>
      <c r="F69" s="4">
        <v>12777.365040081</v>
      </c>
      <c r="G69" s="4">
        <v>12777.406786141701</v>
      </c>
      <c r="H69" s="4">
        <v>12777.4506542413</v>
      </c>
      <c r="I69" s="4">
        <v>12777.4966950826</v>
      </c>
      <c r="J69" s="4">
        <v>12777.5450587819</v>
      </c>
      <c r="K69" s="4">
        <v>12777.5958347614</v>
      </c>
      <c r="L69" s="4">
        <v>12777.6491558658</v>
      </c>
      <c r="M69" s="4">
        <v>12777.7051430219</v>
      </c>
      <c r="N69" s="4">
        <v>12777.763929533699</v>
      </c>
      <c r="O69" s="4">
        <v>12777.8256553766</v>
      </c>
      <c r="P69" s="4">
        <v>12777.8904675092</v>
      </c>
      <c r="Q69" s="4">
        <v>12777.9583363444</v>
      </c>
    </row>
    <row r="70" spans="1:17" x14ac:dyDescent="0.25">
      <c r="A70" s="3" t="s">
        <v>11</v>
      </c>
      <c r="B70" s="3" t="s">
        <v>1</v>
      </c>
      <c r="C70" s="4">
        <v>337456.80673107703</v>
      </c>
      <c r="D70" s="4">
        <v>348370.25364248798</v>
      </c>
      <c r="E70" s="4">
        <v>359829.37285145099</v>
      </c>
      <c r="F70" s="4">
        <v>371862.01472689002</v>
      </c>
      <c r="G70" s="4">
        <v>384602.040230026</v>
      </c>
      <c r="H70" s="4">
        <v>397992.86212997203</v>
      </c>
      <c r="I70" s="4">
        <v>412033.830362159</v>
      </c>
      <c r="J70" s="4">
        <v>426787.78308296902</v>
      </c>
      <c r="K70" s="4">
        <v>442279.16870501399</v>
      </c>
      <c r="L70" s="4">
        <v>458545.41105611098</v>
      </c>
      <c r="M70" s="4">
        <v>475624.96579112503</v>
      </c>
      <c r="N70" s="4">
        <v>493558.498260836</v>
      </c>
      <c r="O70" s="4">
        <v>512388.70735649701</v>
      </c>
      <c r="P70" s="4">
        <v>532160.42687078903</v>
      </c>
      <c r="Q70" s="4">
        <v>552802.32505056297</v>
      </c>
    </row>
    <row r="71" spans="1:17" x14ac:dyDescent="0.25">
      <c r="A71" s="3" t="s">
        <v>12</v>
      </c>
      <c r="B71" s="3" t="s">
        <v>13</v>
      </c>
      <c r="C71" s="4">
        <v>462729.44888812798</v>
      </c>
      <c r="D71" s="4">
        <v>462745.700898843</v>
      </c>
      <c r="E71" s="4">
        <v>462762.765510078</v>
      </c>
      <c r="F71" s="4">
        <v>462780.68360384501</v>
      </c>
      <c r="G71" s="4">
        <v>462799.51251572702</v>
      </c>
      <c r="H71" s="4">
        <v>462819.27963616903</v>
      </c>
      <c r="I71" s="4">
        <v>462840.03882087901</v>
      </c>
      <c r="J71" s="4">
        <v>462861.83834909002</v>
      </c>
      <c r="K71" s="4">
        <v>462884.72668508202</v>
      </c>
      <c r="L71" s="4">
        <v>462908.76070629002</v>
      </c>
      <c r="M71" s="4">
        <v>462933.99642863398</v>
      </c>
      <c r="N71" s="4">
        <v>462960.49393704103</v>
      </c>
      <c r="O71" s="4">
        <v>462988.31632087397</v>
      </c>
      <c r="P71" s="4">
        <v>463017.52982389601</v>
      </c>
      <c r="Q71" s="4">
        <v>463048.18755268602</v>
      </c>
    </row>
    <row r="72" spans="1:17" x14ac:dyDescent="0.25">
      <c r="A72" s="3" t="s">
        <v>14</v>
      </c>
      <c r="B72" s="3" t="s">
        <v>13</v>
      </c>
      <c r="C72" s="4">
        <v>711669.79695194704</v>
      </c>
      <c r="D72" s="4">
        <v>711676.713334564</v>
      </c>
      <c r="E72" s="4">
        <v>711683.97553635703</v>
      </c>
      <c r="F72" s="4">
        <v>711691.60090467602</v>
      </c>
      <c r="G72" s="4">
        <v>711699.61020757502</v>
      </c>
      <c r="H72" s="4">
        <v>711708.02013426705</v>
      </c>
      <c r="I72" s="4">
        <v>711716.85070940899</v>
      </c>
      <c r="J72" s="4">
        <v>711726.12332841696</v>
      </c>
      <c r="K72" s="4">
        <v>711735.85921980499</v>
      </c>
      <c r="L72" s="4">
        <v>711746.08228984498</v>
      </c>
      <c r="M72" s="4">
        <v>711756.816513445</v>
      </c>
      <c r="N72" s="4">
        <v>711768.08744813898</v>
      </c>
      <c r="O72" s="4">
        <v>711779.92192957795</v>
      </c>
      <c r="P72" s="4">
        <v>711792.34813509602</v>
      </c>
      <c r="Q72" s="4">
        <v>711805.39273467299</v>
      </c>
    </row>
    <row r="73" spans="1:17" x14ac:dyDescent="0.25">
      <c r="A73" s="3" t="s">
        <v>15</v>
      </c>
      <c r="B73" s="3" t="s">
        <v>13</v>
      </c>
      <c r="C73" s="4">
        <v>32399.5453991754</v>
      </c>
      <c r="D73" s="4">
        <v>32399.7502718783</v>
      </c>
      <c r="E73" s="4">
        <v>32399.96538822</v>
      </c>
      <c r="F73" s="4">
        <v>32400.191261202101</v>
      </c>
      <c r="G73" s="4">
        <v>32400.4284741593</v>
      </c>
      <c r="H73" s="4">
        <v>32400.677545079299</v>
      </c>
      <c r="I73" s="4">
        <v>32400.939077688599</v>
      </c>
      <c r="J73" s="4">
        <v>32401.213694725098</v>
      </c>
      <c r="K73" s="4">
        <v>32401.502038305502</v>
      </c>
      <c r="L73" s="4">
        <v>32401.804803712301</v>
      </c>
      <c r="M73" s="4">
        <v>32402.1227073888</v>
      </c>
      <c r="N73" s="4">
        <v>32402.4565062416</v>
      </c>
      <c r="O73" s="4">
        <v>32402.806995050301</v>
      </c>
      <c r="P73" s="4">
        <v>32403.175008291601</v>
      </c>
      <c r="Q73" s="4">
        <v>32403.5613711976</v>
      </c>
    </row>
    <row r="74" spans="1:17" x14ac:dyDescent="0.25">
      <c r="A74" s="3" t="s">
        <v>16</v>
      </c>
      <c r="B74" s="3" t="s">
        <v>17</v>
      </c>
      <c r="C74" s="4">
        <v>2452507.73891132</v>
      </c>
      <c r="D74" s="4">
        <v>2452520.6933301198</v>
      </c>
      <c r="E74" s="4">
        <v>2452534.2954699402</v>
      </c>
      <c r="F74" s="4">
        <v>2452548.5778544298</v>
      </c>
      <c r="G74" s="4">
        <v>2452563.57841112</v>
      </c>
      <c r="H74" s="4">
        <v>2452579.3271602001</v>
      </c>
      <c r="I74" s="4">
        <v>2452595.8664380498</v>
      </c>
      <c r="J74" s="4">
        <v>2452613.2336846502</v>
      </c>
      <c r="K74" s="4">
        <v>2452631.4684800599</v>
      </c>
      <c r="L74" s="4">
        <v>2452650.6158954902</v>
      </c>
      <c r="M74" s="4">
        <v>2452670.7206817102</v>
      </c>
      <c r="N74" s="4">
        <v>2452691.8307073498</v>
      </c>
      <c r="O74" s="4">
        <v>2452713.9962341501</v>
      </c>
      <c r="P74" s="4">
        <v>2452737.2700372501</v>
      </c>
      <c r="Q74" s="4">
        <v>2452761.7031648802</v>
      </c>
    </row>
    <row r="75" spans="1:17" x14ac:dyDescent="0.25">
      <c r="A75" s="3" t="s">
        <v>18</v>
      </c>
      <c r="B75" s="3" t="s">
        <v>17</v>
      </c>
      <c r="C75" s="4">
        <v>236091.44119777699</v>
      </c>
      <c r="D75" s="4">
        <v>236093.07695248001</v>
      </c>
      <c r="E75" s="4">
        <v>236094.79449491901</v>
      </c>
      <c r="F75" s="4">
        <v>236096.597924845</v>
      </c>
      <c r="G75" s="4">
        <v>236098.49203463801</v>
      </c>
      <c r="H75" s="4">
        <v>236100.480959423</v>
      </c>
      <c r="I75" s="4">
        <v>236102.569401813</v>
      </c>
      <c r="J75" s="4">
        <v>236104.762360491</v>
      </c>
      <c r="K75" s="4">
        <v>236107.064906051</v>
      </c>
      <c r="L75" s="4">
        <v>236109.48264449</v>
      </c>
      <c r="M75" s="4">
        <v>236112.02126985599</v>
      </c>
      <c r="N75" s="4">
        <v>236114.686826494</v>
      </c>
      <c r="O75" s="4">
        <v>236117.48566095199</v>
      </c>
      <c r="P75" s="4">
        <v>236120.42443713499</v>
      </c>
      <c r="Q75" s="4">
        <v>236123.50959500199</v>
      </c>
    </row>
    <row r="76" spans="1:17" x14ac:dyDescent="0.25">
      <c r="A76" s="3" t="s">
        <v>19</v>
      </c>
      <c r="B76" s="3" t="s">
        <v>13</v>
      </c>
      <c r="C76" s="4">
        <v>125939.351584288</v>
      </c>
      <c r="D76" s="4">
        <v>125941.89592653399</v>
      </c>
      <c r="E76" s="4">
        <v>125944.567485921</v>
      </c>
      <c r="F76" s="4">
        <v>125947.37265901201</v>
      </c>
      <c r="G76" s="4">
        <v>125950.324071034</v>
      </c>
      <c r="H76" s="4">
        <v>125953.42367429299</v>
      </c>
      <c r="I76" s="4">
        <v>125956.677391352</v>
      </c>
      <c r="J76" s="4">
        <v>125960.09442784</v>
      </c>
      <c r="K76" s="4">
        <v>125963.682283766</v>
      </c>
      <c r="L76" s="4">
        <v>125967.44956814899</v>
      </c>
      <c r="M76" s="4">
        <v>125971.40521672901</v>
      </c>
      <c r="N76" s="4">
        <v>125975.558647739</v>
      </c>
      <c r="O76" s="4">
        <v>125979.91975028301</v>
      </c>
      <c r="P76" s="4">
        <v>125984.49890798501</v>
      </c>
      <c r="Q76" s="4">
        <v>125989.300332256</v>
      </c>
    </row>
    <row r="77" spans="1:17" x14ac:dyDescent="0.25">
      <c r="A77" s="3" t="s">
        <v>20</v>
      </c>
      <c r="B77" s="3" t="s">
        <v>13</v>
      </c>
      <c r="C77" s="4">
        <v>472980.51817969501</v>
      </c>
      <c r="D77" s="4">
        <v>472983.299104431</v>
      </c>
      <c r="E77" s="4">
        <v>472986.21907540603</v>
      </c>
      <c r="F77" s="4">
        <v>472989.28525756201</v>
      </c>
      <c r="G77" s="4">
        <v>472992.51290132402</v>
      </c>
      <c r="H77" s="4">
        <v>472995.89448701497</v>
      </c>
      <c r="I77" s="4">
        <v>472999.45207342098</v>
      </c>
      <c r="J77" s="4">
        <v>473003.18913567998</v>
      </c>
      <c r="K77" s="4">
        <v>473007.112085481</v>
      </c>
      <c r="L77" s="4">
        <v>473011.23224222701</v>
      </c>
      <c r="M77" s="4">
        <v>473015.55840682099</v>
      </c>
      <c r="N77" s="4">
        <v>473020.10087964102</v>
      </c>
      <c r="O77" s="4">
        <v>473024.870476096</v>
      </c>
      <c r="P77" s="4">
        <v>473029.87855238299</v>
      </c>
      <c r="Q77" s="4">
        <v>473035.12813052803</v>
      </c>
    </row>
    <row r="78" spans="1:17" x14ac:dyDescent="0.25">
      <c r="A78" s="3" t="s">
        <v>21</v>
      </c>
      <c r="B78" s="3" t="s">
        <v>17</v>
      </c>
      <c r="C78" s="4">
        <v>833536.25630147196</v>
      </c>
      <c r="D78" s="4">
        <v>833546.62268983899</v>
      </c>
      <c r="E78" s="4">
        <v>833557.50739759498</v>
      </c>
      <c r="F78" s="4">
        <v>833568.93722118903</v>
      </c>
      <c r="G78" s="4">
        <v>833580.98164427001</v>
      </c>
      <c r="H78" s="4">
        <v>833593.65029100596</v>
      </c>
      <c r="I78" s="4">
        <v>833606.95259749796</v>
      </c>
      <c r="J78" s="4">
        <v>833620.92822248698</v>
      </c>
      <c r="K78" s="4">
        <v>833635.59696889995</v>
      </c>
      <c r="L78" s="4">
        <v>833651.00520725397</v>
      </c>
      <c r="M78" s="4">
        <v>833667.18385760102</v>
      </c>
      <c r="N78" s="4">
        <v>833684.17144044104</v>
      </c>
      <c r="O78" s="4">
        <v>833702.00840242102</v>
      </c>
      <c r="P78" s="4">
        <v>833720.73721251101</v>
      </c>
      <c r="Q78" s="4">
        <v>833740.35527358402</v>
      </c>
    </row>
    <row r="79" spans="1:17" x14ac:dyDescent="0.25">
      <c r="A79" s="3" t="s">
        <v>22</v>
      </c>
      <c r="B79" s="3" t="s">
        <v>13</v>
      </c>
      <c r="C79" s="4">
        <v>422689.21120764001</v>
      </c>
      <c r="D79" s="4">
        <v>422692.75317358802</v>
      </c>
      <c r="E79" s="4">
        <v>422696.47223782103</v>
      </c>
      <c r="F79" s="4">
        <v>422700.37739001599</v>
      </c>
      <c r="G79" s="4">
        <v>422704.49515983101</v>
      </c>
      <c r="H79" s="4">
        <v>422708.81983688998</v>
      </c>
      <c r="I79" s="4">
        <v>422713.359271642</v>
      </c>
      <c r="J79" s="4">
        <v>422718.12767240399</v>
      </c>
      <c r="K79" s="4">
        <v>422723.13418708602</v>
      </c>
      <c r="L79" s="4">
        <v>422728.39136055199</v>
      </c>
      <c r="M79" s="4">
        <v>422733.91139274201</v>
      </c>
      <c r="N79" s="4">
        <v>422739.70742652001</v>
      </c>
      <c r="O79" s="4">
        <v>422745.793261991</v>
      </c>
      <c r="P79" s="4">
        <v>422752.183389246</v>
      </c>
      <c r="Q79" s="4">
        <v>422758.87364434602</v>
      </c>
    </row>
    <row r="80" spans="1:17" x14ac:dyDescent="0.25">
      <c r="A80" s="3" t="s">
        <v>23</v>
      </c>
      <c r="B80" s="3" t="s">
        <v>13</v>
      </c>
      <c r="C80" s="4">
        <v>447320.70061364898</v>
      </c>
      <c r="D80" s="4">
        <v>447322.07949421502</v>
      </c>
      <c r="E80" s="4">
        <v>447323.52731882001</v>
      </c>
      <c r="F80" s="4">
        <v>447325.047644809</v>
      </c>
      <c r="G80" s="4">
        <v>447326.66440994298</v>
      </c>
      <c r="H80" s="4">
        <v>447328.36453573999</v>
      </c>
      <c r="I80" s="4">
        <v>447330.14599038003</v>
      </c>
      <c r="J80" s="4">
        <v>447332.01863187901</v>
      </c>
      <c r="K80" s="4">
        <v>447333.98485282302</v>
      </c>
      <c r="L80" s="4">
        <v>447336.04944216</v>
      </c>
      <c r="M80" s="4">
        <v>447338.217261007</v>
      </c>
      <c r="N80" s="4">
        <v>447340.493470783</v>
      </c>
      <c r="O80" s="4">
        <v>447342.883491054</v>
      </c>
      <c r="P80" s="4">
        <v>447345.39301233599</v>
      </c>
      <c r="Q80" s="4">
        <v>447348.00514348398</v>
      </c>
    </row>
    <row r="81" spans="1:17" x14ac:dyDescent="0.25">
      <c r="A81" s="3" t="s">
        <v>24</v>
      </c>
      <c r="B81" s="3" t="s">
        <v>17</v>
      </c>
      <c r="C81" s="4">
        <v>692727.46521713003</v>
      </c>
      <c r="D81" s="4">
        <v>692729.95256602496</v>
      </c>
      <c r="E81" s="4">
        <v>692732.56428237504</v>
      </c>
      <c r="F81" s="4">
        <v>692735.30662382999</v>
      </c>
      <c r="G81" s="4">
        <v>692738.19334183901</v>
      </c>
      <c r="H81" s="4">
        <v>692741.22531513602</v>
      </c>
      <c r="I81" s="4">
        <v>692744.40758146497</v>
      </c>
      <c r="J81" s="4">
        <v>692747.74971336604</v>
      </c>
      <c r="K81" s="4">
        <v>692751.25893200899</v>
      </c>
      <c r="L81" s="4">
        <v>692754.94363319001</v>
      </c>
      <c r="M81" s="4">
        <v>692758.81256943895</v>
      </c>
      <c r="N81" s="4">
        <v>692762.87495251303</v>
      </c>
      <c r="O81" s="4">
        <v>692767.14045472199</v>
      </c>
      <c r="P81" s="4">
        <v>692771.61923206097</v>
      </c>
      <c r="Q81" s="4">
        <v>692776.31382046302</v>
      </c>
    </row>
    <row r="82" spans="1:17" x14ac:dyDescent="0.25">
      <c r="A82" s="3" t="s">
        <v>25</v>
      </c>
      <c r="B82" s="3" t="s">
        <v>17</v>
      </c>
      <c r="C82" s="4">
        <v>3641695.5440680301</v>
      </c>
      <c r="D82" s="4">
        <v>3641779.7466356601</v>
      </c>
      <c r="E82" s="4">
        <v>3641868.15933186</v>
      </c>
      <c r="F82" s="4">
        <v>3641960.9954922199</v>
      </c>
      <c r="G82" s="4">
        <v>3642058.9748316901</v>
      </c>
      <c r="H82" s="4">
        <v>3642161.9117721501</v>
      </c>
      <c r="I82" s="4">
        <v>3642269.9091938799</v>
      </c>
      <c r="J82" s="4">
        <v>3642383.3590231501</v>
      </c>
      <c r="K82" s="4">
        <v>3642502.4791733199</v>
      </c>
      <c r="L82" s="4">
        <v>3642627.5576885501</v>
      </c>
      <c r="M82" s="4">
        <v>3642758.8901301799</v>
      </c>
      <c r="N82" s="4">
        <v>3642896.7891942798</v>
      </c>
      <c r="O82" s="4">
        <v>3643041.5832108199</v>
      </c>
      <c r="P82" s="4">
        <v>3643193.6169288601</v>
      </c>
      <c r="Q82" s="4">
        <v>3643352.69116362</v>
      </c>
    </row>
    <row r="83" spans="1:17" x14ac:dyDescent="0.25">
      <c r="A83" s="3" t="s">
        <v>26</v>
      </c>
      <c r="B83" s="3" t="s">
        <v>17</v>
      </c>
      <c r="C83" s="4">
        <v>2346750.7123924</v>
      </c>
      <c r="D83" s="4">
        <v>2346767.8425955302</v>
      </c>
      <c r="E83" s="4">
        <v>2346785.82930882</v>
      </c>
      <c r="F83" s="4">
        <v>2346804.71566776</v>
      </c>
      <c r="G83" s="4">
        <v>2346824.5690900399</v>
      </c>
      <c r="H83" s="4">
        <v>2346845.4195743799</v>
      </c>
      <c r="I83" s="4">
        <v>2346867.3134646299</v>
      </c>
      <c r="J83" s="4">
        <v>2346890.3053921098</v>
      </c>
      <c r="K83" s="4">
        <v>2346914.44546388</v>
      </c>
      <c r="L83" s="4">
        <v>2346939.7941045002</v>
      </c>
      <c r="M83" s="4">
        <v>2346966.41017712</v>
      </c>
      <c r="N83" s="4">
        <v>2346994.3570532501</v>
      </c>
      <c r="O83" s="4">
        <v>2347023.7012734599</v>
      </c>
      <c r="P83" s="4">
        <v>2347054.5127043501</v>
      </c>
      <c r="Q83" s="4">
        <v>2347086.8395289299</v>
      </c>
    </row>
    <row r="84" spans="1:17" x14ac:dyDescent="0.25">
      <c r="A84" s="3" t="s">
        <v>27</v>
      </c>
      <c r="B84" s="3" t="s">
        <v>17</v>
      </c>
      <c r="C84" s="4">
        <v>3183316.9352756599</v>
      </c>
      <c r="D84" s="4">
        <v>3183331.1068958002</v>
      </c>
      <c r="E84" s="4">
        <v>3183345.9870968298</v>
      </c>
      <c r="F84" s="4">
        <v>3183361.61137329</v>
      </c>
      <c r="G84" s="4">
        <v>3183378.0212090001</v>
      </c>
      <c r="H84" s="4">
        <v>3183395.2511976501</v>
      </c>
      <c r="I84" s="4">
        <v>3183413.3432715498</v>
      </c>
      <c r="J84" s="4">
        <v>3183432.34061115</v>
      </c>
      <c r="K84" s="4">
        <v>3183452.2875151401</v>
      </c>
      <c r="L84" s="4">
        <v>3183473.2320916699</v>
      </c>
      <c r="M84" s="4">
        <v>3183495.2238970501</v>
      </c>
      <c r="N84" s="4">
        <v>3183518.3152927598</v>
      </c>
      <c r="O84" s="4">
        <v>3183542.5612581298</v>
      </c>
      <c r="P84" s="4">
        <v>3183568.0195219298</v>
      </c>
      <c r="Q84" s="4">
        <v>3183594.74589562</v>
      </c>
    </row>
    <row r="85" spans="1:17" x14ac:dyDescent="0.25">
      <c r="A85" s="3" t="s">
        <v>28</v>
      </c>
      <c r="B85" s="3" t="s">
        <v>13</v>
      </c>
      <c r="C85" s="4">
        <v>69704.8712301138</v>
      </c>
      <c r="D85" s="4">
        <v>69705.628700523695</v>
      </c>
      <c r="E85" s="4">
        <v>69706.424044451094</v>
      </c>
      <c r="F85" s="4">
        <v>69707.259183009795</v>
      </c>
      <c r="G85" s="4">
        <v>69708.137204749393</v>
      </c>
      <c r="H85" s="4">
        <v>69709.057825444906</v>
      </c>
      <c r="I85" s="4">
        <v>69710.025680699604</v>
      </c>
      <c r="J85" s="4">
        <v>69711.042128453904</v>
      </c>
      <c r="K85" s="4">
        <v>69712.109303477104</v>
      </c>
      <c r="L85" s="4">
        <v>69713.229943822997</v>
      </c>
      <c r="M85" s="4">
        <v>69714.406616203996</v>
      </c>
      <c r="N85" s="4">
        <v>69715.642122191493</v>
      </c>
      <c r="O85" s="4">
        <v>69716.939403470999</v>
      </c>
      <c r="P85" s="4">
        <v>69718.3015488237</v>
      </c>
      <c r="Q85" s="4">
        <v>69719.7305660618</v>
      </c>
    </row>
    <row r="86" spans="1:17" x14ac:dyDescent="0.25">
      <c r="A86" s="3" t="s">
        <v>29</v>
      </c>
      <c r="B86" s="3" t="s">
        <v>17</v>
      </c>
      <c r="C86" s="4">
        <v>159145.22100127401</v>
      </c>
      <c r="D86" s="4">
        <v>159146.625712079</v>
      </c>
      <c r="E86" s="4">
        <v>159148.10065844501</v>
      </c>
      <c r="F86" s="4">
        <v>159149.649372877</v>
      </c>
      <c r="G86" s="4">
        <v>159151.27693732799</v>
      </c>
      <c r="H86" s="4">
        <v>159152.987315145</v>
      </c>
      <c r="I86" s="4">
        <v>159154.783418771</v>
      </c>
      <c r="J86" s="4">
        <v>159156.66953936499</v>
      </c>
      <c r="K86" s="4">
        <v>159158.64987354301</v>
      </c>
      <c r="L86" s="4">
        <v>159160.72932462799</v>
      </c>
      <c r="M86" s="4">
        <v>159162.91274825999</v>
      </c>
      <c r="N86" s="4">
        <v>159165.205343079</v>
      </c>
      <c r="O86" s="4">
        <v>159167.61256763199</v>
      </c>
      <c r="P86" s="4">
        <v>159170.140153402</v>
      </c>
      <c r="Q86" s="4">
        <v>159172.792554232</v>
      </c>
    </row>
    <row r="87" spans="1:17" x14ac:dyDescent="0.25">
      <c r="A87" s="3" t="s">
        <v>30</v>
      </c>
      <c r="B87" s="3" t="s">
        <v>31</v>
      </c>
      <c r="C87" s="4">
        <v>47179.317185243199</v>
      </c>
      <c r="D87" s="4">
        <v>47179.317280330397</v>
      </c>
      <c r="E87" s="4">
        <v>47179.317380171902</v>
      </c>
      <c r="F87" s="4">
        <v>47179.317485006199</v>
      </c>
      <c r="G87" s="4">
        <v>47179.317595084198</v>
      </c>
      <c r="H87" s="4">
        <v>47179.317710613199</v>
      </c>
      <c r="I87" s="4">
        <v>47179.317831969303</v>
      </c>
      <c r="J87" s="4">
        <v>47179.317959396401</v>
      </c>
      <c r="K87" s="4">
        <v>47179.318093191701</v>
      </c>
      <c r="L87" s="4">
        <v>47179.3182336803</v>
      </c>
      <c r="M87" s="4">
        <v>47179.318381193298</v>
      </c>
      <c r="N87" s="4">
        <v>47179.318536082101</v>
      </c>
      <c r="O87" s="4">
        <v>47179.3186987152</v>
      </c>
      <c r="P87" s="4">
        <v>47179.318869479997</v>
      </c>
      <c r="Q87" s="4">
        <v>47179.319048781901</v>
      </c>
    </row>
    <row r="88" spans="1:17" x14ac:dyDescent="0.25">
      <c r="A88" s="3" t="s">
        <v>32</v>
      </c>
      <c r="B88" s="3" t="s">
        <v>31</v>
      </c>
      <c r="C88" s="4">
        <v>212027.033597859</v>
      </c>
      <c r="D88" s="4">
        <v>212032.15451800101</v>
      </c>
      <c r="E88" s="4">
        <v>212037.531484234</v>
      </c>
      <c r="F88" s="4">
        <v>212043.17741741799</v>
      </c>
      <c r="G88" s="4">
        <v>212049.10763561499</v>
      </c>
      <c r="H88" s="4">
        <v>212055.33378052301</v>
      </c>
      <c r="I88" s="4">
        <v>212061.871472914</v>
      </c>
      <c r="J88" s="4">
        <v>212068.73690536799</v>
      </c>
      <c r="K88" s="4">
        <v>212075.94462087701</v>
      </c>
      <c r="L88" s="4">
        <v>212083.51377622501</v>
      </c>
      <c r="M88" s="4">
        <v>212091.46138926901</v>
      </c>
      <c r="N88" s="4">
        <v>212099.80638306501</v>
      </c>
      <c r="O88" s="4">
        <v>212108.568626558</v>
      </c>
      <c r="P88" s="4">
        <v>212117.76898213601</v>
      </c>
      <c r="Q88" s="4">
        <v>212127.42731523199</v>
      </c>
    </row>
    <row r="89" spans="1:17" x14ac:dyDescent="0.25">
      <c r="A89" s="3" t="s">
        <v>33</v>
      </c>
      <c r="B89" s="3" t="s">
        <v>34</v>
      </c>
      <c r="C89" s="4">
        <v>31082.156608187099</v>
      </c>
      <c r="D89" s="4">
        <v>31401.479467024801</v>
      </c>
      <c r="E89" s="4">
        <v>31736.768443519999</v>
      </c>
      <c r="F89" s="4">
        <v>32088.8321629282</v>
      </c>
      <c r="G89" s="4">
        <v>32458.991822962202</v>
      </c>
      <c r="H89" s="4">
        <v>32848.265921282698</v>
      </c>
      <c r="I89" s="4">
        <v>33257.087147252401</v>
      </c>
      <c r="J89" s="4">
        <v>33686.441807964999</v>
      </c>
      <c r="K89" s="4">
        <v>34137.203742856</v>
      </c>
      <c r="L89" s="4">
        <v>34610.568771035098</v>
      </c>
      <c r="M89" s="4">
        <v>35107.602088024098</v>
      </c>
      <c r="N89" s="4">
        <v>35629.486997698303</v>
      </c>
      <c r="O89" s="4">
        <v>36177.466198869202</v>
      </c>
      <c r="P89" s="4">
        <v>36752.844346764403</v>
      </c>
      <c r="Q89" s="4">
        <v>37356.451691411203</v>
      </c>
    </row>
    <row r="90" spans="1:17" x14ac:dyDescent="0.25">
      <c r="A90" s="3" t="s">
        <v>35</v>
      </c>
      <c r="B90" s="3" t="s">
        <v>6</v>
      </c>
      <c r="C90" s="4">
        <v>1525519.8626552499</v>
      </c>
      <c r="D90" s="4">
        <v>1525534.4215273799</v>
      </c>
      <c r="E90" s="4">
        <v>1525549.70834307</v>
      </c>
      <c r="F90" s="4">
        <v>1525565.7611611299</v>
      </c>
      <c r="G90" s="4">
        <v>1525582.94312443</v>
      </c>
      <c r="H90" s="4">
        <v>1525601.0279844599</v>
      </c>
      <c r="I90" s="4">
        <v>1525619.9543574101</v>
      </c>
      <c r="J90" s="4">
        <v>1525639.86036714</v>
      </c>
      <c r="K90" s="4">
        <v>1525660.7614752899</v>
      </c>
      <c r="L90" s="4">
        <v>1525682.7078607499</v>
      </c>
      <c r="M90" s="4">
        <v>1525705.7515660301</v>
      </c>
      <c r="N90" s="4">
        <v>1525729.94745647</v>
      </c>
      <c r="O90" s="4">
        <v>1525755.3531414799</v>
      </c>
      <c r="P90" s="4">
        <v>1525782.0291107399</v>
      </c>
      <c r="Q90" s="4">
        <v>1525809.6731690499</v>
      </c>
    </row>
    <row r="91" spans="1:17" x14ac:dyDescent="0.25">
      <c r="A91" s="3" t="s">
        <v>36</v>
      </c>
      <c r="B91" s="3" t="s">
        <v>6</v>
      </c>
      <c r="C91" s="4">
        <v>155400.687448863</v>
      </c>
      <c r="D91" s="4">
        <v>155401.73150117599</v>
      </c>
      <c r="E91" s="4">
        <v>155402.82775610199</v>
      </c>
      <c r="F91" s="4">
        <v>155403.97884700901</v>
      </c>
      <c r="G91" s="4">
        <v>155405.18959348899</v>
      </c>
      <c r="H91" s="4">
        <v>155406.46117458699</v>
      </c>
      <c r="I91" s="4">
        <v>155407.79639547199</v>
      </c>
      <c r="J91" s="4">
        <v>155409.19865332899</v>
      </c>
      <c r="K91" s="4">
        <v>155410.67093994099</v>
      </c>
      <c r="L91" s="4">
        <v>155412.21693219701</v>
      </c>
      <c r="M91" s="4">
        <v>155413.84022406401</v>
      </c>
      <c r="N91" s="4">
        <v>155415.544680527</v>
      </c>
      <c r="O91" s="4">
        <v>155417.334359809</v>
      </c>
      <c r="P91" s="4">
        <v>155419.21352306</v>
      </c>
      <c r="Q91" s="4">
        <v>155421.18430931799</v>
      </c>
    </row>
    <row r="92" spans="1:17" x14ac:dyDescent="0.25">
      <c r="A92" s="3" t="s">
        <v>37</v>
      </c>
      <c r="B92" s="3" t="s">
        <v>6</v>
      </c>
      <c r="C92" s="4">
        <v>944145.00650778203</v>
      </c>
      <c r="D92" s="4">
        <v>944156.28054720105</v>
      </c>
      <c r="E92" s="4">
        <v>944168.11828860105</v>
      </c>
      <c r="F92" s="4">
        <v>944180.54815448204</v>
      </c>
      <c r="G92" s="4">
        <v>944193.62123995903</v>
      </c>
      <c r="H92" s="4">
        <v>944207.34893236705</v>
      </c>
      <c r="I92" s="4">
        <v>944221.762416502</v>
      </c>
      <c r="J92" s="4">
        <v>944236.89945319295</v>
      </c>
      <c r="K92" s="4">
        <v>944252.79240234604</v>
      </c>
      <c r="L92" s="4">
        <v>944269.48101232096</v>
      </c>
      <c r="M92" s="4">
        <v>944287.00405290804</v>
      </c>
      <c r="N92" s="4">
        <v>944305.40324545198</v>
      </c>
      <c r="O92" s="4">
        <v>944324.72239764396</v>
      </c>
      <c r="P92" s="4">
        <v>944345.007507495</v>
      </c>
      <c r="Q92" s="4">
        <v>944366.28273083095</v>
      </c>
    </row>
    <row r="93" spans="1:17" x14ac:dyDescent="0.25">
      <c r="A93" s="3" t="s">
        <v>38</v>
      </c>
      <c r="B93" s="3" t="s">
        <v>39</v>
      </c>
      <c r="C93" s="4">
        <v>191757.198213822</v>
      </c>
      <c r="D93" s="4">
        <v>191801.735220528</v>
      </c>
      <c r="E93" s="4">
        <v>191848.49907741</v>
      </c>
      <c r="F93" s="4">
        <v>191897.60184865701</v>
      </c>
      <c r="G93" s="4">
        <v>191949.22172232199</v>
      </c>
      <c r="H93" s="4">
        <v>192003.42259991</v>
      </c>
      <c r="I93" s="4">
        <v>192060.33607970201</v>
      </c>
      <c r="J93" s="4">
        <v>192120.10357458601</v>
      </c>
      <c r="K93" s="4">
        <v>192182.85667085601</v>
      </c>
      <c r="L93" s="4">
        <v>192248.75043067301</v>
      </c>
      <c r="M93" s="4">
        <v>192317.93887520599</v>
      </c>
      <c r="N93" s="4">
        <v>192390.58674455999</v>
      </c>
      <c r="O93" s="4">
        <v>192466.867006671</v>
      </c>
      <c r="P93" s="4">
        <v>192546.961284438</v>
      </c>
      <c r="Q93" s="4">
        <v>192630.991462604</v>
      </c>
    </row>
    <row r="94" spans="1:17" x14ac:dyDescent="0.25">
      <c r="A94" s="3" t="s">
        <v>40</v>
      </c>
      <c r="B94" s="3" t="s">
        <v>39</v>
      </c>
      <c r="C94" s="4">
        <v>14183697.8937726</v>
      </c>
      <c r="D94" s="4">
        <v>14183717.8549351</v>
      </c>
      <c r="E94" s="4">
        <v>14183738.8141555</v>
      </c>
      <c r="F94" s="4">
        <v>14183760.821478499</v>
      </c>
      <c r="G94" s="4">
        <v>14183783.9363112</v>
      </c>
      <c r="H94" s="4">
        <v>14183808.204984</v>
      </c>
      <c r="I94" s="4">
        <v>14183833.6901327</v>
      </c>
      <c r="J94" s="4">
        <v>14183860.4507636</v>
      </c>
      <c r="K94" s="4">
        <v>14183888.548771299</v>
      </c>
      <c r="L94" s="4">
        <v>14183918.052392799</v>
      </c>
      <c r="M94" s="4">
        <v>14183949.0311956</v>
      </c>
      <c r="N94" s="4">
        <v>14183981.5589383</v>
      </c>
      <c r="O94" s="4">
        <v>14184015.713068301</v>
      </c>
      <c r="P94" s="4">
        <v>14184051.5749049</v>
      </c>
      <c r="Q94" s="4">
        <v>14184089.221979</v>
      </c>
    </row>
    <row r="95" spans="1:17" x14ac:dyDescent="0.25">
      <c r="A95" s="3" t="s">
        <v>41</v>
      </c>
      <c r="B95" s="3" t="s">
        <v>39</v>
      </c>
      <c r="C95" s="4">
        <v>6664.7572213978101</v>
      </c>
      <c r="D95" s="4">
        <v>6676.6654951468099</v>
      </c>
      <c r="E95" s="4">
        <v>6689.1691789116203</v>
      </c>
      <c r="F95" s="4">
        <v>6702.2983165468404</v>
      </c>
      <c r="G95" s="4">
        <v>6716.1071202768499</v>
      </c>
      <c r="H95" s="4">
        <v>6730.6097973719998</v>
      </c>
      <c r="I95" s="4">
        <v>6745.8367540733097</v>
      </c>
      <c r="J95" s="4">
        <v>6761.8282499668703</v>
      </c>
      <c r="K95" s="4">
        <v>6778.61813484904</v>
      </c>
      <c r="L95" s="4">
        <v>6796.2487915963102</v>
      </c>
      <c r="M95" s="4">
        <v>6814.7609793299198</v>
      </c>
      <c r="N95" s="4">
        <v>6834.1987766017301</v>
      </c>
      <c r="O95" s="4">
        <v>6854.6084621138898</v>
      </c>
      <c r="P95" s="4">
        <v>6876.0386338287999</v>
      </c>
      <c r="Q95" s="4">
        <v>6898.51456073395</v>
      </c>
    </row>
    <row r="96" spans="1:17" x14ac:dyDescent="0.25">
      <c r="A96" s="3" t="s">
        <v>42</v>
      </c>
      <c r="B96" s="3" t="s">
        <v>39</v>
      </c>
      <c r="C96" s="4">
        <v>37.8321338157848</v>
      </c>
      <c r="D96" s="4">
        <v>37.832214608140497</v>
      </c>
      <c r="E96" s="4">
        <v>37.832299437333702</v>
      </c>
      <c r="F96" s="4">
        <v>37.832388510030398</v>
      </c>
      <c r="G96" s="4">
        <v>37.8324822061373</v>
      </c>
      <c r="H96" s="4">
        <v>37.8325808684218</v>
      </c>
      <c r="I96" s="4">
        <v>37.832684472769699</v>
      </c>
      <c r="J96" s="4">
        <v>37.832793284077098</v>
      </c>
      <c r="K96" s="4">
        <v>37.8329075284258</v>
      </c>
      <c r="L96" s="4">
        <v>37.833027490033302</v>
      </c>
      <c r="M96" s="4">
        <v>37.833153449998598</v>
      </c>
      <c r="N96" s="4">
        <v>37.833285714631103</v>
      </c>
      <c r="O96" s="4">
        <v>37.833424588327702</v>
      </c>
      <c r="P96" s="4">
        <v>37.833570402097102</v>
      </c>
      <c r="Q96" s="4">
        <v>37.8337233230341</v>
      </c>
    </row>
    <row r="97" spans="1:17" x14ac:dyDescent="0.25">
      <c r="A97" s="3" t="s">
        <v>43</v>
      </c>
      <c r="B97" s="3" t="s">
        <v>39</v>
      </c>
      <c r="C97" s="4">
        <v>1594541.2028944099</v>
      </c>
      <c r="D97" s="4">
        <v>1594569.8544570601</v>
      </c>
      <c r="E97" s="4">
        <v>1594599.9385981699</v>
      </c>
      <c r="F97" s="4">
        <v>1594631.5272985401</v>
      </c>
      <c r="G97" s="4">
        <v>1594664.70825303</v>
      </c>
      <c r="H97" s="4">
        <v>1594699.5386807199</v>
      </c>
      <c r="I97" s="4">
        <v>1594736.1219548199</v>
      </c>
      <c r="J97" s="4">
        <v>1594774.536999</v>
      </c>
      <c r="K97" s="4">
        <v>1594814.87114125</v>
      </c>
      <c r="L97" s="4">
        <v>1594857.2238028301</v>
      </c>
      <c r="M97" s="4">
        <v>1594901.69409741</v>
      </c>
      <c r="N97" s="4">
        <v>1594948.3879066301</v>
      </c>
      <c r="O97" s="4">
        <v>1594997.41640639</v>
      </c>
      <c r="P97" s="4">
        <v>1595048.8963311701</v>
      </c>
      <c r="Q97" s="4">
        <v>1595102.9362824101</v>
      </c>
    </row>
    <row r="98" spans="1:17" x14ac:dyDescent="0.25">
      <c r="A98" s="3" t="s">
        <v>44</v>
      </c>
      <c r="B98" s="3" t="s">
        <v>6</v>
      </c>
      <c r="C98" s="4">
        <v>587967.29246499005</v>
      </c>
      <c r="D98" s="4">
        <v>587967.39442208305</v>
      </c>
      <c r="E98" s="4">
        <v>587967.50147702999</v>
      </c>
      <c r="F98" s="4">
        <v>587967.61388829502</v>
      </c>
      <c r="G98" s="4">
        <v>587967.73205748096</v>
      </c>
      <c r="H98" s="4">
        <v>587967.85604513099</v>
      </c>
      <c r="I98" s="4">
        <v>587967.98633298895</v>
      </c>
      <c r="J98" s="4">
        <v>587968.12316262105</v>
      </c>
      <c r="K98" s="4">
        <v>587968.266816327</v>
      </c>
      <c r="L98" s="4">
        <v>587968.41767172201</v>
      </c>
      <c r="M98" s="4">
        <v>587968.57606988505</v>
      </c>
      <c r="N98" s="4">
        <v>587968.74238795496</v>
      </c>
      <c r="O98" s="4">
        <v>587968.91702192905</v>
      </c>
      <c r="P98" s="4">
        <v>587969.10038760502</v>
      </c>
      <c r="Q98" s="4">
        <v>587969.29277168994</v>
      </c>
    </row>
    <row r="99" spans="1:17" x14ac:dyDescent="0.25">
      <c r="A99" s="3" t="s">
        <v>45</v>
      </c>
      <c r="B99" s="3" t="s">
        <v>6</v>
      </c>
      <c r="C99" s="4">
        <v>6038.1521234063603</v>
      </c>
      <c r="D99" s="4">
        <v>6039.8225366284196</v>
      </c>
      <c r="E99" s="4">
        <v>6041.5764705375695</v>
      </c>
      <c r="F99" s="4">
        <v>6043.4181355155997</v>
      </c>
      <c r="G99" s="4">
        <v>6045.3547987684096</v>
      </c>
      <c r="H99" s="4">
        <v>6047.3882872392696</v>
      </c>
      <c r="I99" s="4">
        <v>6049.5236233095102</v>
      </c>
      <c r="J99" s="4">
        <v>6051.7661192467704</v>
      </c>
      <c r="K99" s="4">
        <v>6054.1206097722397</v>
      </c>
      <c r="L99" s="4">
        <v>6056.59296616346</v>
      </c>
      <c r="M99" s="4">
        <v>6059.1889404141803</v>
      </c>
      <c r="N99" s="4">
        <v>6061.91471332129</v>
      </c>
      <c r="O99" s="4">
        <v>6064.7767749003397</v>
      </c>
      <c r="P99" s="4">
        <v>6067.7819395674996</v>
      </c>
      <c r="Q99" s="4">
        <v>6070.9341256061998</v>
      </c>
    </row>
    <row r="100" spans="1:17" x14ac:dyDescent="0.25">
      <c r="A100" s="3" t="s">
        <v>46</v>
      </c>
      <c r="B100" s="3" t="s">
        <v>6</v>
      </c>
      <c r="C100" s="4">
        <v>64688.451120601603</v>
      </c>
      <c r="D100" s="4">
        <v>66403.936471225607</v>
      </c>
      <c r="E100" s="4">
        <v>68205.196087607401</v>
      </c>
      <c r="F100" s="4">
        <v>70096.543799926905</v>
      </c>
      <c r="G100" s="4">
        <v>72082.991374945806</v>
      </c>
      <c r="H100" s="4">
        <v>74168.980562586104</v>
      </c>
      <c r="I100" s="4">
        <v>76359.373522577094</v>
      </c>
      <c r="J100" s="4">
        <v>78659.472270557497</v>
      </c>
      <c r="K100" s="4">
        <v>81074.3782177104</v>
      </c>
      <c r="L100" s="4">
        <v>83610.240632848407</v>
      </c>
      <c r="M100" s="4">
        <v>86272.896169422704</v>
      </c>
      <c r="N100" s="4">
        <v>89068.684508431805</v>
      </c>
      <c r="O100" s="4">
        <v>92004.262233376998</v>
      </c>
      <c r="P100" s="4">
        <v>95086.618837287504</v>
      </c>
      <c r="Q100" s="4">
        <v>98322.534697761002</v>
      </c>
    </row>
    <row r="101" spans="1:17" x14ac:dyDescent="0.25">
      <c r="A101" s="3" t="s">
        <v>47</v>
      </c>
      <c r="B101" s="3" t="s">
        <v>6</v>
      </c>
      <c r="C101" s="4">
        <v>82523.160180491701</v>
      </c>
      <c r="D101" s="4">
        <v>82524.076264706295</v>
      </c>
      <c r="E101" s="4">
        <v>82525.038153137793</v>
      </c>
      <c r="F101" s="4">
        <v>82526.048163135201</v>
      </c>
      <c r="G101" s="4">
        <v>82527.1088116584</v>
      </c>
      <c r="H101" s="4">
        <v>82528.2209634186</v>
      </c>
      <c r="I101" s="4">
        <v>82529.390431603795</v>
      </c>
      <c r="J101" s="4">
        <v>82530.618490599605</v>
      </c>
      <c r="K101" s="4">
        <v>82531.907837583407</v>
      </c>
      <c r="L101" s="4">
        <v>82533.261780757995</v>
      </c>
      <c r="M101" s="4">
        <v>82534.683421097201</v>
      </c>
      <c r="N101" s="4">
        <v>82536.176143449004</v>
      </c>
      <c r="O101" s="4">
        <v>82537.743501918303</v>
      </c>
      <c r="P101" s="4">
        <v>82539.389228313899</v>
      </c>
      <c r="Q101" s="4">
        <v>82541.117118246795</v>
      </c>
    </row>
    <row r="102" spans="1:17" x14ac:dyDescent="0.25">
      <c r="A102" s="3" t="s">
        <v>48</v>
      </c>
      <c r="B102" s="3" t="s">
        <v>6</v>
      </c>
      <c r="C102" s="4">
        <v>39404.573985145602</v>
      </c>
      <c r="D102" s="4">
        <v>39405.196120832697</v>
      </c>
      <c r="E102" s="4">
        <v>39405.849363303503</v>
      </c>
      <c r="F102" s="4">
        <v>39406.535286769802</v>
      </c>
      <c r="G102" s="4">
        <v>39407.255847653301</v>
      </c>
      <c r="H102" s="4">
        <v>39408.011687896702</v>
      </c>
      <c r="I102" s="4">
        <v>39408.8060875796</v>
      </c>
      <c r="J102" s="4">
        <v>39409.640319208404</v>
      </c>
      <c r="K102" s="4">
        <v>39410.516164710498</v>
      </c>
      <c r="L102" s="4">
        <v>39411.435909588203</v>
      </c>
      <c r="M102" s="4">
        <v>39412.401641710101</v>
      </c>
      <c r="N102" s="4">
        <v>39413.415660437</v>
      </c>
      <c r="O102" s="4">
        <v>39414.480380099303</v>
      </c>
      <c r="P102" s="4">
        <v>39415.598335745497</v>
      </c>
      <c r="Q102" s="4">
        <v>39416.7718300712</v>
      </c>
    </row>
    <row r="103" spans="1:17" x14ac:dyDescent="0.25">
      <c r="A103" s="3" t="s">
        <v>49</v>
      </c>
      <c r="B103" s="3" t="s">
        <v>6</v>
      </c>
      <c r="C103" s="4">
        <v>4156.8078588045701</v>
      </c>
      <c r="D103" s="4">
        <v>4156.87239779629</v>
      </c>
      <c r="E103" s="4">
        <v>4156.9401637357496</v>
      </c>
      <c r="F103" s="4">
        <v>4157.0113191967002</v>
      </c>
      <c r="G103" s="4">
        <v>4157.0860819204099</v>
      </c>
      <c r="H103" s="4">
        <v>4157.1645630150097</v>
      </c>
      <c r="I103" s="4">
        <v>4157.2469888904297</v>
      </c>
      <c r="J103" s="4">
        <v>4157.3335460643802</v>
      </c>
      <c r="K103" s="4">
        <v>4157.4244242115001</v>
      </c>
      <c r="L103" s="4">
        <v>4157.5198537070801</v>
      </c>
      <c r="M103" s="4">
        <v>4157.6200546750397</v>
      </c>
      <c r="N103" s="4">
        <v>4157.72526569007</v>
      </c>
      <c r="O103" s="4">
        <v>4157.8357372603696</v>
      </c>
      <c r="P103" s="4">
        <v>4157.9517324049702</v>
      </c>
      <c r="Q103" s="4">
        <v>4158.0734733276804</v>
      </c>
    </row>
    <row r="104" spans="1:17" x14ac:dyDescent="0.25">
      <c r="A104" s="3" t="s">
        <v>50</v>
      </c>
      <c r="B104" s="3" t="s">
        <v>6</v>
      </c>
      <c r="C104" s="4">
        <v>6180.0918349088097</v>
      </c>
      <c r="D104" s="4">
        <v>6180.16000115321</v>
      </c>
      <c r="E104" s="4">
        <v>6180.2315757094002</v>
      </c>
      <c r="F104" s="4">
        <v>6180.30673008541</v>
      </c>
      <c r="G104" s="4">
        <v>6180.3857096288602</v>
      </c>
      <c r="H104" s="4">
        <v>6180.46865806388</v>
      </c>
      <c r="I104" s="4">
        <v>6180.5557568403601</v>
      </c>
      <c r="J104" s="4">
        <v>6180.6472215229196</v>
      </c>
      <c r="K104" s="4">
        <v>6180.7432535237403</v>
      </c>
      <c r="L104" s="4">
        <v>6180.8440934782302</v>
      </c>
      <c r="M104" s="4">
        <v>6180.9499754313501</v>
      </c>
      <c r="N104" s="4">
        <v>6181.06115148136</v>
      </c>
      <c r="O104" s="4">
        <v>6181.1778863347099</v>
      </c>
      <c r="P104" s="4">
        <v>6181.3004579308499</v>
      </c>
      <c r="Q104" s="4">
        <v>6181.4290837413901</v>
      </c>
    </row>
    <row r="105" spans="1:17" x14ac:dyDescent="0.25">
      <c r="A105" s="3" t="s">
        <v>51</v>
      </c>
      <c r="B105" s="3" t="s">
        <v>6</v>
      </c>
      <c r="C105" s="4">
        <v>684.00026081515398</v>
      </c>
      <c r="D105" s="4">
        <v>684.01098729400906</v>
      </c>
      <c r="E105" s="4">
        <v>684.02225009482504</v>
      </c>
      <c r="F105" s="4">
        <v>684.03407640044304</v>
      </c>
      <c r="G105" s="4">
        <v>684.04652175719002</v>
      </c>
      <c r="H105" s="4">
        <v>684.05960576638404</v>
      </c>
      <c r="I105" s="4">
        <v>684.073345215264</v>
      </c>
      <c r="J105" s="4">
        <v>684.08777561560998</v>
      </c>
      <c r="K105" s="4">
        <v>684.10292591572102</v>
      </c>
      <c r="L105" s="4">
        <v>684.11883547876505</v>
      </c>
      <c r="M105" s="4">
        <v>684.13554052181996</v>
      </c>
      <c r="N105" s="4">
        <v>684.15308081811497</v>
      </c>
      <c r="O105" s="4">
        <v>684.17149812841603</v>
      </c>
      <c r="P105" s="4">
        <v>684.19083630281705</v>
      </c>
      <c r="Q105" s="4">
        <v>684.21111065733999</v>
      </c>
    </row>
    <row r="106" spans="1:17" x14ac:dyDescent="0.25">
      <c r="A106" s="3" t="s">
        <v>52</v>
      </c>
      <c r="B106" s="3" t="s">
        <v>6</v>
      </c>
      <c r="C106" s="4">
        <v>137.130019004487</v>
      </c>
      <c r="D106" s="4">
        <v>137.27687684857199</v>
      </c>
      <c r="E106" s="4">
        <v>137.431077583362</v>
      </c>
      <c r="F106" s="4">
        <v>137.592989416508</v>
      </c>
      <c r="G106" s="4">
        <v>137.76304243207801</v>
      </c>
      <c r="H106" s="4">
        <v>137.941624545873</v>
      </c>
      <c r="I106" s="4">
        <v>138.12914025791301</v>
      </c>
      <c r="J106" s="4">
        <v>138.32604110262201</v>
      </c>
      <c r="K106" s="4">
        <v>138.532780081531</v>
      </c>
      <c r="L106" s="4">
        <v>138.74986340882899</v>
      </c>
      <c r="M106" s="4">
        <v>138.97780090462001</v>
      </c>
      <c r="N106" s="4">
        <v>139.21713527252601</v>
      </c>
      <c r="O106" s="4">
        <v>139.46843636188001</v>
      </c>
      <c r="P106" s="4">
        <v>139.732302503543</v>
      </c>
      <c r="Q106" s="4">
        <v>140.009312245172</v>
      </c>
    </row>
    <row r="107" spans="1:17" x14ac:dyDescent="0.25">
      <c r="A107" s="3" t="s">
        <v>53</v>
      </c>
      <c r="B107" s="3" t="s">
        <v>6</v>
      </c>
      <c r="C107" s="4">
        <v>7380.4300618551897</v>
      </c>
      <c r="D107" s="4">
        <v>7380.7031277522801</v>
      </c>
      <c r="E107" s="4">
        <v>7380.9898469364098</v>
      </c>
      <c r="F107" s="4">
        <v>7381.2909318210504</v>
      </c>
      <c r="G107" s="4">
        <v>7381.6074026476299</v>
      </c>
      <c r="H107" s="4">
        <v>7381.9380306595503</v>
      </c>
      <c r="I107" s="4">
        <v>7382.2868492124999</v>
      </c>
      <c r="J107" s="4">
        <v>7382.6532562030197</v>
      </c>
      <c r="K107" s="4">
        <v>7383.0378522397004</v>
      </c>
      <c r="L107" s="4">
        <v>7383.4418242703296</v>
      </c>
      <c r="M107" s="4">
        <v>7383.86599489934</v>
      </c>
      <c r="N107" s="4">
        <v>7384.3113740585804</v>
      </c>
      <c r="O107" s="4">
        <v>7384.7790221712703</v>
      </c>
      <c r="P107" s="4">
        <v>7385.2700526962399</v>
      </c>
      <c r="Q107" s="4">
        <v>7385.78529795539</v>
      </c>
    </row>
    <row r="108" spans="1:17" x14ac:dyDescent="0.25">
      <c r="A108" s="3" t="s">
        <v>54</v>
      </c>
      <c r="B108" s="3" t="s">
        <v>6</v>
      </c>
      <c r="C108" s="4">
        <v>52159.259810776501</v>
      </c>
      <c r="D108" s="4">
        <v>52160.2596610658</v>
      </c>
      <c r="E108" s="4">
        <v>52161.309503871598</v>
      </c>
      <c r="F108" s="4">
        <v>52162.412320422001</v>
      </c>
      <c r="G108" s="4">
        <v>52163.570835038503</v>
      </c>
      <c r="H108" s="4">
        <v>52164.753916267597</v>
      </c>
      <c r="I108" s="4">
        <v>52166.028131151099</v>
      </c>
      <c r="J108" s="4">
        <v>52167.367960247699</v>
      </c>
      <c r="K108" s="4">
        <v>52168.772754263802</v>
      </c>
      <c r="L108" s="4">
        <v>52170.250064906002</v>
      </c>
      <c r="M108" s="4">
        <v>52171.801241078101</v>
      </c>
      <c r="N108" s="4">
        <v>52173.429976057399</v>
      </c>
      <c r="O108" s="4">
        <v>52175.140147789702</v>
      </c>
      <c r="P108" s="4">
        <v>52176.9358281065</v>
      </c>
      <c r="Q108" s="4">
        <v>52178.821238443903</v>
      </c>
    </row>
    <row r="109" spans="1:17" x14ac:dyDescent="0.25">
      <c r="A109" s="3" t="s">
        <v>55</v>
      </c>
      <c r="B109" s="3" t="s">
        <v>6</v>
      </c>
      <c r="C109" s="4">
        <v>39857.726583356904</v>
      </c>
      <c r="D109" s="4">
        <v>39859.333628255001</v>
      </c>
      <c r="E109" s="4">
        <v>39861.021025402901</v>
      </c>
      <c r="F109" s="4">
        <v>39862.792793692599</v>
      </c>
      <c r="G109" s="4">
        <v>39864.653189234697</v>
      </c>
      <c r="H109" s="4">
        <v>39866.606567734802</v>
      </c>
      <c r="I109" s="4">
        <v>39868.6576544161</v>
      </c>
      <c r="J109" s="4">
        <v>39870.811304536503</v>
      </c>
      <c r="K109" s="4">
        <v>39873.072630422801</v>
      </c>
      <c r="L109" s="4">
        <v>39875.447029951101</v>
      </c>
      <c r="M109" s="4">
        <v>39877.940149451599</v>
      </c>
      <c r="N109" s="4">
        <v>39880.557924950997</v>
      </c>
      <c r="O109" s="4">
        <v>39883.306589165797</v>
      </c>
      <c r="P109" s="4">
        <v>39886.192686660601</v>
      </c>
      <c r="Q109" s="4">
        <v>39889.223047002197</v>
      </c>
    </row>
    <row r="110" spans="1:17" x14ac:dyDescent="0.25">
      <c r="A110" s="3" t="s">
        <v>56</v>
      </c>
      <c r="B110" s="3" t="s">
        <v>6</v>
      </c>
      <c r="C110" s="4">
        <v>44846.376809007998</v>
      </c>
      <c r="D110" s="4">
        <v>44848.247687055402</v>
      </c>
      <c r="E110" s="4">
        <v>44850.212109011802</v>
      </c>
      <c r="F110" s="4">
        <v>44852.277252985099</v>
      </c>
      <c r="G110" s="4">
        <v>44854.449605191898</v>
      </c>
      <c r="H110" s="4">
        <v>44856.7006350378</v>
      </c>
      <c r="I110" s="4">
        <v>44859.073541093203</v>
      </c>
      <c r="J110" s="4">
        <v>44861.580537334201</v>
      </c>
      <c r="K110" s="4">
        <v>44864.190010660299</v>
      </c>
      <c r="L110" s="4">
        <v>44866.954330624001</v>
      </c>
      <c r="M110" s="4">
        <v>44869.856866574701</v>
      </c>
      <c r="N110" s="4">
        <v>44872.904529325599</v>
      </c>
      <c r="O110" s="4">
        <v>44876.104575216799</v>
      </c>
      <c r="P110" s="4">
        <v>44879.464623404703</v>
      </c>
      <c r="Q110" s="4">
        <v>44882.9925455302</v>
      </c>
    </row>
    <row r="111" spans="1:17" x14ac:dyDescent="0.25">
      <c r="A111" s="3" t="s">
        <v>57</v>
      </c>
      <c r="B111" s="3" t="s">
        <v>6</v>
      </c>
      <c r="C111" s="4">
        <v>39386.4654137486</v>
      </c>
      <c r="D111" s="4">
        <v>39386.852877883903</v>
      </c>
      <c r="E111" s="4">
        <v>39387.259715224798</v>
      </c>
      <c r="F111" s="4">
        <v>39387.686896675601</v>
      </c>
      <c r="G111" s="4">
        <v>39388.135497074298</v>
      </c>
      <c r="H111" s="4">
        <v>39388.643031193104</v>
      </c>
      <c r="I111" s="4">
        <v>39389.176013448901</v>
      </c>
      <c r="J111" s="4">
        <v>39389.735660055601</v>
      </c>
      <c r="K111" s="4">
        <v>39390.323277023999</v>
      </c>
      <c r="L111" s="4">
        <v>39390.940287886697</v>
      </c>
      <c r="M111" s="4">
        <v>39391.5881492919</v>
      </c>
      <c r="N111" s="4">
        <v>39392.268403769704</v>
      </c>
      <c r="O111" s="4">
        <v>39392.982670968799</v>
      </c>
      <c r="P111" s="4">
        <v>39393.732651529601</v>
      </c>
      <c r="Q111" s="4">
        <v>39394.520066769903</v>
      </c>
    </row>
    <row r="112" spans="1:17" x14ac:dyDescent="0.25">
      <c r="A112" s="3" t="s">
        <v>58</v>
      </c>
      <c r="B112" s="3" t="s">
        <v>58</v>
      </c>
      <c r="C112" s="4">
        <v>22.719482579777399</v>
      </c>
      <c r="D112" s="4">
        <v>22.726315468388801</v>
      </c>
      <c r="E112" s="4">
        <v>22.733489989851499</v>
      </c>
      <c r="F112" s="4">
        <v>22.741023235071602</v>
      </c>
      <c r="G112" s="4">
        <v>22.748933128657601</v>
      </c>
      <c r="H112" s="4">
        <v>22.757238567871401</v>
      </c>
      <c r="I112" s="4">
        <v>22.7659592373608</v>
      </c>
      <c r="J112" s="4">
        <v>22.775115933377101</v>
      </c>
      <c r="K112" s="4">
        <v>22.784730517458598</v>
      </c>
      <c r="L112" s="4">
        <v>22.794825777479801</v>
      </c>
      <c r="M112" s="4">
        <v>22.805425798186199</v>
      </c>
      <c r="N112" s="4">
        <v>22.816555868560599</v>
      </c>
      <c r="O112" s="4">
        <v>22.828242389189398</v>
      </c>
      <c r="P112" s="4">
        <v>22.8405132891139</v>
      </c>
      <c r="Q112" s="4">
        <v>22.853397701612899</v>
      </c>
    </row>
    <row r="113" spans="2:17" x14ac:dyDescent="0.25">
      <c r="B113" s="5" t="s">
        <v>63</v>
      </c>
      <c r="C113" s="6">
        <f t="shared" ref="C113:P113" si="1">SUM(C61:C112)</f>
        <v>37275397.260719597</v>
      </c>
      <c r="D113" s="6">
        <f t="shared" si="1"/>
        <v>37312804.155739635</v>
      </c>
      <c r="E113" s="6">
        <f t="shared" si="1"/>
        <v>37352081.395454131</v>
      </c>
      <c r="F113" s="6">
        <f t="shared" si="1"/>
        <v>37393323.31421636</v>
      </c>
      <c r="G113" s="6">
        <f t="shared" si="1"/>
        <v>37436742.32948669</v>
      </c>
      <c r="H113" s="6">
        <f t="shared" si="1"/>
        <v>37482349.266341746</v>
      </c>
      <c r="I113" s="6">
        <f t="shared" si="1"/>
        <v>37530217.660586864</v>
      </c>
      <c r="J113" s="6">
        <f t="shared" si="1"/>
        <v>37580492.536119752</v>
      </c>
      <c r="K113" s="6">
        <f t="shared" si="1"/>
        <v>37633279.12606173</v>
      </c>
      <c r="L113" s="6">
        <f t="shared" si="1"/>
        <v>37688707.219121777</v>
      </c>
      <c r="M113" s="6">
        <f t="shared" si="1"/>
        <v>37746906.717284553</v>
      </c>
      <c r="N113" s="6">
        <f t="shared" si="1"/>
        <v>37808016.190221362</v>
      </c>
      <c r="O113" s="6">
        <f t="shared" si="1"/>
        <v>37872181.136827081</v>
      </c>
      <c r="P113" s="6">
        <f t="shared" si="1"/>
        <v>37939554.330628365</v>
      </c>
      <c r="Q113" s="6">
        <f>SUM(Q61:Q112)</f>
        <v>38010167.756741889</v>
      </c>
    </row>
    <row r="118" spans="2:17" x14ac:dyDescent="0.25">
      <c r="C118" t="s">
        <v>62</v>
      </c>
      <c r="D118" t="s">
        <v>64</v>
      </c>
      <c r="E118" t="s">
        <v>61</v>
      </c>
      <c r="F118" t="s">
        <v>65</v>
      </c>
    </row>
    <row r="119" spans="2:17" x14ac:dyDescent="0.25">
      <c r="B119">
        <v>2016</v>
      </c>
      <c r="C119">
        <v>37275397.260719597</v>
      </c>
      <c r="D119">
        <v>37275397.260719597</v>
      </c>
      <c r="E119">
        <v>1601416464.85058</v>
      </c>
      <c r="F119">
        <v>2.3276516808010701E-2</v>
      </c>
    </row>
    <row r="120" spans="2:17" x14ac:dyDescent="0.25">
      <c r="B120">
        <v>2017</v>
      </c>
      <c r="C120">
        <v>37312804.155739598</v>
      </c>
      <c r="D120">
        <v>74588201.416459203</v>
      </c>
      <c r="E120">
        <v>1681527044.1099401</v>
      </c>
      <c r="F120">
        <v>2.21898329179058E-2</v>
      </c>
    </row>
    <row r="121" spans="2:17" x14ac:dyDescent="0.25">
      <c r="B121">
        <v>2018</v>
      </c>
      <c r="C121">
        <v>37352081.395454198</v>
      </c>
      <c r="D121">
        <v>111940282.811913</v>
      </c>
      <c r="E121">
        <v>1765643152.2846601</v>
      </c>
      <c r="F121">
        <v>2.1154943651621901E-2</v>
      </c>
    </row>
    <row r="122" spans="2:17" x14ac:dyDescent="0.25">
      <c r="B122">
        <v>2019</v>
      </c>
      <c r="C122">
        <v>37393323.314216398</v>
      </c>
      <c r="D122">
        <v>149333606.12613001</v>
      </c>
      <c r="E122">
        <v>1853969014.6068699</v>
      </c>
      <c r="F122">
        <v>2.01693356359278E-2</v>
      </c>
    </row>
    <row r="123" spans="2:17" x14ac:dyDescent="0.25">
      <c r="B123">
        <v>2020</v>
      </c>
      <c r="C123">
        <v>37436742.329486698</v>
      </c>
      <c r="D123">
        <v>186770348.45561701</v>
      </c>
      <c r="E123">
        <v>1946996187.44311</v>
      </c>
      <c r="F123">
        <v>1.92279484525598E-2</v>
      </c>
    </row>
    <row r="124" spans="2:17" x14ac:dyDescent="0.25">
      <c r="B124">
        <v>2021</v>
      </c>
      <c r="C124">
        <v>37482349.266341798</v>
      </c>
      <c r="D124">
        <v>224252697.72195801</v>
      </c>
      <c r="E124">
        <v>2044763514.4995201</v>
      </c>
      <c r="F124">
        <v>1.8330896947521099E-2</v>
      </c>
    </row>
    <row r="125" spans="2:17" x14ac:dyDescent="0.25">
      <c r="B125">
        <v>2022</v>
      </c>
      <c r="C125">
        <v>37530217.660586797</v>
      </c>
      <c r="D125">
        <v>261782915.38254499</v>
      </c>
      <c r="E125">
        <v>2147454970.32495</v>
      </c>
      <c r="F125">
        <v>1.7476602852775001E-2</v>
      </c>
    </row>
    <row r="126" spans="2:17" x14ac:dyDescent="0.25">
      <c r="B126">
        <v>2023</v>
      </c>
      <c r="C126">
        <v>37580492.536119796</v>
      </c>
      <c r="D126">
        <v>299363407.91866499</v>
      </c>
      <c r="E126">
        <v>2255322414.5082598</v>
      </c>
      <c r="F126">
        <v>1.6663024450237499E-2</v>
      </c>
    </row>
    <row r="127" spans="2:17" x14ac:dyDescent="0.25">
      <c r="B127">
        <v>2024</v>
      </c>
      <c r="C127">
        <v>37633279.1260617</v>
      </c>
      <c r="D127">
        <v>336996687.04472703</v>
      </c>
      <c r="E127">
        <v>2368566389.7251401</v>
      </c>
      <c r="F127">
        <v>1.58886317433681E-2</v>
      </c>
    </row>
    <row r="128" spans="2:17" x14ac:dyDescent="0.25">
      <c r="B128">
        <v>2025</v>
      </c>
      <c r="C128">
        <v>37688707.219121799</v>
      </c>
      <c r="D128">
        <v>374685394.26384801</v>
      </c>
      <c r="E128">
        <v>2487490828.4252901</v>
      </c>
      <c r="F128">
        <v>1.51512949468765E-2</v>
      </c>
    </row>
    <row r="129" spans="2:6" x14ac:dyDescent="0.25">
      <c r="B129">
        <v>2026</v>
      </c>
      <c r="C129">
        <v>37746906.717284597</v>
      </c>
      <c r="D129">
        <v>412432300.98113298</v>
      </c>
      <c r="E129">
        <v>2612361489.6731501</v>
      </c>
      <c r="F129">
        <v>1.4449342813581E-2</v>
      </c>
    </row>
    <row r="130" spans="2:6" x14ac:dyDescent="0.25">
      <c r="B130">
        <v>2027</v>
      </c>
      <c r="C130">
        <v>37808016.190221399</v>
      </c>
      <c r="D130">
        <v>450240317.171354</v>
      </c>
      <c r="E130">
        <v>2743475683.8195801</v>
      </c>
      <c r="F130">
        <v>1.37810648052049E-2</v>
      </c>
    </row>
    <row r="131" spans="2:6" x14ac:dyDescent="0.25">
      <c r="B131">
        <v>2028</v>
      </c>
      <c r="C131">
        <v>37872181.136827096</v>
      </c>
      <c r="D131">
        <v>488112498.30818099</v>
      </c>
      <c r="E131">
        <v>2881145587.57196</v>
      </c>
      <c r="F131">
        <v>1.31448342285068E-2</v>
      </c>
    </row>
    <row r="132" spans="2:6" x14ac:dyDescent="0.25">
      <c r="B132">
        <v>2029</v>
      </c>
      <c r="C132">
        <v>37939554.330628298</v>
      </c>
      <c r="D132">
        <v>526052052.63880998</v>
      </c>
      <c r="E132">
        <v>3025698986.7044401</v>
      </c>
      <c r="F132">
        <v>1.25391040210354E-2</v>
      </c>
    </row>
    <row r="133" spans="2:6" x14ac:dyDescent="0.25">
      <c r="B133">
        <v>2030</v>
      </c>
      <c r="C133">
        <v>38010167.756741904</v>
      </c>
      <c r="D133">
        <v>564062220.39555204</v>
      </c>
      <c r="E133">
        <v>3177164450.8626699</v>
      </c>
      <c r="F133">
        <v>1.1963550626541E-2</v>
      </c>
    </row>
    <row r="136" spans="2:6" x14ac:dyDescent="0.25">
      <c r="B136" t="s">
        <v>66</v>
      </c>
      <c r="C136" t="s">
        <v>67</v>
      </c>
      <c r="D136" t="s">
        <v>68</v>
      </c>
      <c r="E136" t="s">
        <v>69</v>
      </c>
      <c r="F136" t="s">
        <v>70</v>
      </c>
    </row>
    <row r="137" spans="2:6" x14ac:dyDescent="0.25">
      <c r="B137">
        <v>2016</v>
      </c>
      <c r="C137">
        <v>37456443.265384503</v>
      </c>
      <c r="D137" s="8">
        <v>37456443.265384503</v>
      </c>
      <c r="E137">
        <v>1524974828.3</v>
      </c>
      <c r="F137">
        <v>2.4562007562537898E-2</v>
      </c>
    </row>
    <row r="138" spans="2:6" x14ac:dyDescent="0.25">
      <c r="B138">
        <v>2017</v>
      </c>
      <c r="C138">
        <v>37502893.933341101</v>
      </c>
      <c r="D138" s="8">
        <v>74959337.198725596</v>
      </c>
      <c r="E138">
        <v>1601223569.4158299</v>
      </c>
      <c r="F138">
        <v>2.3421397642193802E-2</v>
      </c>
    </row>
    <row r="139" spans="2:6" x14ac:dyDescent="0.25">
      <c r="B139">
        <v>2018</v>
      </c>
      <c r="C139">
        <v>37551667.134695597</v>
      </c>
      <c r="D139" s="8">
        <v>112511004.33342101</v>
      </c>
      <c r="E139">
        <v>1681284747.8866301</v>
      </c>
      <c r="F139">
        <v>2.2335102475590798E-2</v>
      </c>
    </row>
    <row r="140" spans="2:6" x14ac:dyDescent="0.25">
      <c r="B140">
        <v>2019</v>
      </c>
      <c r="C140">
        <v>37602878.996117897</v>
      </c>
      <c r="D140" s="8">
        <v>150113883.329539</v>
      </c>
      <c r="E140">
        <v>1765348985.2809601</v>
      </c>
      <c r="F140">
        <v>2.1300535650254599E-2</v>
      </c>
    </row>
    <row r="141" spans="2:6" x14ac:dyDescent="0.25">
      <c r="B141">
        <v>2020</v>
      </c>
      <c r="C141">
        <v>37656651.450611196</v>
      </c>
      <c r="D141" s="8">
        <v>187770534.78015</v>
      </c>
      <c r="E141">
        <v>1853616434.5450101</v>
      </c>
      <c r="F141">
        <v>2.03152339118392E-2</v>
      </c>
    </row>
    <row r="142" spans="2:6" x14ac:dyDescent="0.25">
      <c r="B142">
        <v>2021</v>
      </c>
      <c r="C142">
        <v>37713112.5278292</v>
      </c>
      <c r="D142" s="8">
        <v>225483647.30797899</v>
      </c>
      <c r="E142">
        <v>1946297256.27226</v>
      </c>
      <c r="F142">
        <v>1.9376851303824501E-2</v>
      </c>
    </row>
    <row r="143" spans="2:6" x14ac:dyDescent="0.25">
      <c r="B143">
        <v>2022</v>
      </c>
      <c r="C143">
        <v>37772396.658908099</v>
      </c>
      <c r="D143" s="8">
        <v>263256043.96688801</v>
      </c>
      <c r="E143">
        <v>2043612119.08587</v>
      </c>
      <c r="F143">
        <v>1.84831535819058E-2</v>
      </c>
    </row>
    <row r="144" spans="2:6" x14ac:dyDescent="0.25">
      <c r="B144">
        <v>2023</v>
      </c>
      <c r="C144">
        <v>37834644.996540897</v>
      </c>
      <c r="D144" s="8">
        <v>301090688.96342802</v>
      </c>
      <c r="E144">
        <v>2145792725.0401599</v>
      </c>
      <c r="F144">
        <v>1.7632012894364099E-2</v>
      </c>
    </row>
    <row r="145" spans="2:6" x14ac:dyDescent="0.25">
      <c r="B145">
        <v>2024</v>
      </c>
      <c r="C145">
        <v>37900005.751055397</v>
      </c>
      <c r="D145" s="8">
        <v>338990694.71448398</v>
      </c>
      <c r="E145">
        <v>2253082361.29217</v>
      </c>
      <c r="F145">
        <v>1.6821402715753001E-2</v>
      </c>
    </row>
    <row r="146" spans="2:6" x14ac:dyDescent="0.25">
      <c r="B146">
        <v>2025</v>
      </c>
      <c r="C146">
        <v>37968634.5432956</v>
      </c>
      <c r="D146" s="8">
        <v>376959329.257779</v>
      </c>
      <c r="E146">
        <v>2365736479.3567801</v>
      </c>
      <c r="F146">
        <v>1.60493930218377E-2</v>
      </c>
    </row>
    <row r="147" spans="2:6" x14ac:dyDescent="0.25">
      <c r="B147">
        <v>2026</v>
      </c>
      <c r="C147">
        <v>38040694.775147803</v>
      </c>
      <c r="D147" s="8">
        <v>415000024.03292698</v>
      </c>
      <c r="E147">
        <v>2484023303.3246198</v>
      </c>
      <c r="F147">
        <v>1.53141456942993E-2</v>
      </c>
    </row>
    <row r="148" spans="2:6" x14ac:dyDescent="0.25">
      <c r="B148">
        <v>2027</v>
      </c>
      <c r="C148">
        <v>38116358.0185927</v>
      </c>
      <c r="D148" s="8">
        <v>453116382.05151999</v>
      </c>
      <c r="E148">
        <v>2608224468.49085</v>
      </c>
      <c r="F148">
        <v>1.46139101442627E-2</v>
      </c>
    </row>
    <row r="149" spans="2:6" x14ac:dyDescent="0.25">
      <c r="B149">
        <v>2028</v>
      </c>
      <c r="C149">
        <v>38195804.424209803</v>
      </c>
      <c r="D149" s="8">
        <v>491312186.47573</v>
      </c>
      <c r="E149">
        <v>2738635691.91539</v>
      </c>
      <c r="F149">
        <v>1.39470191442279E-2</v>
      </c>
    </row>
    <row r="150" spans="2:6" x14ac:dyDescent="0.25">
      <c r="B150">
        <v>2029</v>
      </c>
      <c r="C150">
        <v>38279223.150107697</v>
      </c>
      <c r="D150" s="8">
        <v>529591409.62583703</v>
      </c>
      <c r="E150">
        <v>2875567476.5111599</v>
      </c>
      <c r="F150">
        <v>1.3311884858480399E-2</v>
      </c>
    </row>
    <row r="151" spans="2:6" x14ac:dyDescent="0.25">
      <c r="B151">
        <v>2030</v>
      </c>
      <c r="C151">
        <v>38366812.812300503</v>
      </c>
      <c r="D151" s="8">
        <v>567958222.43813801</v>
      </c>
      <c r="E151">
        <v>3019345850.33672</v>
      </c>
      <c r="F151">
        <v>1.27069950625305E-2</v>
      </c>
    </row>
  </sheetData>
  <mergeCells count="6">
    <mergeCell ref="A1:A2"/>
    <mergeCell ref="B1:B2"/>
    <mergeCell ref="C1:Q1"/>
    <mergeCell ref="A59:A60"/>
    <mergeCell ref="B59:B60"/>
    <mergeCell ref="C59:Q5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115" workbookViewId="0">
      <selection activeCell="G134" sqref="G134"/>
    </sheetView>
  </sheetViews>
  <sheetFormatPr defaultRowHeight="15" x14ac:dyDescent="0.25"/>
  <cols>
    <col min="3" max="17" width="16.85546875" bestFit="1" customWidth="1"/>
  </cols>
  <sheetData>
    <row r="1" spans="1:17" x14ac:dyDescent="0.25">
      <c r="A1" s="1" t="s">
        <v>59</v>
      </c>
      <c r="B1" s="1" t="s">
        <v>60</v>
      </c>
      <c r="C1" s="2" t="s">
        <v>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s="1"/>
      <c r="B2" s="1"/>
      <c r="C2" s="3">
        <v>2016</v>
      </c>
      <c r="D2" s="3">
        <v>2017</v>
      </c>
      <c r="E2" s="3">
        <v>2018</v>
      </c>
      <c r="F2" s="3">
        <v>2019</v>
      </c>
      <c r="G2" s="3">
        <v>2020</v>
      </c>
      <c r="H2" s="3">
        <v>2021</v>
      </c>
      <c r="I2" s="3">
        <v>2022</v>
      </c>
      <c r="J2" s="3">
        <v>2023</v>
      </c>
      <c r="K2" s="3">
        <v>2024</v>
      </c>
      <c r="L2" s="3">
        <v>2025</v>
      </c>
      <c r="M2" s="3">
        <v>2026</v>
      </c>
      <c r="N2" s="3">
        <v>2027</v>
      </c>
      <c r="O2" s="3">
        <v>2028</v>
      </c>
      <c r="P2" s="3">
        <v>2029</v>
      </c>
      <c r="Q2" s="3">
        <v>2030</v>
      </c>
    </row>
    <row r="3" spans="1:17" x14ac:dyDescent="0.25">
      <c r="A3" s="3" t="s">
        <v>0</v>
      </c>
      <c r="B3" s="3" t="s">
        <v>1</v>
      </c>
      <c r="C3" s="4">
        <v>68446249.969624504</v>
      </c>
      <c r="D3" s="4">
        <v>69136056.974053293</v>
      </c>
      <c r="E3" s="4">
        <v>72592843.045882598</v>
      </c>
      <c r="F3" s="4">
        <v>76222511.013176307</v>
      </c>
      <c r="G3" s="4">
        <v>80033725.952486694</v>
      </c>
      <c r="H3" s="4">
        <v>84035181.833257705</v>
      </c>
      <c r="I3" s="4">
        <v>88237105.923659906</v>
      </c>
      <c r="J3" s="4">
        <v>92649380.834379897</v>
      </c>
      <c r="K3" s="4">
        <v>97281898.276200697</v>
      </c>
      <c r="L3" s="4">
        <v>102146438.08034299</v>
      </c>
      <c r="M3" s="4">
        <v>109856575.087336</v>
      </c>
      <c r="N3" s="4">
        <v>112617360.01828501</v>
      </c>
      <c r="O3" s="4">
        <v>118248672.903091</v>
      </c>
      <c r="P3" s="4">
        <v>124161551.43079799</v>
      </c>
      <c r="Q3" s="4">
        <v>130370073.89584</v>
      </c>
    </row>
    <row r="4" spans="1:17" x14ac:dyDescent="0.25">
      <c r="A4" s="3" t="s">
        <v>2</v>
      </c>
      <c r="B4" s="3" t="s">
        <v>1</v>
      </c>
      <c r="C4" s="4">
        <v>25384585.9684214</v>
      </c>
      <c r="D4" s="4">
        <v>26478321.950341899</v>
      </c>
      <c r="E4" s="4">
        <v>27802272.631965201</v>
      </c>
      <c r="F4" s="4">
        <v>29192422.353254501</v>
      </c>
      <c r="G4" s="4">
        <v>30652081.746953301</v>
      </c>
      <c r="H4" s="4">
        <v>32185032.456540301</v>
      </c>
      <c r="I4" s="4">
        <v>33794647.797784299</v>
      </c>
      <c r="J4" s="4">
        <v>35484752.698324397</v>
      </c>
      <c r="K4" s="4">
        <v>37259350.111192197</v>
      </c>
      <c r="L4" s="4">
        <v>39122691.004157797</v>
      </c>
      <c r="M4" s="4">
        <v>41246368.382650703</v>
      </c>
      <c r="N4" s="4">
        <v>43133532.292536803</v>
      </c>
      <c r="O4" s="4">
        <v>45290582.300899498</v>
      </c>
      <c r="P4" s="4">
        <v>47555484.804743297</v>
      </c>
      <c r="Q4" s="4">
        <v>49933632.440310098</v>
      </c>
    </row>
    <row r="5" spans="1:17" x14ac:dyDescent="0.25">
      <c r="A5" s="3" t="s">
        <v>3</v>
      </c>
      <c r="B5" s="3" t="s">
        <v>1</v>
      </c>
      <c r="C5" s="4">
        <v>11401722.9498091</v>
      </c>
      <c r="D5" s="4">
        <v>11221999.126385801</v>
      </c>
      <c r="E5" s="4">
        <v>11783102.0580818</v>
      </c>
      <c r="F5" s="4">
        <v>12372262.3872336</v>
      </c>
      <c r="G5" s="4">
        <v>12990883.9188294</v>
      </c>
      <c r="H5" s="4">
        <v>13640442.7810783</v>
      </c>
      <c r="I5" s="4">
        <v>14322524.661954399</v>
      </c>
      <c r="J5" s="4">
        <v>15038723.292049799</v>
      </c>
      <c r="K5" s="4">
        <v>15790714.061314</v>
      </c>
      <c r="L5" s="4">
        <v>16580323.461563</v>
      </c>
      <c r="M5" s="4">
        <v>18123520.8997638</v>
      </c>
      <c r="N5" s="4">
        <v>18279957.701478999</v>
      </c>
      <c r="O5" s="4">
        <v>19194029.288304701</v>
      </c>
      <c r="P5" s="4">
        <v>20153804.448577002</v>
      </c>
      <c r="Q5" s="4">
        <v>21161568.368064199</v>
      </c>
    </row>
    <row r="6" spans="1:17" x14ac:dyDescent="0.25">
      <c r="A6" s="3" t="s">
        <v>4</v>
      </c>
      <c r="B6" s="3" t="s">
        <v>1</v>
      </c>
      <c r="C6" s="4">
        <v>18137312.9359456</v>
      </c>
      <c r="D6" s="4">
        <v>18686683.676463399</v>
      </c>
      <c r="E6" s="4">
        <v>19620989.938221399</v>
      </c>
      <c r="F6" s="4">
        <v>20602035.641339201</v>
      </c>
      <c r="G6" s="4">
        <v>21632170.4443294</v>
      </c>
      <c r="H6" s="4">
        <v>22713545.105409201</v>
      </c>
      <c r="I6" s="4">
        <v>23849106.092049401</v>
      </c>
      <c r="J6" s="4">
        <v>25041593.0904206</v>
      </c>
      <c r="K6" s="4">
        <v>26293485.876460399</v>
      </c>
      <c r="L6" s="4">
        <v>27608206.306396801</v>
      </c>
      <c r="M6" s="4">
        <v>29329107.505508501</v>
      </c>
      <c r="N6" s="4">
        <v>30438142.029125899</v>
      </c>
      <c r="O6" s="4">
        <v>31960095.267106101</v>
      </c>
      <c r="P6" s="4">
        <v>33558146.170908898</v>
      </c>
      <c r="Q6" s="4">
        <v>35236099.616616301</v>
      </c>
    </row>
    <row r="7" spans="1:17" x14ac:dyDescent="0.25">
      <c r="A7" s="3" t="s">
        <v>5</v>
      </c>
      <c r="B7" s="3" t="s">
        <v>6</v>
      </c>
      <c r="C7" s="4">
        <v>2185222.5488510798</v>
      </c>
      <c r="D7" s="4">
        <v>2231174.36407959</v>
      </c>
      <c r="E7" s="4">
        <v>2351754.6837696899</v>
      </c>
      <c r="F7" s="4">
        <v>2478365.7348741</v>
      </c>
      <c r="G7" s="4">
        <v>2611309.91118277</v>
      </c>
      <c r="H7" s="4">
        <v>2750890.5760812401</v>
      </c>
      <c r="I7" s="4">
        <v>2897462.1022490701</v>
      </c>
      <c r="J7" s="4">
        <v>3051372.5716448301</v>
      </c>
      <c r="K7" s="4">
        <v>3212963.3619687399</v>
      </c>
      <c r="L7" s="4">
        <v>3382649.9043553802</v>
      </c>
      <c r="M7" s="4">
        <v>3629707.36520884</v>
      </c>
      <c r="N7" s="4">
        <v>3747900.1953817299</v>
      </c>
      <c r="O7" s="4">
        <v>3944333.5888473699</v>
      </c>
      <c r="P7" s="4">
        <v>4150588.6532732402</v>
      </c>
      <c r="Q7" s="4">
        <v>4367156.4617936602</v>
      </c>
    </row>
    <row r="8" spans="1:17" x14ac:dyDescent="0.25">
      <c r="A8" s="3" t="s">
        <v>7</v>
      </c>
      <c r="B8" s="3" t="s">
        <v>1</v>
      </c>
      <c r="C8" s="4">
        <v>1485098.8544842899</v>
      </c>
      <c r="D8" s="4">
        <v>1372324.67043065</v>
      </c>
      <c r="E8" s="4">
        <v>1440942.83204102</v>
      </c>
      <c r="F8" s="4">
        <v>1512992.5837139301</v>
      </c>
      <c r="G8" s="4">
        <v>1588645.6466793199</v>
      </c>
      <c r="H8" s="4">
        <v>1668053.48722058</v>
      </c>
      <c r="I8" s="4">
        <v>1751463.96889985</v>
      </c>
      <c r="J8" s="4">
        <v>1839048.1297683001</v>
      </c>
      <c r="K8" s="4">
        <v>1931007.60060374</v>
      </c>
      <c r="L8" s="4">
        <v>2027569.30756666</v>
      </c>
      <c r="M8" s="4">
        <v>2307083.9339379999</v>
      </c>
      <c r="N8" s="4">
        <v>2235418.3932949398</v>
      </c>
      <c r="O8" s="4">
        <v>2347200.6498676399</v>
      </c>
      <c r="P8" s="4">
        <v>2464572.0092199701</v>
      </c>
      <c r="Q8" s="4">
        <v>2587811.9442939302</v>
      </c>
    </row>
    <row r="9" spans="1:17" x14ac:dyDescent="0.25">
      <c r="A9" s="3" t="s">
        <v>8</v>
      </c>
      <c r="B9" s="3" t="s">
        <v>1</v>
      </c>
      <c r="C9" s="4">
        <v>15477571.267931901</v>
      </c>
      <c r="D9" s="4">
        <v>16026767.180524601</v>
      </c>
      <c r="E9" s="4">
        <v>16828277.060012199</v>
      </c>
      <c r="F9" s="4">
        <v>17669895.740776598</v>
      </c>
      <c r="G9" s="4">
        <v>18553646.3171818</v>
      </c>
      <c r="H9" s="4">
        <v>19481370.102330498</v>
      </c>
      <c r="I9" s="4">
        <v>20455620.941276699</v>
      </c>
      <c r="J9" s="4">
        <v>21478789.288833398</v>
      </c>
      <c r="K9" s="4">
        <v>22552812.722935598</v>
      </c>
      <c r="L9" s="4">
        <v>23680860.622136801</v>
      </c>
      <c r="M9" s="4">
        <v>25079457.750519201</v>
      </c>
      <c r="N9" s="4">
        <v>26108983.718628101</v>
      </c>
      <c r="O9" s="4">
        <v>27414840.158721201</v>
      </c>
      <c r="P9" s="4">
        <v>28785989.4286949</v>
      </c>
      <c r="Q9" s="4">
        <v>30225696.159407102</v>
      </c>
    </row>
    <row r="10" spans="1:17" x14ac:dyDescent="0.25">
      <c r="A10" s="3" t="s">
        <v>9</v>
      </c>
      <c r="B10" s="3" t="s">
        <v>1</v>
      </c>
      <c r="C10" s="4">
        <v>57176535.983540103</v>
      </c>
      <c r="D10" s="4">
        <v>19193343.869443402</v>
      </c>
      <c r="E10" s="4">
        <v>20153015.171941001</v>
      </c>
      <c r="F10" s="4">
        <v>21160676.8618166</v>
      </c>
      <c r="G10" s="4">
        <v>22218730.6041971</v>
      </c>
      <c r="H10" s="4">
        <v>23329605.895850401</v>
      </c>
      <c r="I10" s="4">
        <v>24496250.114398502</v>
      </c>
      <c r="J10" s="4">
        <v>25721261.597931601</v>
      </c>
      <c r="K10" s="4">
        <v>27007476.912556399</v>
      </c>
      <c r="L10" s="4">
        <v>28358053.577891398</v>
      </c>
      <c r="M10" s="4">
        <v>68673323.864111707</v>
      </c>
      <c r="N10" s="4">
        <v>31265169.844970401</v>
      </c>
      <c r="O10" s="4">
        <v>32828631.155182701</v>
      </c>
      <c r="P10" s="4">
        <v>34470265.530523799</v>
      </c>
      <c r="Q10" s="4">
        <v>36193981.623560898</v>
      </c>
    </row>
    <row r="11" spans="1:17" x14ac:dyDescent="0.25">
      <c r="A11" s="3" t="s">
        <v>10</v>
      </c>
      <c r="B11" s="3" t="s">
        <v>1</v>
      </c>
      <c r="C11" s="4">
        <v>1328392.3726820101</v>
      </c>
      <c r="D11" s="4">
        <v>989789.11531799997</v>
      </c>
      <c r="E11" s="4">
        <v>1039281.22226624</v>
      </c>
      <c r="F11" s="4">
        <v>1091248.89481339</v>
      </c>
      <c r="G11" s="4">
        <v>1145816.3113113299</v>
      </c>
      <c r="H11" s="4">
        <v>1203127.4797258801</v>
      </c>
      <c r="I11" s="4">
        <v>1263319.80616407</v>
      </c>
      <c r="J11" s="4">
        <v>1326527.1915341499</v>
      </c>
      <c r="K11" s="4">
        <v>1392887.19511144</v>
      </c>
      <c r="L11" s="4">
        <v>1462573.50310626</v>
      </c>
      <c r="M11" s="4">
        <v>1921482.7273144899</v>
      </c>
      <c r="N11" s="4">
        <v>1612573.26823412</v>
      </c>
      <c r="O11" s="4">
        <v>1693243.8794148201</v>
      </c>
      <c r="P11" s="4">
        <v>1777948.01811131</v>
      </c>
      <c r="Q11" s="4">
        <v>1866887.36421351</v>
      </c>
    </row>
    <row r="12" spans="1:17" x14ac:dyDescent="0.25">
      <c r="A12" s="3" t="s">
        <v>11</v>
      </c>
      <c r="B12" s="3" t="s">
        <v>1</v>
      </c>
      <c r="C12" s="4">
        <v>15061933.7527033</v>
      </c>
      <c r="D12" s="4">
        <v>8588736.1358219609</v>
      </c>
      <c r="E12" s="4">
        <v>9018172.4493828807</v>
      </c>
      <c r="F12" s="4">
        <v>9469082.1162788197</v>
      </c>
      <c r="G12" s="4">
        <v>9942539.2241870407</v>
      </c>
      <c r="H12" s="4">
        <v>10439630.710414199</v>
      </c>
      <c r="I12" s="4">
        <v>10961635.2824701</v>
      </c>
      <c r="J12" s="4">
        <v>11509747.697627399</v>
      </c>
      <c r="K12" s="4">
        <v>12085255.815832401</v>
      </c>
      <c r="L12" s="4">
        <v>12689550.1157248</v>
      </c>
      <c r="M12" s="4">
        <v>20206243.713300399</v>
      </c>
      <c r="N12" s="4">
        <v>13990293.6031454</v>
      </c>
      <c r="O12" s="4">
        <v>14689839.7953985</v>
      </c>
      <c r="P12" s="4">
        <v>15424363.297058599</v>
      </c>
      <c r="Q12" s="4">
        <v>16195612.968069499</v>
      </c>
    </row>
    <row r="13" spans="1:17" x14ac:dyDescent="0.25">
      <c r="A13" s="3" t="s">
        <v>12</v>
      </c>
      <c r="B13" s="3" t="s">
        <v>13</v>
      </c>
      <c r="C13" s="4">
        <v>34241473.269746199</v>
      </c>
      <c r="D13" s="4">
        <v>27522990.869419701</v>
      </c>
      <c r="E13" s="4">
        <v>28899122.430467501</v>
      </c>
      <c r="F13" s="4">
        <v>30344075.000575401</v>
      </c>
      <c r="G13" s="4">
        <v>31861293.700575098</v>
      </c>
      <c r="H13" s="4">
        <v>33453946.222238299</v>
      </c>
      <c r="I13" s="4">
        <v>35126765.208230697</v>
      </c>
      <c r="J13" s="4">
        <v>36883297.178659901</v>
      </c>
      <c r="K13" s="4">
        <v>38727561.503142402</v>
      </c>
      <c r="L13" s="4">
        <v>40664141.337730698</v>
      </c>
      <c r="M13" s="4">
        <v>50726634.055130199</v>
      </c>
      <c r="N13" s="4">
        <v>44832629.435906798</v>
      </c>
      <c r="O13" s="4">
        <v>47074462.667280599</v>
      </c>
      <c r="P13" s="4">
        <v>49428387.5603287</v>
      </c>
      <c r="Q13" s="4">
        <v>51900008.701074101</v>
      </c>
    </row>
    <row r="14" spans="1:17" x14ac:dyDescent="0.25">
      <c r="A14" s="3" t="s">
        <v>14</v>
      </c>
      <c r="B14" s="3" t="s">
        <v>13</v>
      </c>
      <c r="C14" s="4">
        <v>72663025.8729783</v>
      </c>
      <c r="D14" s="4">
        <v>73022612.628669202</v>
      </c>
      <c r="E14" s="4">
        <v>76673749.221341297</v>
      </c>
      <c r="F14" s="4">
        <v>80507464.508769795</v>
      </c>
      <c r="G14" s="4">
        <v>84532897.182510406</v>
      </c>
      <c r="H14" s="4">
        <v>88759497.726972207</v>
      </c>
      <c r="I14" s="4">
        <v>93197764.259642303</v>
      </c>
      <c r="J14" s="4">
        <v>97858070.196482107</v>
      </c>
      <c r="K14" s="4">
        <v>102751211.15397599</v>
      </c>
      <c r="L14" s="4">
        <v>107889202.264789</v>
      </c>
      <c r="M14" s="4">
        <v>116401779.124294</v>
      </c>
      <c r="N14" s="4">
        <v>118948728.142001</v>
      </c>
      <c r="O14" s="4">
        <v>124896595.090755</v>
      </c>
      <c r="P14" s="4">
        <v>131141855.391056</v>
      </c>
      <c r="Q14" s="4">
        <v>137699378.722581</v>
      </c>
    </row>
    <row r="15" spans="1:17" x14ac:dyDescent="0.25">
      <c r="A15" s="3" t="s">
        <v>15</v>
      </c>
      <c r="B15" s="3" t="s">
        <v>13</v>
      </c>
      <c r="C15" s="4">
        <v>3251068.0269608102</v>
      </c>
      <c r="D15" s="4">
        <v>3324651.4286646098</v>
      </c>
      <c r="E15" s="4">
        <v>3490889.5916978498</v>
      </c>
      <c r="F15" s="4">
        <v>3665440.1240634401</v>
      </c>
      <c r="G15" s="4">
        <v>3848718.8016876001</v>
      </c>
      <c r="H15" s="4">
        <v>4041154.4050421002</v>
      </c>
      <c r="I15" s="4">
        <v>4243225.0565206502</v>
      </c>
      <c r="J15" s="4">
        <v>4455401.6933468403</v>
      </c>
      <c r="K15" s="4">
        <v>4678183.8328980803</v>
      </c>
      <c r="L15" s="4">
        <v>4912108.6709188698</v>
      </c>
      <c r="M15" s="4">
        <v>5242468.4058345202</v>
      </c>
      <c r="N15" s="4">
        <v>5415631.8778647101</v>
      </c>
      <c r="O15" s="4">
        <v>5686429.1219730796</v>
      </c>
      <c r="P15" s="4">
        <v>5970766.2223166302</v>
      </c>
      <c r="Q15" s="4">
        <v>6269320.1787777999</v>
      </c>
    </row>
    <row r="16" spans="1:17" x14ac:dyDescent="0.25">
      <c r="A16" s="3" t="s">
        <v>16</v>
      </c>
      <c r="B16" s="3" t="s">
        <v>17</v>
      </c>
      <c r="C16" s="4">
        <v>103015257.690015</v>
      </c>
      <c r="D16" s="4">
        <v>100315982.101501</v>
      </c>
      <c r="E16" s="4">
        <v>105331756.41911601</v>
      </c>
      <c r="F16" s="4">
        <v>110598363.07205001</v>
      </c>
      <c r="G16" s="4">
        <v>116128357.498558</v>
      </c>
      <c r="H16" s="4">
        <v>121933973.297176</v>
      </c>
      <c r="I16" s="4">
        <v>128031294.74324299</v>
      </c>
      <c r="J16" s="4">
        <v>134433706.87731901</v>
      </c>
      <c r="K16" s="4">
        <v>141155939.633973</v>
      </c>
      <c r="L16" s="4">
        <v>148214608.62209901</v>
      </c>
      <c r="M16" s="4">
        <v>163102414.549849</v>
      </c>
      <c r="N16" s="4">
        <v>163408393.67265299</v>
      </c>
      <c r="O16" s="4">
        <v>171579685.36388901</v>
      </c>
      <c r="P16" s="4">
        <v>180159541.625615</v>
      </c>
      <c r="Q16" s="4">
        <v>189168390.75417799</v>
      </c>
    </row>
    <row r="17" spans="1:17" x14ac:dyDescent="0.25">
      <c r="A17" s="3" t="s">
        <v>18</v>
      </c>
      <c r="B17" s="3" t="s">
        <v>17</v>
      </c>
      <c r="C17" s="4">
        <v>9701186.9552534092</v>
      </c>
      <c r="D17" s="4">
        <v>9656506.5497334693</v>
      </c>
      <c r="E17" s="4">
        <v>10139335.8394145</v>
      </c>
      <c r="F17" s="4">
        <v>10646308.811861901</v>
      </c>
      <c r="G17" s="4">
        <v>11178633.531209201</v>
      </c>
      <c r="H17" s="4">
        <v>11737585.665366801</v>
      </c>
      <c r="I17" s="4">
        <v>12324533.1874849</v>
      </c>
      <c r="J17" s="4">
        <v>12940840.3610372</v>
      </c>
      <c r="K17" s="4">
        <v>13587945.730542401</v>
      </c>
      <c r="L17" s="4">
        <v>14267424.810452299</v>
      </c>
      <c r="M17" s="4">
        <v>15485395.6691802</v>
      </c>
      <c r="N17" s="4">
        <v>15730003.5332774</v>
      </c>
      <c r="O17" s="4">
        <v>16516585.5022189</v>
      </c>
      <c r="P17" s="4">
        <v>17342496.570037499</v>
      </c>
      <c r="Q17" s="4">
        <v>18209703.196790401</v>
      </c>
    </row>
    <row r="18" spans="1:17" x14ac:dyDescent="0.25">
      <c r="A18" s="3" t="s">
        <v>19</v>
      </c>
      <c r="B18" s="3" t="s">
        <v>13</v>
      </c>
      <c r="C18" s="4">
        <v>7868225.30414725</v>
      </c>
      <c r="D18" s="4">
        <v>6978582.1957640601</v>
      </c>
      <c r="E18" s="4">
        <v>7327514.0998512004</v>
      </c>
      <c r="F18" s="4">
        <v>7693893.3865055796</v>
      </c>
      <c r="G18" s="4">
        <v>8078592.5641892003</v>
      </c>
      <c r="H18" s="4">
        <v>8482498.3639969602</v>
      </c>
      <c r="I18" s="4">
        <v>8906640.9719488695</v>
      </c>
      <c r="J18" s="4">
        <v>9351994.2426283099</v>
      </c>
      <c r="K18" s="4">
        <v>9819610.9481583294</v>
      </c>
      <c r="L18" s="4">
        <v>10310613.146684101</v>
      </c>
      <c r="M18" s="4">
        <v>12048124.6540656</v>
      </c>
      <c r="N18" s="4">
        <v>11367495.3703338</v>
      </c>
      <c r="O18" s="4">
        <v>11935891.783683401</v>
      </c>
      <c r="P18" s="4">
        <v>12532708.0218227</v>
      </c>
      <c r="Q18" s="4">
        <v>13159365.071787899</v>
      </c>
    </row>
    <row r="19" spans="1:17" x14ac:dyDescent="0.25">
      <c r="A19" s="3" t="s">
        <v>20</v>
      </c>
      <c r="B19" s="3" t="s">
        <v>13</v>
      </c>
      <c r="C19" s="4">
        <v>23387973.758269701</v>
      </c>
      <c r="D19" s="4">
        <v>17494255.9616693</v>
      </c>
      <c r="E19" s="4">
        <v>18368823.310222398</v>
      </c>
      <c r="F19" s="4">
        <v>19287170.886471599</v>
      </c>
      <c r="G19" s="4">
        <v>20251497.536589298</v>
      </c>
      <c r="H19" s="4">
        <v>21261477.769686501</v>
      </c>
      <c r="I19" s="4">
        <v>22324502.483854901</v>
      </c>
      <c r="J19" s="4">
        <v>23440914.985200901</v>
      </c>
      <c r="K19" s="4">
        <v>24612858.8537471</v>
      </c>
      <c r="L19" s="4">
        <v>25843717.303056601</v>
      </c>
      <c r="M19" s="4">
        <v>33862757.751658298</v>
      </c>
      <c r="N19" s="4">
        <v>28493140.1122091</v>
      </c>
      <c r="O19" s="4">
        <v>29918012.620448399</v>
      </c>
      <c r="P19" s="4">
        <v>31414128.7576111</v>
      </c>
      <c r="Q19" s="4">
        <v>32985050.696936201</v>
      </c>
    </row>
    <row r="20" spans="1:17" x14ac:dyDescent="0.25">
      <c r="A20" s="3" t="s">
        <v>21</v>
      </c>
      <c r="B20" s="3" t="s">
        <v>17</v>
      </c>
      <c r="C20" s="4">
        <v>54304066.568566002</v>
      </c>
      <c r="D20" s="4">
        <v>40696446.992045298</v>
      </c>
      <c r="E20" s="4">
        <v>42731699.890869498</v>
      </c>
      <c r="F20" s="4">
        <v>44868840.927919097</v>
      </c>
      <c r="G20" s="4">
        <v>47113022.9355046</v>
      </c>
      <c r="H20" s="4">
        <v>49472424.6195428</v>
      </c>
      <c r="I20" s="4">
        <v>51951400.962576702</v>
      </c>
      <c r="J20" s="4">
        <v>54555060.385702297</v>
      </c>
      <c r="K20" s="4">
        <v>57287844.178983703</v>
      </c>
      <c r="L20" s="4">
        <v>60158399.618331797</v>
      </c>
      <c r="M20" s="4">
        <v>78718438.497925207</v>
      </c>
      <c r="N20" s="4">
        <v>66337270.198710501</v>
      </c>
      <c r="O20" s="4">
        <v>69660296.934096202</v>
      </c>
      <c r="P20" s="4">
        <v>73149475.010648102</v>
      </c>
      <c r="Q20" s="4">
        <v>76813111.9926413</v>
      </c>
    </row>
    <row r="21" spans="1:17" x14ac:dyDescent="0.25">
      <c r="A21" s="3" t="s">
        <v>22</v>
      </c>
      <c r="B21" s="3" t="s">
        <v>13</v>
      </c>
      <c r="C21" s="4">
        <v>30270951.2654051</v>
      </c>
      <c r="D21" s="4">
        <v>21401789.1964912</v>
      </c>
      <c r="E21" s="4">
        <v>22471871.1046988</v>
      </c>
      <c r="F21" s="4">
        <v>23595471.129998099</v>
      </c>
      <c r="G21" s="4">
        <v>24775268.792402599</v>
      </c>
      <c r="H21" s="4">
        <v>26013651.390243601</v>
      </c>
      <c r="I21" s="4">
        <v>27314515.356565699</v>
      </c>
      <c r="J21" s="4">
        <v>28680490.940934099</v>
      </c>
      <c r="K21" s="4">
        <v>30114677.206110999</v>
      </c>
      <c r="L21" s="4">
        <v>31620668.6431573</v>
      </c>
      <c r="M21" s="4">
        <v>43090247.352723002</v>
      </c>
      <c r="N21" s="4">
        <v>34862315.217768803</v>
      </c>
      <c r="O21" s="4">
        <v>36605688.556050003</v>
      </c>
      <c r="P21" s="4">
        <v>38436230.565811202</v>
      </c>
      <c r="Q21" s="4">
        <v>40358299.671092503</v>
      </c>
    </row>
    <row r="22" spans="1:17" x14ac:dyDescent="0.25">
      <c r="A22" s="3" t="s">
        <v>23</v>
      </c>
      <c r="B22" s="3" t="s">
        <v>13</v>
      </c>
      <c r="C22" s="4">
        <v>26108613.702233501</v>
      </c>
      <c r="D22" s="4">
        <v>12766029.4390171</v>
      </c>
      <c r="E22" s="4">
        <v>13404326.1260098</v>
      </c>
      <c r="F22" s="4">
        <v>14074541.457175801</v>
      </c>
      <c r="G22" s="4">
        <v>14778272.284863001</v>
      </c>
      <c r="H22" s="4">
        <v>15517039.6908498</v>
      </c>
      <c r="I22" s="4">
        <v>16292908.4493849</v>
      </c>
      <c r="J22" s="4">
        <v>17107588.924886901</v>
      </c>
      <c r="K22" s="4">
        <v>17962980.219760899</v>
      </c>
      <c r="L22" s="4">
        <v>18861166.379673701</v>
      </c>
      <c r="M22" s="4">
        <v>33754747.706285998</v>
      </c>
      <c r="N22" s="4">
        <v>20794512.091287699</v>
      </c>
      <c r="O22" s="4">
        <v>21834274.844830301</v>
      </c>
      <c r="P22" s="4">
        <v>22926025.737474099</v>
      </c>
      <c r="Q22" s="4">
        <v>24072364.175525501</v>
      </c>
    </row>
    <row r="23" spans="1:17" x14ac:dyDescent="0.25">
      <c r="A23" s="3" t="s">
        <v>24</v>
      </c>
      <c r="B23" s="3" t="s">
        <v>17</v>
      </c>
      <c r="C23" s="4">
        <v>23198078.1107154</v>
      </c>
      <c r="D23" s="4">
        <v>19774296.491027098</v>
      </c>
      <c r="E23" s="4">
        <v>20763010.2964289</v>
      </c>
      <c r="F23" s="4">
        <v>21801161.004843201</v>
      </c>
      <c r="G23" s="4">
        <v>22891220.760643099</v>
      </c>
      <c r="H23" s="4">
        <v>24035746.4074625</v>
      </c>
      <c r="I23" s="4">
        <v>25237548.6102755</v>
      </c>
      <c r="J23" s="4">
        <v>26499446.796172298</v>
      </c>
      <c r="K23" s="4">
        <v>27824432.3813866</v>
      </c>
      <c r="L23" s="4">
        <v>29215675.423937999</v>
      </c>
      <c r="M23" s="4">
        <v>35041894.426275998</v>
      </c>
      <c r="N23" s="4">
        <v>32210326.075544801</v>
      </c>
      <c r="O23" s="4">
        <v>33820863.799098998</v>
      </c>
      <c r="P23" s="4">
        <v>35511928.416937701</v>
      </c>
      <c r="Q23" s="4">
        <v>37287546.258665599</v>
      </c>
    </row>
    <row r="24" spans="1:17" x14ac:dyDescent="0.25">
      <c r="A24" s="3" t="s">
        <v>25</v>
      </c>
      <c r="B24" s="3" t="s">
        <v>17</v>
      </c>
      <c r="C24" s="4">
        <v>231002045.57894501</v>
      </c>
      <c r="D24" s="4">
        <v>161833304.07820001</v>
      </c>
      <c r="E24" s="4">
        <v>169924922.98726001</v>
      </c>
      <c r="F24" s="4">
        <v>178421153.777621</v>
      </c>
      <c r="G24" s="4">
        <v>187342235.35415101</v>
      </c>
      <c r="H24" s="4">
        <v>196708308.167595</v>
      </c>
      <c r="I24" s="4">
        <v>206543870.01941299</v>
      </c>
      <c r="J24" s="4">
        <v>216871362.798035</v>
      </c>
      <c r="K24" s="4">
        <v>227715031.59744</v>
      </c>
      <c r="L24" s="4">
        <v>239101099.648848</v>
      </c>
      <c r="M24" s="4">
        <v>327931516.23857701</v>
      </c>
      <c r="N24" s="4">
        <v>263609611.12769499</v>
      </c>
      <c r="O24" s="4">
        <v>276790408.09904701</v>
      </c>
      <c r="P24" s="4">
        <v>290630244.99288899</v>
      </c>
      <c r="Q24" s="4">
        <v>305162073.69976997</v>
      </c>
    </row>
    <row r="25" spans="1:17" x14ac:dyDescent="0.25">
      <c r="A25" s="3" t="s">
        <v>26</v>
      </c>
      <c r="B25" s="3" t="s">
        <v>17</v>
      </c>
      <c r="C25" s="4">
        <v>124691274.83206999</v>
      </c>
      <c r="D25" s="4">
        <v>66986186.232918903</v>
      </c>
      <c r="E25" s="4">
        <v>70335576.778868899</v>
      </c>
      <c r="F25" s="4">
        <v>73852473.763386101</v>
      </c>
      <c r="G25" s="4">
        <v>77545265.773206905</v>
      </c>
      <c r="H25" s="4">
        <v>81422928.200693101</v>
      </c>
      <c r="I25" s="4">
        <v>85495467.779959902</v>
      </c>
      <c r="J25" s="4">
        <v>89771831.829553902</v>
      </c>
      <c r="K25" s="4">
        <v>94261743.663607404</v>
      </c>
      <c r="L25" s="4">
        <v>98976442.591420293</v>
      </c>
      <c r="M25" s="4">
        <v>164821860.828244</v>
      </c>
      <c r="N25" s="4">
        <v>109124831.98133899</v>
      </c>
      <c r="O25" s="4">
        <v>114582685.33897801</v>
      </c>
      <c r="P25" s="4">
        <v>120313431.304188</v>
      </c>
      <c r="Q25" s="4">
        <v>126330714.626175</v>
      </c>
    </row>
    <row r="26" spans="1:17" x14ac:dyDescent="0.25">
      <c r="A26" s="3" t="s">
        <v>27</v>
      </c>
      <c r="B26" s="3" t="s">
        <v>17</v>
      </c>
      <c r="C26" s="4">
        <v>154352627.14875901</v>
      </c>
      <c r="D26" s="4">
        <v>142216005.19134</v>
      </c>
      <c r="E26" s="4">
        <v>149326807.75221401</v>
      </c>
      <c r="F26" s="4">
        <v>156793171.49817199</v>
      </c>
      <c r="G26" s="4">
        <v>164632881.05431899</v>
      </c>
      <c r="H26" s="4">
        <v>172864126.85483801</v>
      </c>
      <c r="I26" s="4">
        <v>181507621.10402101</v>
      </c>
      <c r="J26" s="4">
        <v>190583398.368379</v>
      </c>
      <c r="K26" s="4">
        <v>200112819.89978299</v>
      </c>
      <c r="L26" s="4">
        <v>210118868.936138</v>
      </c>
      <c r="M26" s="4">
        <v>239534035.35825601</v>
      </c>
      <c r="N26" s="4">
        <v>231656889.529331</v>
      </c>
      <c r="O26" s="4">
        <v>243240142.02262601</v>
      </c>
      <c r="P26" s="4">
        <v>255402557.21665299</v>
      </c>
      <c r="Q26" s="4">
        <v>268173093.077378</v>
      </c>
    </row>
    <row r="27" spans="1:17" x14ac:dyDescent="0.25">
      <c r="A27" s="3" t="s">
        <v>28</v>
      </c>
      <c r="B27" s="3" t="s">
        <v>13</v>
      </c>
      <c r="C27" s="4">
        <v>4260726.6466109399</v>
      </c>
      <c r="D27" s="4">
        <v>3863617.6629983899</v>
      </c>
      <c r="E27" s="4">
        <v>4056778.2503841198</v>
      </c>
      <c r="F27" s="4">
        <v>4259602.1986662596</v>
      </c>
      <c r="G27" s="4">
        <v>4472573.04118584</v>
      </c>
      <c r="H27" s="4">
        <v>4695838.5900227902</v>
      </c>
      <c r="I27" s="4">
        <v>4930612.8456202401</v>
      </c>
      <c r="J27" s="4">
        <v>5177147.1289892998</v>
      </c>
      <c r="K27" s="4">
        <v>5435985.0236825701</v>
      </c>
      <c r="L27" s="4">
        <v>5707790.6981583899</v>
      </c>
      <c r="M27" s="4">
        <v>6574258.1084764097</v>
      </c>
      <c r="N27" s="4">
        <v>6292852.4173510801</v>
      </c>
      <c r="O27" s="4">
        <v>6607501.4605135499</v>
      </c>
      <c r="P27" s="4">
        <v>6937882.9581357697</v>
      </c>
      <c r="Q27" s="4">
        <v>7284783.5310650999</v>
      </c>
    </row>
    <row r="28" spans="1:17" x14ac:dyDescent="0.25">
      <c r="A28" s="3" t="s">
        <v>29</v>
      </c>
      <c r="B28" s="3" t="s">
        <v>17</v>
      </c>
      <c r="C28" s="4">
        <v>8793105.7324880194</v>
      </c>
      <c r="D28" s="4">
        <v>7941723.6687292699</v>
      </c>
      <c r="E28" s="4">
        <v>8338860.9080840005</v>
      </c>
      <c r="F28" s="4">
        <v>8755858.7259667702</v>
      </c>
      <c r="G28" s="4">
        <v>9193711.2623202093</v>
      </c>
      <c r="H28" s="4">
        <v>9653790.1514858902</v>
      </c>
      <c r="I28" s="4">
        <v>10137003.2471302</v>
      </c>
      <c r="J28" s="4">
        <v>10644395.845575901</v>
      </c>
      <c r="K28" s="4">
        <v>11177133.1816664</v>
      </c>
      <c r="L28" s="4">
        <v>11736534.3648207</v>
      </c>
      <c r="M28" s="4">
        <v>13553513.6050865</v>
      </c>
      <c r="N28" s="4">
        <v>12940645.4079825</v>
      </c>
      <c r="O28" s="4">
        <v>13588222.1992596</v>
      </c>
      <c r="P28" s="4">
        <v>14268177.8276687</v>
      </c>
      <c r="Q28" s="4">
        <v>14982131.2433454</v>
      </c>
    </row>
    <row r="29" spans="1:17" x14ac:dyDescent="0.25">
      <c r="A29" s="3" t="s">
        <v>30</v>
      </c>
      <c r="B29" s="3" t="s">
        <v>31</v>
      </c>
      <c r="C29" s="4">
        <v>21640950.3027706</v>
      </c>
      <c r="D29" s="4">
        <v>2478401.7761145202</v>
      </c>
      <c r="E29" s="4">
        <v>2602318.1573141902</v>
      </c>
      <c r="F29" s="4">
        <v>2732431.3122944199</v>
      </c>
      <c r="G29" s="4">
        <v>2869051.1364691099</v>
      </c>
      <c r="H29" s="4">
        <v>3012436.0899746502</v>
      </c>
      <c r="I29" s="4">
        <v>3163053.5469746701</v>
      </c>
      <c r="J29" s="4">
        <v>3321205.6486227801</v>
      </c>
      <c r="K29" s="4">
        <v>3487261.3214499601</v>
      </c>
      <c r="L29" s="4">
        <v>3661624.30829927</v>
      </c>
      <c r="M29" s="4">
        <v>23125269.573101401</v>
      </c>
      <c r="N29" s="4">
        <v>4036940.6386107001</v>
      </c>
      <c r="O29" s="4">
        <v>4238787.59287332</v>
      </c>
      <c r="P29" s="4">
        <v>4450726.8934504399</v>
      </c>
      <c r="Q29" s="4">
        <v>4673263.1595293097</v>
      </c>
    </row>
    <row r="30" spans="1:17" x14ac:dyDescent="0.25">
      <c r="A30" s="3" t="s">
        <v>32</v>
      </c>
      <c r="B30" s="3" t="s">
        <v>31</v>
      </c>
      <c r="C30" s="4">
        <v>11209274.7771051</v>
      </c>
      <c r="D30" s="4">
        <v>11132734.764053799</v>
      </c>
      <c r="E30" s="4">
        <v>11689362.1165615</v>
      </c>
      <c r="F30" s="4">
        <v>12273832.1809268</v>
      </c>
      <c r="G30" s="4">
        <v>12887543.0375212</v>
      </c>
      <c r="H30" s="4">
        <v>13531852.519855101</v>
      </c>
      <c r="I30" s="4">
        <v>14208439.7271566</v>
      </c>
      <c r="J30" s="4">
        <v>14918925.707159599</v>
      </c>
      <c r="K30" s="4">
        <v>15664833.6466874</v>
      </c>
      <c r="L30" s="4">
        <v>16448146.1032722</v>
      </c>
      <c r="M30" s="4">
        <v>17877285.4679165</v>
      </c>
      <c r="N30" s="4">
        <v>18134226.160746802</v>
      </c>
      <c r="O30" s="4">
        <v>19041008.246442799</v>
      </c>
      <c r="P30" s="4">
        <v>19993129.427260499</v>
      </c>
      <c r="Q30" s="4">
        <v>20992856.673367001</v>
      </c>
    </row>
    <row r="31" spans="1:17" x14ac:dyDescent="0.25">
      <c r="A31" s="3" t="s">
        <v>33</v>
      </c>
      <c r="B31" s="3" t="s">
        <v>34</v>
      </c>
      <c r="C31" s="4">
        <v>2135836.0407340298</v>
      </c>
      <c r="D31" s="4">
        <v>1297470.64679742</v>
      </c>
      <c r="E31" s="4">
        <v>1362357.4934463999</v>
      </c>
      <c r="F31" s="4">
        <v>1430490.21102493</v>
      </c>
      <c r="G31" s="4">
        <v>1502031.6835614799</v>
      </c>
      <c r="H31" s="4">
        <v>1577254.5319626101</v>
      </c>
      <c r="I31" s="4">
        <v>1656273.15638533</v>
      </c>
      <c r="J31" s="4">
        <v>1739251.1215494999</v>
      </c>
      <c r="K31" s="4">
        <v>1826366.2835529901</v>
      </c>
      <c r="L31" s="4">
        <v>1917849.78348118</v>
      </c>
      <c r="M31" s="4">
        <v>2914069.8607648802</v>
      </c>
      <c r="N31" s="4">
        <v>2114768.0174379</v>
      </c>
      <c r="O31" s="4">
        <v>2220671.6058792099</v>
      </c>
      <c r="P31" s="4">
        <v>2331870.3711888501</v>
      </c>
      <c r="Q31" s="4">
        <v>2448629.0788436802</v>
      </c>
    </row>
    <row r="32" spans="1:17" x14ac:dyDescent="0.25">
      <c r="A32" s="3" t="s">
        <v>35</v>
      </c>
      <c r="B32" s="3" t="s">
        <v>6</v>
      </c>
      <c r="C32" s="4">
        <v>386640280.18927503</v>
      </c>
      <c r="D32" s="4">
        <v>150749589.790948</v>
      </c>
      <c r="E32" s="4">
        <v>158287022.726403</v>
      </c>
      <c r="F32" s="4">
        <v>166201346.03038299</v>
      </c>
      <c r="G32" s="4">
        <v>174511407.25080401</v>
      </c>
      <c r="H32" s="4">
        <v>183235994.82356</v>
      </c>
      <c r="I32" s="4">
        <v>192397795.05586499</v>
      </c>
      <c r="J32" s="4">
        <v>202017768.44117001</v>
      </c>
      <c r="K32" s="4">
        <v>212118641.13018301</v>
      </c>
      <c r="L32" s="4">
        <v>222724666.87176901</v>
      </c>
      <c r="M32" s="4">
        <v>476930191.69087899</v>
      </c>
      <c r="N32" s="4">
        <v>245554137.23234299</v>
      </c>
      <c r="O32" s="4">
        <v>257831937.737546</v>
      </c>
      <c r="P32" s="4">
        <v>270723628.30987501</v>
      </c>
      <c r="Q32" s="4">
        <v>284259903.39208901</v>
      </c>
    </row>
    <row r="33" spans="1:17" x14ac:dyDescent="0.25">
      <c r="A33" s="3" t="s">
        <v>36</v>
      </c>
      <c r="B33" s="3" t="s">
        <v>6</v>
      </c>
      <c r="C33" s="4">
        <v>45150898.102779798</v>
      </c>
      <c r="D33" s="4">
        <v>35986756.510689802</v>
      </c>
      <c r="E33" s="4">
        <v>37786254.328755297</v>
      </c>
      <c r="F33" s="4">
        <v>39675748.161922902</v>
      </c>
      <c r="G33" s="4">
        <v>41659743.756079301</v>
      </c>
      <c r="H33" s="4">
        <v>43742947.342172101</v>
      </c>
      <c r="I33" s="4">
        <v>45931089.283867098</v>
      </c>
      <c r="J33" s="4">
        <v>48228743.817620702</v>
      </c>
      <c r="K33" s="4">
        <v>50641142.953559302</v>
      </c>
      <c r="L33" s="4">
        <v>53174311.955190398</v>
      </c>
      <c r="M33" s="4">
        <v>66712088.438733198</v>
      </c>
      <c r="N33" s="4">
        <v>58626958.219616801</v>
      </c>
      <c r="O33" s="4">
        <v>61559417.975224398</v>
      </c>
      <c r="P33" s="4">
        <v>64638500.7257021</v>
      </c>
      <c r="Q33" s="4">
        <v>67871537.613221005</v>
      </c>
    </row>
    <row r="34" spans="1:17" x14ac:dyDescent="0.25">
      <c r="A34" s="3" t="s">
        <v>37</v>
      </c>
      <c r="B34" s="3" t="s">
        <v>6</v>
      </c>
      <c r="C34" s="4">
        <v>250278006.69959399</v>
      </c>
      <c r="D34" s="4">
        <v>218613480.86548999</v>
      </c>
      <c r="E34" s="4">
        <v>229544147.047975</v>
      </c>
      <c r="F34" s="4">
        <v>241021466.804355</v>
      </c>
      <c r="G34" s="4">
        <v>253072814.47865501</v>
      </c>
      <c r="H34" s="4">
        <v>265724818.60764399</v>
      </c>
      <c r="I34" s="4">
        <v>279012821.08232498</v>
      </c>
      <c r="J34" s="4">
        <v>292965860.90147799</v>
      </c>
      <c r="K34" s="4">
        <v>307615685.245125</v>
      </c>
      <c r="L34" s="4">
        <v>322998936.63510299</v>
      </c>
      <c r="M34" s="4">
        <v>381226034.739573</v>
      </c>
      <c r="N34" s="4">
        <v>356111385.33316803</v>
      </c>
      <c r="O34" s="4">
        <v>373919421.74979198</v>
      </c>
      <c r="P34" s="4">
        <v>392617860.03866601</v>
      </c>
      <c r="Q34" s="4">
        <v>412251220.18655199</v>
      </c>
    </row>
    <row r="35" spans="1:17" x14ac:dyDescent="0.25">
      <c r="A35" s="3" t="s">
        <v>38</v>
      </c>
      <c r="B35" s="3" t="s">
        <v>39</v>
      </c>
      <c r="C35" s="4">
        <v>1212126.2166297201</v>
      </c>
      <c r="D35" s="4">
        <v>1085114.4826245401</v>
      </c>
      <c r="E35" s="4">
        <v>1139370.0669291201</v>
      </c>
      <c r="F35" s="4">
        <v>1196338.91315923</v>
      </c>
      <c r="G35" s="4">
        <v>1256156.8258221</v>
      </c>
      <c r="H35" s="4">
        <v>1318955.6519828599</v>
      </c>
      <c r="I35" s="4">
        <v>1384911.51807796</v>
      </c>
      <c r="J35" s="4">
        <v>1454167.6184758299</v>
      </c>
      <c r="K35" s="4">
        <v>1526883.3060853099</v>
      </c>
      <c r="L35" s="4">
        <v>1603238.2691078801</v>
      </c>
      <c r="M35" s="4">
        <v>1862094.6955225701</v>
      </c>
      <c r="N35" s="4">
        <v>1767592.32199215</v>
      </c>
      <c r="O35" s="4">
        <v>1855982.73407</v>
      </c>
      <c r="P35" s="4">
        <v>1948792.66973141</v>
      </c>
      <c r="Q35" s="4">
        <v>2046243.09926516</v>
      </c>
    </row>
    <row r="36" spans="1:17" x14ac:dyDescent="0.25">
      <c r="A36" s="3" t="s">
        <v>40</v>
      </c>
      <c r="B36" s="3" t="s">
        <v>39</v>
      </c>
      <c r="C36" s="4">
        <v>142670274.04131401</v>
      </c>
      <c r="D36" s="4">
        <v>80634077.604037806</v>
      </c>
      <c r="E36" s="4">
        <v>84665774.408072501</v>
      </c>
      <c r="F36" s="4">
        <v>88899076.556428596</v>
      </c>
      <c r="G36" s="4">
        <v>93344069.263912305</v>
      </c>
      <c r="H36" s="4">
        <v>98010756.701640502</v>
      </c>
      <c r="I36" s="4">
        <v>102911631.104766</v>
      </c>
      <c r="J36" s="4">
        <v>108057647.891919</v>
      </c>
      <c r="K36" s="4">
        <v>113460839.55433001</v>
      </c>
      <c r="L36" s="4">
        <v>119134328.06160501</v>
      </c>
      <c r="M36" s="4">
        <v>190967398.70478201</v>
      </c>
      <c r="N36" s="4">
        <v>131346512.07196499</v>
      </c>
      <c r="O36" s="4">
        <v>137914284.21741301</v>
      </c>
      <c r="P36" s="4">
        <v>144810444.978587</v>
      </c>
      <c r="Q36" s="4">
        <v>152051413.77470899</v>
      </c>
    </row>
    <row r="37" spans="1:17" x14ac:dyDescent="0.25">
      <c r="A37" s="3" t="s">
        <v>41</v>
      </c>
      <c r="B37" s="3" t="s">
        <v>39</v>
      </c>
      <c r="C37" s="4">
        <v>298646.81300957903</v>
      </c>
      <c r="D37" s="4">
        <v>234623.48272220301</v>
      </c>
      <c r="E37" s="4">
        <v>246354.95119357199</v>
      </c>
      <c r="F37" s="4">
        <v>258673.13885928999</v>
      </c>
      <c r="G37" s="4">
        <v>271607.44230465801</v>
      </c>
      <c r="H37" s="4">
        <v>285188.65764613397</v>
      </c>
      <c r="I37" s="4">
        <v>299452.40893492301</v>
      </c>
      <c r="J37" s="4">
        <v>314430.15193838399</v>
      </c>
      <c r="K37" s="4">
        <v>330155.66941294901</v>
      </c>
      <c r="L37" s="4">
        <v>346668.66163165402</v>
      </c>
      <c r="M37" s="4">
        <v>439203.462347953</v>
      </c>
      <c r="N37" s="4">
        <v>382212.87389036</v>
      </c>
      <c r="O37" s="4">
        <v>401328.72317679401</v>
      </c>
      <c r="P37" s="4">
        <v>421400.36674219399</v>
      </c>
      <c r="Q37" s="4">
        <v>442475.59227799799</v>
      </c>
    </row>
    <row r="38" spans="1:17" x14ac:dyDescent="0.25">
      <c r="A38" s="3" t="s">
        <v>42</v>
      </c>
      <c r="B38" s="3" t="s">
        <v>39</v>
      </c>
      <c r="C38" s="4">
        <v>1755.1008487752399</v>
      </c>
      <c r="D38" s="4">
        <v>1381.47459955354</v>
      </c>
      <c r="E38" s="4">
        <v>1450.74804260767</v>
      </c>
      <c r="F38" s="4">
        <v>1523.4861535023499</v>
      </c>
      <c r="G38" s="4">
        <v>1599.86440968955</v>
      </c>
      <c r="H38" s="4">
        <v>1680.2724008110899</v>
      </c>
      <c r="I38" s="4">
        <v>1764.7349488443101</v>
      </c>
      <c r="J38" s="4">
        <v>1853.4287143838401</v>
      </c>
      <c r="K38" s="4">
        <v>1946.5510233467801</v>
      </c>
      <c r="L38" s="4">
        <v>2044.33356512712</v>
      </c>
      <c r="M38" s="4">
        <v>2586.60857973765</v>
      </c>
      <c r="N38" s="4">
        <v>2254.8163972458901</v>
      </c>
      <c r="O38" s="4">
        <v>2368.0144771601199</v>
      </c>
      <c r="P38" s="4">
        <v>2486.86951087938</v>
      </c>
      <c r="Q38" s="4">
        <v>2611.6691116098</v>
      </c>
    </row>
    <row r="39" spans="1:17" x14ac:dyDescent="0.25">
      <c r="A39" s="3" t="s">
        <v>43</v>
      </c>
      <c r="B39" s="3" t="s">
        <v>39</v>
      </c>
      <c r="C39" s="4">
        <v>9762429.6159283891</v>
      </c>
      <c r="D39" s="4">
        <v>9387194.7501231506</v>
      </c>
      <c r="E39" s="4">
        <v>9856547.1254914608</v>
      </c>
      <c r="F39" s="4">
        <v>10349371.6469265</v>
      </c>
      <c r="G39" s="4">
        <v>10866842.833414501</v>
      </c>
      <c r="H39" s="4">
        <v>11410010.917490199</v>
      </c>
      <c r="I39" s="4">
        <v>11980552.6692382</v>
      </c>
      <c r="J39" s="4">
        <v>12579642.416223699</v>
      </c>
      <c r="K39" s="4">
        <v>13208660.843602501</v>
      </c>
      <c r="L39" s="4">
        <v>13869158.465911999</v>
      </c>
      <c r="M39" s="4">
        <v>15384918.0909237</v>
      </c>
      <c r="N39" s="4">
        <v>15290879.593661699</v>
      </c>
      <c r="O39" s="4">
        <v>16055488.151776001</v>
      </c>
      <c r="P39" s="4">
        <v>16858327.1384455</v>
      </c>
      <c r="Q39" s="4">
        <v>17701308.074282601</v>
      </c>
    </row>
    <row r="40" spans="1:17" x14ac:dyDescent="0.25">
      <c r="A40" s="3" t="s">
        <v>44</v>
      </c>
      <c r="B40" s="3" t="s">
        <v>6</v>
      </c>
      <c r="C40" s="4">
        <v>4272691.3433739301</v>
      </c>
      <c r="D40" s="4">
        <v>3583828.59621683</v>
      </c>
      <c r="E40" s="4">
        <v>3763013.8258457198</v>
      </c>
      <c r="F40" s="4">
        <v>3951163.1820120402</v>
      </c>
      <c r="G40" s="4">
        <v>4148725.9805529299</v>
      </c>
      <c r="H40" s="4">
        <v>4355984.8722418398</v>
      </c>
      <c r="I40" s="4">
        <v>4573819.8817165801</v>
      </c>
      <c r="J40" s="4">
        <v>4802569.7346415296</v>
      </c>
      <c r="K40" s="4">
        <v>5042727.9426913597</v>
      </c>
      <c r="L40" s="4">
        <v>5294925.8713282803</v>
      </c>
      <c r="M40" s="4">
        <v>6419249.0415035803</v>
      </c>
      <c r="N40" s="4">
        <v>5837781.9053541096</v>
      </c>
      <c r="O40" s="4">
        <v>6129732.5279862201</v>
      </c>
      <c r="P40" s="4">
        <v>6436280.6868824204</v>
      </c>
      <c r="Q40" s="4">
        <v>6758156.2491245102</v>
      </c>
    </row>
    <row r="41" spans="1:17" x14ac:dyDescent="0.25">
      <c r="A41" s="3" t="s">
        <v>45</v>
      </c>
      <c r="B41" s="3" t="s">
        <v>6</v>
      </c>
      <c r="C41" s="4">
        <v>8031958.8504516501</v>
      </c>
      <c r="D41" s="4">
        <v>6974694.3988972297</v>
      </c>
      <c r="E41" s="4">
        <v>7323428.1060092598</v>
      </c>
      <c r="F41" s="4">
        <v>7689602.4760766802</v>
      </c>
      <c r="G41" s="4">
        <v>8074090.64840871</v>
      </c>
      <c r="H41" s="4">
        <v>8477721.0814261008</v>
      </c>
      <c r="I41" s="4">
        <v>8901681.3851142898</v>
      </c>
      <c r="J41" s="4">
        <v>9346859.5216897801</v>
      </c>
      <c r="K41" s="4">
        <v>9814270.6738862302</v>
      </c>
      <c r="L41" s="4">
        <v>10305080.489236301</v>
      </c>
      <c r="M41" s="4">
        <v>12209822.588497801</v>
      </c>
      <c r="N41" s="4">
        <v>11361548.619940899</v>
      </c>
      <c r="O41" s="4">
        <v>11929722.333642701</v>
      </c>
      <c r="P41" s="4">
        <v>12526304.7350161</v>
      </c>
      <c r="Q41" s="4">
        <v>13152716.2540241</v>
      </c>
    </row>
    <row r="42" spans="1:17" x14ac:dyDescent="0.25">
      <c r="A42" s="3" t="s">
        <v>46</v>
      </c>
      <c r="B42" s="3" t="s">
        <v>6</v>
      </c>
      <c r="C42" s="4">
        <v>34942001.389147602</v>
      </c>
      <c r="D42" s="4">
        <v>35286791.901181802</v>
      </c>
      <c r="E42" s="4">
        <v>37051152.637318097</v>
      </c>
      <c r="F42" s="4">
        <v>38903753.582155101</v>
      </c>
      <c r="G42" s="4">
        <v>40849017.717302002</v>
      </c>
      <c r="H42" s="4">
        <v>42891691.318494201</v>
      </c>
      <c r="I42" s="4">
        <v>45036697.611100897</v>
      </c>
      <c r="J42" s="4">
        <v>47289086.9518134</v>
      </c>
      <c r="K42" s="4">
        <v>49653902.068991497</v>
      </c>
      <c r="L42" s="4">
        <v>52137164.790900901</v>
      </c>
      <c r="M42" s="4">
        <v>56080143.696112901</v>
      </c>
      <c r="N42" s="4">
        <v>57482387.824593604</v>
      </c>
      <c r="O42" s="4">
        <v>60357074.828787297</v>
      </c>
      <c r="P42" s="4">
        <v>63375496.176199302</v>
      </c>
      <c r="Q42" s="4">
        <v>66544838.608384497</v>
      </c>
    </row>
    <row r="43" spans="1:17" x14ac:dyDescent="0.25">
      <c r="A43" s="3" t="s">
        <v>47</v>
      </c>
      <c r="B43" s="3" t="s">
        <v>6</v>
      </c>
      <c r="C43" s="4">
        <v>43387976.942196302</v>
      </c>
      <c r="D43" s="4">
        <v>44041626.508990303</v>
      </c>
      <c r="E43" s="4">
        <v>46243532.915693</v>
      </c>
      <c r="F43" s="4">
        <v>48555595.532825403</v>
      </c>
      <c r="G43" s="4">
        <v>50983326.346940704</v>
      </c>
      <c r="H43" s="4">
        <v>53528907.946030699</v>
      </c>
      <c r="I43" s="4">
        <v>56205730.185081199</v>
      </c>
      <c r="J43" s="4">
        <v>59016636.810948797</v>
      </c>
      <c r="K43" s="4">
        <v>61967825.601606898</v>
      </c>
      <c r="L43" s="4">
        <v>65066868.771838799</v>
      </c>
      <c r="M43" s="4">
        <v>69764268.253872603</v>
      </c>
      <c r="N43" s="4">
        <v>71737559.212539807</v>
      </c>
      <c r="O43" s="4">
        <v>75325089.066170305</v>
      </c>
      <c r="P43" s="4">
        <v>79091995.418874204</v>
      </c>
      <c r="Q43" s="4">
        <v>83047247.083012596</v>
      </c>
    </row>
    <row r="44" spans="1:17" x14ac:dyDescent="0.25">
      <c r="A44" s="3" t="s">
        <v>48</v>
      </c>
      <c r="B44" s="3" t="s">
        <v>6</v>
      </c>
      <c r="C44" s="4">
        <v>35156344.173188202</v>
      </c>
      <c r="D44" s="4">
        <v>33423774.574202601</v>
      </c>
      <c r="E44" s="4">
        <v>35094864.062590703</v>
      </c>
      <c r="F44" s="4">
        <v>36849552.225696802</v>
      </c>
      <c r="G44" s="4">
        <v>38692027.704062499</v>
      </c>
      <c r="H44" s="4">
        <v>40624596.645660102</v>
      </c>
      <c r="I44" s="4">
        <v>42655919.884466901</v>
      </c>
      <c r="J44" s="4">
        <v>44789012.437468402</v>
      </c>
      <c r="K44" s="4">
        <v>47028509.658800498</v>
      </c>
      <c r="L44" s="4">
        <v>49380255.730016902</v>
      </c>
      <c r="M44" s="4">
        <v>55173672.502406798</v>
      </c>
      <c r="N44" s="4">
        <v>54442389.144344203</v>
      </c>
      <c r="O44" s="4">
        <v>57164829.183875903</v>
      </c>
      <c r="P44" s="4">
        <v>60023391.227577202</v>
      </c>
      <c r="Q44" s="4">
        <v>63024881.373812601</v>
      </c>
    </row>
    <row r="45" spans="1:17" x14ac:dyDescent="0.25">
      <c r="A45" s="3" t="s">
        <v>49</v>
      </c>
      <c r="B45" s="3" t="s">
        <v>6</v>
      </c>
      <c r="C45" s="4">
        <v>3678650.8387311501</v>
      </c>
      <c r="D45" s="4">
        <v>3525735.0010635098</v>
      </c>
      <c r="E45" s="4">
        <v>3702021.2406492201</v>
      </c>
      <c r="F45" s="4">
        <v>3887124.3543109102</v>
      </c>
      <c r="G45" s="4">
        <v>4081486.0074298098</v>
      </c>
      <c r="H45" s="4">
        <v>4285496.7440761998</v>
      </c>
      <c r="I45" s="4">
        <v>4499786.7913519302</v>
      </c>
      <c r="J45" s="4">
        <v>4724804.6388078397</v>
      </c>
      <c r="K45" s="4">
        <v>4961055.4659240302</v>
      </c>
      <c r="L45" s="4">
        <v>5209138.1926781703</v>
      </c>
      <c r="M45" s="4">
        <v>5790432.5481221201</v>
      </c>
      <c r="N45" s="4">
        <v>5743136.2452827804</v>
      </c>
      <c r="O45" s="4">
        <v>6030323.0128346598</v>
      </c>
      <c r="P45" s="4">
        <v>6331869.1078168396</v>
      </c>
      <c r="Q45" s="4">
        <v>6648492.5166575201</v>
      </c>
    </row>
    <row r="46" spans="1:17" x14ac:dyDescent="0.25">
      <c r="A46" s="3" t="s">
        <v>50</v>
      </c>
      <c r="B46" s="3" t="s">
        <v>6</v>
      </c>
      <c r="C46" s="4">
        <v>5863088.7534799501</v>
      </c>
      <c r="D46" s="4">
        <v>5242248.7821643297</v>
      </c>
      <c r="E46" s="4">
        <v>5504371.9403814301</v>
      </c>
      <c r="F46" s="4">
        <v>5779604.0468018204</v>
      </c>
      <c r="G46" s="4">
        <v>6068601.66010796</v>
      </c>
      <c r="H46" s="4">
        <v>6372087.9993144302</v>
      </c>
      <c r="I46" s="4">
        <v>6690807.5495895697</v>
      </c>
      <c r="J46" s="4">
        <v>7025478.5569426501</v>
      </c>
      <c r="K46" s="4">
        <v>7376861.4483377598</v>
      </c>
      <c r="L46" s="4">
        <v>7745836.7542851297</v>
      </c>
      <c r="M46" s="4">
        <v>9003741.9040927999</v>
      </c>
      <c r="N46" s="4">
        <v>8540056.1035431996</v>
      </c>
      <c r="O46" s="4">
        <v>8967191.1454137694</v>
      </c>
      <c r="P46" s="4">
        <v>9415682.9398903903</v>
      </c>
      <c r="Q46" s="4">
        <v>9886599.3203595504</v>
      </c>
    </row>
    <row r="47" spans="1:17" x14ac:dyDescent="0.25">
      <c r="A47" s="3" t="s">
        <v>51</v>
      </c>
      <c r="B47" s="3" t="s">
        <v>6</v>
      </c>
      <c r="C47" s="4">
        <v>752171.21379285306</v>
      </c>
      <c r="D47" s="4">
        <v>580177.109338579</v>
      </c>
      <c r="E47" s="4">
        <v>609192.91007780505</v>
      </c>
      <c r="F47" s="4">
        <v>639660.08919354097</v>
      </c>
      <c r="G47" s="4">
        <v>671651.40993651003</v>
      </c>
      <c r="H47" s="4">
        <v>705274.604389527</v>
      </c>
      <c r="I47" s="4">
        <v>740596.16526520404</v>
      </c>
      <c r="J47" s="4">
        <v>777686.87949282199</v>
      </c>
      <c r="K47" s="4">
        <v>816627.95462418103</v>
      </c>
      <c r="L47" s="4">
        <v>857520.58742279501</v>
      </c>
      <c r="M47" s="4">
        <v>1100086.0617209601</v>
      </c>
      <c r="N47" s="4">
        <v>945541.99189542001</v>
      </c>
      <c r="O47" s="4">
        <v>992880.33193916699</v>
      </c>
      <c r="P47" s="4">
        <v>1042585.58535646</v>
      </c>
      <c r="Q47" s="4">
        <v>1094776.1054777</v>
      </c>
    </row>
    <row r="48" spans="1:17" x14ac:dyDescent="0.25">
      <c r="A48" s="3" t="s">
        <v>52</v>
      </c>
      <c r="B48" s="3" t="s">
        <v>6</v>
      </c>
      <c r="C48" s="4">
        <v>15640669.135820201</v>
      </c>
      <c r="D48" s="4">
        <v>15718940.2876579</v>
      </c>
      <c r="E48" s="4">
        <v>16504902.327015201</v>
      </c>
      <c r="F48" s="4">
        <v>17330166.754651401</v>
      </c>
      <c r="G48" s="4">
        <v>18196700.614266399</v>
      </c>
      <c r="H48" s="4">
        <v>19106664.259247899</v>
      </c>
      <c r="I48" s="4">
        <v>20062193.824096601</v>
      </c>
      <c r="J48" s="4">
        <v>21065524.544217799</v>
      </c>
      <c r="K48" s="4">
        <v>22118986.589836702</v>
      </c>
      <c r="L48" s="4">
        <v>23225159.453372698</v>
      </c>
      <c r="M48" s="4">
        <v>25056905.1013689</v>
      </c>
      <c r="N48" s="4">
        <v>25606196.5499564</v>
      </c>
      <c r="O48" s="4">
        <v>26886729.9238679</v>
      </c>
      <c r="P48" s="4">
        <v>28231289.955540098</v>
      </c>
      <c r="Q48" s="4">
        <v>29643077.988328598</v>
      </c>
    </row>
    <row r="49" spans="1:17" x14ac:dyDescent="0.25">
      <c r="A49" s="3" t="s">
        <v>53</v>
      </c>
      <c r="B49" s="3" t="s">
        <v>6</v>
      </c>
      <c r="C49" s="4">
        <v>8100129.5219275001</v>
      </c>
      <c r="D49" s="4">
        <v>6957600.3900101101</v>
      </c>
      <c r="E49" s="4">
        <v>7305366.4548638603</v>
      </c>
      <c r="F49" s="4">
        <v>7670555.0858741496</v>
      </c>
      <c r="G49" s="4">
        <v>8054040.81412852</v>
      </c>
      <c r="H49" s="4">
        <v>8454628.3718125094</v>
      </c>
      <c r="I49" s="4">
        <v>8877330.1750849392</v>
      </c>
      <c r="J49" s="4">
        <v>9321308.9690134209</v>
      </c>
      <c r="K49" s="4">
        <v>9787327.4302380793</v>
      </c>
      <c r="L49" s="4">
        <v>10276824.147833999</v>
      </c>
      <c r="M49" s="4">
        <v>12264530.6135574</v>
      </c>
      <c r="N49" s="4">
        <v>11330465.8219081</v>
      </c>
      <c r="O49" s="4">
        <v>11897119.447665</v>
      </c>
      <c r="P49" s="4">
        <v>12492105.762871699</v>
      </c>
      <c r="Q49" s="4">
        <v>13116841.3938621</v>
      </c>
    </row>
    <row r="50" spans="1:17" x14ac:dyDescent="0.25">
      <c r="A50" s="3" t="s">
        <v>54</v>
      </c>
      <c r="B50" s="3" t="s">
        <v>6</v>
      </c>
      <c r="C50" s="4">
        <v>39036993.635425597</v>
      </c>
      <c r="D50" s="4">
        <v>40367376.138907097</v>
      </c>
      <c r="E50" s="4">
        <v>42381999.368430302</v>
      </c>
      <c r="F50" s="4">
        <v>44498277.490117103</v>
      </c>
      <c r="G50" s="4">
        <v>46721346.362763703</v>
      </c>
      <c r="H50" s="4">
        <v>48991540.122344702</v>
      </c>
      <c r="I50" s="4">
        <v>51436630.207822599</v>
      </c>
      <c r="J50" s="4">
        <v>54007618.131110899</v>
      </c>
      <c r="K50" s="4">
        <v>56703266.563592099</v>
      </c>
      <c r="L50" s="4">
        <v>59538066.798849799</v>
      </c>
      <c r="M50" s="4">
        <v>63102913.324582003</v>
      </c>
      <c r="N50" s="4">
        <v>65639974.2938077</v>
      </c>
      <c r="O50" s="4">
        <v>68921609.916274399</v>
      </c>
      <c r="P50" s="4">
        <v>72367327.315920204</v>
      </c>
      <c r="Q50" s="4">
        <v>75985330.575464994</v>
      </c>
    </row>
    <row r="51" spans="1:17" x14ac:dyDescent="0.25">
      <c r="A51" s="3" t="s">
        <v>55</v>
      </c>
      <c r="B51" s="3" t="s">
        <v>6</v>
      </c>
      <c r="C51" s="4">
        <v>40648162.333258003</v>
      </c>
      <c r="D51" s="4">
        <v>42497474.369655497</v>
      </c>
      <c r="E51" s="4">
        <v>44622345.363016799</v>
      </c>
      <c r="F51" s="4">
        <v>46853461.288878001</v>
      </c>
      <c r="G51" s="4">
        <v>49196134.727829002</v>
      </c>
      <c r="H51" s="4">
        <v>51655888.856836103</v>
      </c>
      <c r="I51" s="4">
        <v>54238689.481637001</v>
      </c>
      <c r="J51" s="4">
        <v>56950636.811319299</v>
      </c>
      <c r="K51" s="4">
        <v>59798173.020192802</v>
      </c>
      <c r="L51" s="4">
        <v>62788095.292029701</v>
      </c>
      <c r="M51" s="4">
        <v>66101888.290272199</v>
      </c>
      <c r="N51" s="4">
        <v>69223903.001284897</v>
      </c>
      <c r="O51" s="4">
        <v>72685111.721903101</v>
      </c>
      <c r="P51" s="4">
        <v>76319380.965669006</v>
      </c>
      <c r="Q51" s="4">
        <v>80135363.611330897</v>
      </c>
    </row>
    <row r="52" spans="1:17" x14ac:dyDescent="0.25">
      <c r="A52" s="3" t="s">
        <v>56</v>
      </c>
      <c r="B52" s="3" t="s">
        <v>6</v>
      </c>
      <c r="C52" s="4">
        <v>11210413.2438238</v>
      </c>
      <c r="D52" s="4">
        <v>11674459.535049099</v>
      </c>
      <c r="E52" s="4">
        <v>12257116.635051301</v>
      </c>
      <c r="F52" s="4">
        <v>12869648.209180299</v>
      </c>
      <c r="G52" s="4">
        <v>13513944.2506357</v>
      </c>
      <c r="H52" s="4">
        <v>14181569.941826601</v>
      </c>
      <c r="I52" s="4">
        <v>14885349.4302502</v>
      </c>
      <c r="J52" s="4">
        <v>15628895.488267399</v>
      </c>
      <c r="K52" s="4">
        <v>16402834.6551884</v>
      </c>
      <c r="L52" s="4">
        <v>17222699.956394602</v>
      </c>
      <c r="M52" s="4">
        <v>18174423.7500103</v>
      </c>
      <c r="N52" s="4">
        <v>18987460.011122301</v>
      </c>
      <c r="O52" s="4">
        <v>19936556.578361802</v>
      </c>
      <c r="P52" s="4">
        <v>20933107.974573001</v>
      </c>
      <c r="Q52" s="4">
        <v>21979486.9374112</v>
      </c>
    </row>
    <row r="53" spans="1:17" x14ac:dyDescent="0.25">
      <c r="A53" s="3" t="s">
        <v>57</v>
      </c>
      <c r="B53" s="3" t="s">
        <v>6</v>
      </c>
      <c r="C53" s="4">
        <v>29673233.503762498</v>
      </c>
      <c r="D53" s="4">
        <v>30261212.682893101</v>
      </c>
      <c r="E53" s="4">
        <v>31789372.658594102</v>
      </c>
      <c r="F53" s="4">
        <v>33393947.984853499</v>
      </c>
      <c r="G53" s="4">
        <v>35078761.211558297</v>
      </c>
      <c r="H53" s="4">
        <v>36984901.393822797</v>
      </c>
      <c r="I53" s="4">
        <v>38986659.673985302</v>
      </c>
      <c r="J53" s="4">
        <v>41088541.196266301</v>
      </c>
      <c r="K53" s="4">
        <v>43295471.837999098</v>
      </c>
      <c r="L53" s="4">
        <v>45612798.014734201</v>
      </c>
      <c r="M53" s="4">
        <v>48913401.775840603</v>
      </c>
      <c r="N53" s="4">
        <v>50600842.613981798</v>
      </c>
      <c r="O53" s="4">
        <v>53283437.326030999</v>
      </c>
      <c r="P53" s="4">
        <v>56100161.780093998</v>
      </c>
      <c r="Q53" s="4">
        <v>59057722.461991698</v>
      </c>
    </row>
    <row r="54" spans="1:17" x14ac:dyDescent="0.25">
      <c r="A54" s="3" t="s">
        <v>58</v>
      </c>
      <c r="B54" s="3" t="s">
        <v>58</v>
      </c>
      <c r="C54" s="4">
        <v>16511.857334997399</v>
      </c>
      <c r="D54" s="4">
        <v>17337.451041191802</v>
      </c>
      <c r="E54" s="4">
        <v>18204.323033621698</v>
      </c>
      <c r="F54" s="4">
        <v>19114.5383458582</v>
      </c>
      <c r="G54" s="4">
        <v>20070.262744817501</v>
      </c>
      <c r="H54" s="4">
        <v>21073.779519651402</v>
      </c>
      <c r="I54" s="4">
        <v>22127.467096559802</v>
      </c>
      <c r="J54" s="4">
        <v>23233.838212868999</v>
      </c>
      <c r="K54" s="4">
        <v>24395.5343207351</v>
      </c>
      <c r="L54" s="4">
        <v>25615.3087982531</v>
      </c>
      <c r="M54" s="4">
        <v>26896.0717198321</v>
      </c>
      <c r="N54" s="4">
        <v>28240.878663601899</v>
      </c>
      <c r="O54" s="4">
        <v>29652.9195188187</v>
      </c>
      <c r="P54" s="4">
        <v>31135.568852537799</v>
      </c>
      <c r="Q54" s="4">
        <v>32692.346735535</v>
      </c>
    </row>
    <row r="55" spans="1:17" x14ac:dyDescent="0.25">
      <c r="B55" s="5" t="s">
        <v>63</v>
      </c>
      <c r="C55" s="8">
        <f>SUM(C3:C54)</f>
        <v>2278605801.7028608</v>
      </c>
      <c r="D55" s="8">
        <f t="shared" ref="D55:Q55" si="0">SUM(D3:D54)</f>
        <v>1681474281.6265216</v>
      </c>
      <c r="E55" s="8">
        <f t="shared" si="0"/>
        <v>1765567540.0392478</v>
      </c>
      <c r="F55" s="8">
        <f t="shared" si="0"/>
        <v>1853868008.8847296</v>
      </c>
      <c r="G55" s="8">
        <f t="shared" si="0"/>
        <v>1946586785.4428742</v>
      </c>
      <c r="H55" s="8">
        <f t="shared" si="0"/>
        <v>2043990792.0044935</v>
      </c>
      <c r="I55" s="8">
        <f t="shared" si="0"/>
        <v>2146356614.9789779</v>
      </c>
      <c r="J55" s="8">
        <f t="shared" si="0"/>
        <v>2253853536.6005025</v>
      </c>
      <c r="K55" s="8">
        <f t="shared" si="0"/>
        <v>2366708463.8942761</v>
      </c>
      <c r="L55" s="8">
        <f t="shared" si="0"/>
        <v>2485224401.952116</v>
      </c>
      <c r="M55" s="8">
        <f t="shared" si="0"/>
        <v>3286886474.4183178</v>
      </c>
      <c r="N55" s="8">
        <f t="shared" si="0"/>
        <v>2740329958.7543855</v>
      </c>
      <c r="O55" s="8">
        <f t="shared" si="0"/>
        <v>2877526971.4045248</v>
      </c>
      <c r="P55" s="8">
        <f t="shared" si="0"/>
        <v>3021583834.9613962</v>
      </c>
      <c r="Q55" s="8">
        <f t="shared" si="0"/>
        <v>3172843541.5791802</v>
      </c>
    </row>
    <row r="59" spans="1:17" x14ac:dyDescent="0.25">
      <c r="A59" s="1" t="s">
        <v>59</v>
      </c>
      <c r="B59" s="1" t="s">
        <v>60</v>
      </c>
      <c r="C59" s="2" t="s">
        <v>62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/>
      <c r="B60" s="1"/>
      <c r="C60" s="3">
        <v>2016</v>
      </c>
      <c r="D60" s="3">
        <v>2017</v>
      </c>
      <c r="E60" s="3">
        <v>2018</v>
      </c>
      <c r="F60" s="3">
        <v>2019</v>
      </c>
      <c r="G60" s="3">
        <v>2020</v>
      </c>
      <c r="H60" s="3">
        <v>2021</v>
      </c>
      <c r="I60" s="3">
        <v>2022</v>
      </c>
      <c r="J60" s="3">
        <v>2023</v>
      </c>
      <c r="K60" s="3">
        <v>2024</v>
      </c>
      <c r="L60" s="3">
        <v>2025</v>
      </c>
      <c r="M60" s="3">
        <v>2026</v>
      </c>
      <c r="N60" s="3">
        <v>2027</v>
      </c>
      <c r="O60" s="3">
        <v>2028</v>
      </c>
      <c r="P60" s="3">
        <v>2029</v>
      </c>
      <c r="Q60" s="3">
        <v>2030</v>
      </c>
    </row>
    <row r="61" spans="1:17" x14ac:dyDescent="0.25">
      <c r="A61" s="3" t="s">
        <v>0</v>
      </c>
      <c r="B61" s="3" t="s">
        <v>1</v>
      </c>
      <c r="C61" s="4">
        <v>242511.32009923601</v>
      </c>
      <c r="D61" s="4">
        <v>244955.36936901999</v>
      </c>
      <c r="E61" s="4">
        <v>257203.07839547499</v>
      </c>
      <c r="F61" s="4">
        <v>270063.32378015202</v>
      </c>
      <c r="G61" s="4">
        <v>283566.80668132298</v>
      </c>
      <c r="H61" s="4">
        <v>297744.33062741603</v>
      </c>
      <c r="I61" s="4">
        <v>312632.13176440197</v>
      </c>
      <c r="J61" s="4">
        <v>328265.22508528299</v>
      </c>
      <c r="K61" s="4">
        <v>344678.65782553202</v>
      </c>
      <c r="L61" s="4">
        <v>361914.16700392001</v>
      </c>
      <c r="M61" s="4">
        <v>389231.88717911899</v>
      </c>
      <c r="N61" s="4">
        <v>399013.60054415697</v>
      </c>
      <c r="O61" s="4">
        <v>418965.85683565802</v>
      </c>
      <c r="P61" s="4">
        <v>439915.72593699099</v>
      </c>
      <c r="Q61" s="4">
        <v>461913.08853218099</v>
      </c>
    </row>
    <row r="62" spans="1:17" x14ac:dyDescent="0.25">
      <c r="A62" s="3" t="s">
        <v>2</v>
      </c>
      <c r="B62" s="3" t="s">
        <v>1</v>
      </c>
      <c r="C62" s="4">
        <v>197774.180136729</v>
      </c>
      <c r="D62" s="4">
        <v>206295.60086738301</v>
      </c>
      <c r="E62" s="4">
        <v>216610.65035943399</v>
      </c>
      <c r="F62" s="4">
        <v>227441.46405627101</v>
      </c>
      <c r="G62" s="4">
        <v>238813.83547200999</v>
      </c>
      <c r="H62" s="4">
        <v>250757.22781867799</v>
      </c>
      <c r="I62" s="4">
        <v>263297.92298093298</v>
      </c>
      <c r="J62" s="4">
        <v>276465.72140258999</v>
      </c>
      <c r="K62" s="4">
        <v>290291.81054342899</v>
      </c>
      <c r="L62" s="4">
        <v>304809.31017410802</v>
      </c>
      <c r="M62" s="4">
        <v>321355.12080615299</v>
      </c>
      <c r="N62" s="4">
        <v>336058.22825591202</v>
      </c>
      <c r="O62" s="4">
        <v>352864.04882153298</v>
      </c>
      <c r="P62" s="4">
        <v>370510.16037696903</v>
      </c>
      <c r="Q62" s="4">
        <v>389038.57756106002</v>
      </c>
    </row>
    <row r="63" spans="1:17" x14ac:dyDescent="0.25">
      <c r="A63" s="3" t="s">
        <v>3</v>
      </c>
      <c r="B63" s="3" t="s">
        <v>1</v>
      </c>
      <c r="C63" s="4">
        <v>78972.017794134794</v>
      </c>
      <c r="D63" s="4">
        <v>77727.192512561407</v>
      </c>
      <c r="E63" s="4">
        <v>81613.572746610196</v>
      </c>
      <c r="F63" s="4">
        <v>85694.2875826214</v>
      </c>
      <c r="G63" s="4">
        <v>89979.060227604597</v>
      </c>
      <c r="H63" s="4">
        <v>94478.114822569798</v>
      </c>
      <c r="I63" s="4">
        <v>99202.434354865298</v>
      </c>
      <c r="J63" s="4">
        <v>104163.057517611</v>
      </c>
      <c r="K63" s="4">
        <v>109371.58860302401</v>
      </c>
      <c r="L63" s="4">
        <v>114840.67848368399</v>
      </c>
      <c r="M63" s="4">
        <v>125529.36264886901</v>
      </c>
      <c r="N63" s="4">
        <v>126612.894492529</v>
      </c>
      <c r="O63" s="4">
        <v>132944.04969930701</v>
      </c>
      <c r="P63" s="4">
        <v>139591.76262559401</v>
      </c>
      <c r="Q63" s="4">
        <v>146571.86120651601</v>
      </c>
    </row>
    <row r="64" spans="1:17" x14ac:dyDescent="0.25">
      <c r="A64" s="3" t="s">
        <v>4</v>
      </c>
      <c r="B64" s="3" t="s">
        <v>1</v>
      </c>
      <c r="C64" s="4">
        <v>3938.61257856869</v>
      </c>
      <c r="D64" s="4">
        <v>4057.9113146351801</v>
      </c>
      <c r="E64" s="4">
        <v>4260.80081694414</v>
      </c>
      <c r="F64" s="4">
        <v>4473.84003394925</v>
      </c>
      <c r="G64" s="4">
        <v>4697.5392063132804</v>
      </c>
      <c r="H64" s="4">
        <v>4932.3653824572302</v>
      </c>
      <c r="I64" s="4">
        <v>5178.9584032375697</v>
      </c>
      <c r="J64" s="4">
        <v>5437.9132058674604</v>
      </c>
      <c r="K64" s="4">
        <v>5709.7682866905798</v>
      </c>
      <c r="L64" s="4">
        <v>5995.2667197239698</v>
      </c>
      <c r="M64" s="4">
        <v>6368.9694359550103</v>
      </c>
      <c r="N64" s="4">
        <v>6609.8020962400597</v>
      </c>
      <c r="O64" s="4">
        <v>6940.3022198400904</v>
      </c>
      <c r="P64" s="4">
        <v>7287.3273504721301</v>
      </c>
      <c r="Q64" s="4">
        <v>7651.7037369222899</v>
      </c>
    </row>
    <row r="65" spans="1:17" x14ac:dyDescent="0.25">
      <c r="A65" s="3" t="s">
        <v>5</v>
      </c>
      <c r="B65" s="3" t="s">
        <v>6</v>
      </c>
      <c r="C65" s="4">
        <v>594.962736717741</v>
      </c>
      <c r="D65" s="4">
        <v>607.47387328819104</v>
      </c>
      <c r="E65" s="4">
        <v>640.30384615975902</v>
      </c>
      <c r="F65" s="4">
        <v>674.77578472885295</v>
      </c>
      <c r="G65" s="4">
        <v>710.97202067236196</v>
      </c>
      <c r="H65" s="4">
        <v>748.97514965551295</v>
      </c>
      <c r="I65" s="4">
        <v>788.88165546177697</v>
      </c>
      <c r="J65" s="4">
        <v>830.78630912250298</v>
      </c>
      <c r="K65" s="4">
        <v>874.78205632456297</v>
      </c>
      <c r="L65" s="4">
        <v>920.98200501885594</v>
      </c>
      <c r="M65" s="4">
        <v>988.24745727825496</v>
      </c>
      <c r="N65" s="4">
        <v>1020.42739690823</v>
      </c>
      <c r="O65" s="4">
        <v>1073.9096151932799</v>
      </c>
      <c r="P65" s="4">
        <v>1130.06594474297</v>
      </c>
      <c r="Q65" s="4">
        <v>1189.03008828525</v>
      </c>
    </row>
    <row r="66" spans="1:17" x14ac:dyDescent="0.25">
      <c r="A66" s="3" t="s">
        <v>7</v>
      </c>
      <c r="B66" s="3" t="s">
        <v>1</v>
      </c>
      <c r="C66" s="4">
        <v>405.14068127546602</v>
      </c>
      <c r="D66" s="4">
        <v>374.375449978022</v>
      </c>
      <c r="E66" s="4">
        <v>393.094748466976</v>
      </c>
      <c r="F66" s="4">
        <v>412.75019792769899</v>
      </c>
      <c r="G66" s="4">
        <v>433.388644572396</v>
      </c>
      <c r="H66" s="4">
        <v>455.05140898592703</v>
      </c>
      <c r="I66" s="4">
        <v>477.80610930167597</v>
      </c>
      <c r="J66" s="4">
        <v>501.69940535805802</v>
      </c>
      <c r="K66" s="4">
        <v>526.78630280700702</v>
      </c>
      <c r="L66" s="4">
        <v>553.12870797818698</v>
      </c>
      <c r="M66" s="4">
        <v>629.38137345739403</v>
      </c>
      <c r="N66" s="4">
        <v>609.83073824382802</v>
      </c>
      <c r="O66" s="4">
        <v>640.32536790812605</v>
      </c>
      <c r="P66" s="4">
        <v>672.34472631423398</v>
      </c>
      <c r="Q66" s="4">
        <v>705.96505475596905</v>
      </c>
    </row>
    <row r="67" spans="1:17" x14ac:dyDescent="0.25">
      <c r="A67" s="3" t="s">
        <v>8</v>
      </c>
      <c r="B67" s="3" t="s">
        <v>1</v>
      </c>
      <c r="C67" s="4">
        <v>4218.5906795271703</v>
      </c>
      <c r="D67" s="4">
        <v>4368.2803639092499</v>
      </c>
      <c r="E67" s="4">
        <v>4586.7411319860103</v>
      </c>
      <c r="F67" s="4">
        <v>4816.1340167563303</v>
      </c>
      <c r="G67" s="4">
        <v>5057.0104359380503</v>
      </c>
      <c r="H67" s="4">
        <v>5309.8722606684696</v>
      </c>
      <c r="I67" s="4">
        <v>5575.4155708915296</v>
      </c>
      <c r="J67" s="4">
        <v>5854.2919126553597</v>
      </c>
      <c r="K67" s="4">
        <v>6147.0293951882104</v>
      </c>
      <c r="L67" s="4">
        <v>6454.4918691934399</v>
      </c>
      <c r="M67" s="4">
        <v>6835.6956580871101</v>
      </c>
      <c r="N67" s="4">
        <v>7116.3048427073099</v>
      </c>
      <c r="O67" s="4">
        <v>7472.2310866646603</v>
      </c>
      <c r="P67" s="4">
        <v>7845.9536449665602</v>
      </c>
      <c r="Q67" s="4">
        <v>8238.3623304312405</v>
      </c>
    </row>
    <row r="68" spans="1:17" x14ac:dyDescent="0.25">
      <c r="A68" s="3" t="s">
        <v>9</v>
      </c>
      <c r="B68" s="3" t="s">
        <v>1</v>
      </c>
      <c r="C68" s="4">
        <v>838046.85784385703</v>
      </c>
      <c r="D68" s="4">
        <v>281320.32213239098</v>
      </c>
      <c r="E68" s="4">
        <v>295386.39846574102</v>
      </c>
      <c r="F68" s="4">
        <v>310155.87861075997</v>
      </c>
      <c r="G68" s="4">
        <v>325663.96420879598</v>
      </c>
      <c r="H68" s="4">
        <v>341946.26483460498</v>
      </c>
      <c r="I68" s="4">
        <v>359045.98073655099</v>
      </c>
      <c r="J68" s="4">
        <v>377001.19622727501</v>
      </c>
      <c r="K68" s="4">
        <v>395853.48737066099</v>
      </c>
      <c r="L68" s="4">
        <v>415649.13450442598</v>
      </c>
      <c r="M68" s="4">
        <v>1006557.36294658</v>
      </c>
      <c r="N68" s="4">
        <v>458259.26488577202</v>
      </c>
      <c r="O68" s="4">
        <v>481175.20086973999</v>
      </c>
      <c r="P68" s="4">
        <v>505236.93364730902</v>
      </c>
      <c r="Q68" s="4">
        <v>530501.75304805895</v>
      </c>
    </row>
    <row r="69" spans="1:17" x14ac:dyDescent="0.25">
      <c r="A69" s="3" t="s">
        <v>10</v>
      </c>
      <c r="B69" s="3" t="s">
        <v>1</v>
      </c>
      <c r="C69" s="4">
        <v>18906.829798476901</v>
      </c>
      <c r="D69" s="4">
        <v>14087.5352226838</v>
      </c>
      <c r="E69" s="4">
        <v>14791.9497177393</v>
      </c>
      <c r="F69" s="4">
        <v>15531.598604678</v>
      </c>
      <c r="G69" s="4">
        <v>16308.249297263699</v>
      </c>
      <c r="H69" s="4">
        <v>17123.951441486399</v>
      </c>
      <c r="I69" s="4">
        <v>17980.6607199682</v>
      </c>
      <c r="J69" s="4">
        <v>18880.282926309301</v>
      </c>
      <c r="K69" s="4">
        <v>19824.775923155499</v>
      </c>
      <c r="L69" s="4">
        <v>20816.611762955101</v>
      </c>
      <c r="M69" s="4">
        <v>27348.204968009599</v>
      </c>
      <c r="N69" s="4">
        <v>22951.538225501699</v>
      </c>
      <c r="O69" s="4">
        <v>24099.7121737255</v>
      </c>
      <c r="P69" s="4">
        <v>25305.294776046201</v>
      </c>
      <c r="Q69" s="4">
        <v>26571.156515185099</v>
      </c>
    </row>
    <row r="70" spans="1:17" x14ac:dyDescent="0.25">
      <c r="A70" s="3" t="s">
        <v>11</v>
      </c>
      <c r="B70" s="3" t="s">
        <v>1</v>
      </c>
      <c r="C70" s="4">
        <v>632350.92997091601</v>
      </c>
      <c r="D70" s="4">
        <v>360584.19668636902</v>
      </c>
      <c r="E70" s="4">
        <v>378613.38581321703</v>
      </c>
      <c r="F70" s="4">
        <v>397544.098952448</v>
      </c>
      <c r="G70" s="4">
        <v>417421.429938143</v>
      </c>
      <c r="H70" s="4">
        <v>438291.01207529299</v>
      </c>
      <c r="I70" s="4">
        <v>460206.52983073401</v>
      </c>
      <c r="J70" s="4">
        <v>483218.14315635402</v>
      </c>
      <c r="K70" s="4">
        <v>507379.92076923198</v>
      </c>
      <c r="L70" s="4">
        <v>532750.23966633598</v>
      </c>
      <c r="M70" s="4">
        <v>848326.46412557899</v>
      </c>
      <c r="N70" s="4">
        <v>587359.851382119</v>
      </c>
      <c r="O70" s="4">
        <v>616729.16693560896</v>
      </c>
      <c r="P70" s="4">
        <v>647566.94825813395</v>
      </c>
      <c r="Q70" s="4">
        <v>679946.61840613303</v>
      </c>
    </row>
    <row r="71" spans="1:17" x14ac:dyDescent="0.25">
      <c r="A71" s="3" t="s">
        <v>12</v>
      </c>
      <c r="B71" s="3" t="s">
        <v>13</v>
      </c>
      <c r="C71" s="4">
        <v>634689.86457900598</v>
      </c>
      <c r="D71" s="4">
        <v>510158.05336727202</v>
      </c>
      <c r="E71" s="4">
        <v>535665.62271873502</v>
      </c>
      <c r="F71" s="4">
        <v>562448.83802668098</v>
      </c>
      <c r="G71" s="4">
        <v>590571.55703627202</v>
      </c>
      <c r="H71" s="4">
        <v>620092.49514932302</v>
      </c>
      <c r="I71" s="4">
        <v>651099.37523654196</v>
      </c>
      <c r="J71" s="4">
        <v>683657.93455020897</v>
      </c>
      <c r="K71" s="4">
        <v>717842.67494185397</v>
      </c>
      <c r="L71" s="4">
        <v>753738.548442345</v>
      </c>
      <c r="M71" s="4">
        <v>940253.95009640604</v>
      </c>
      <c r="N71" s="4">
        <v>831004.416230464</v>
      </c>
      <c r="O71" s="4">
        <v>872558.37679811602</v>
      </c>
      <c r="P71" s="4">
        <v>916190.03539610805</v>
      </c>
      <c r="Q71" s="4">
        <v>962003.27698043804</v>
      </c>
    </row>
    <row r="72" spans="1:17" x14ac:dyDescent="0.25">
      <c r="A72" s="3" t="s">
        <v>14</v>
      </c>
      <c r="B72" s="3" t="s">
        <v>13</v>
      </c>
      <c r="C72" s="4">
        <v>780754.98125984205</v>
      </c>
      <c r="D72" s="4">
        <v>784618.69526469905</v>
      </c>
      <c r="E72" s="4">
        <v>823849.69408068503</v>
      </c>
      <c r="F72" s="4">
        <v>865042.47777543799</v>
      </c>
      <c r="G72" s="4">
        <v>908295.24042866402</v>
      </c>
      <c r="H72" s="4">
        <v>953709.52629466495</v>
      </c>
      <c r="I72" s="4">
        <v>1001398.13631207</v>
      </c>
      <c r="J72" s="4">
        <v>1051472.53151745</v>
      </c>
      <c r="K72" s="4">
        <v>1104048.7094383701</v>
      </c>
      <c r="L72" s="4">
        <v>1159255.7711487999</v>
      </c>
      <c r="M72" s="4">
        <v>1250722.32799208</v>
      </c>
      <c r="N72" s="4">
        <v>1278088.9716006999</v>
      </c>
      <c r="O72" s="4">
        <v>1341998.0462961099</v>
      </c>
      <c r="P72" s="4">
        <v>1409102.5747704401</v>
      </c>
      <c r="Q72" s="4">
        <v>1479562.3298426401</v>
      </c>
    </row>
    <row r="73" spans="1:17" x14ac:dyDescent="0.25">
      <c r="A73" s="3" t="s">
        <v>15</v>
      </c>
      <c r="B73" s="3" t="s">
        <v>13</v>
      </c>
      <c r="C73" s="4">
        <v>34930.057044195499</v>
      </c>
      <c r="D73" s="4">
        <v>35720.650288540099</v>
      </c>
      <c r="E73" s="4">
        <v>37506.742880118902</v>
      </c>
      <c r="F73" s="4">
        <v>39382.145056284498</v>
      </c>
      <c r="G73" s="4">
        <v>41351.323988040502</v>
      </c>
      <c r="H73" s="4">
        <v>43418.8865695563</v>
      </c>
      <c r="I73" s="4">
        <v>45589.969833446601</v>
      </c>
      <c r="J73" s="4">
        <v>47869.633613571503</v>
      </c>
      <c r="K73" s="4">
        <v>50263.244814081198</v>
      </c>
      <c r="L73" s="4">
        <v>52776.575162249697</v>
      </c>
      <c r="M73" s="4">
        <v>56326.019311068703</v>
      </c>
      <c r="N73" s="4">
        <v>58186.5186626125</v>
      </c>
      <c r="O73" s="4">
        <v>61096.012744457097</v>
      </c>
      <c r="P73" s="4">
        <v>64150.981466248501</v>
      </c>
      <c r="Q73" s="4">
        <v>67358.698635952795</v>
      </c>
    </row>
    <row r="74" spans="1:17" x14ac:dyDescent="0.25">
      <c r="A74" s="3" t="s">
        <v>16</v>
      </c>
      <c r="B74" s="3" t="s">
        <v>17</v>
      </c>
      <c r="C74" s="4">
        <v>2776700.0063949102</v>
      </c>
      <c r="D74" s="4">
        <v>2703943.0312442901</v>
      </c>
      <c r="E74" s="4">
        <v>2839139.5146788699</v>
      </c>
      <c r="F74" s="4">
        <v>2981096.9980148398</v>
      </c>
      <c r="G74" s="4">
        <v>3130153.9037953001</v>
      </c>
      <c r="H74" s="4">
        <v>3286639.9796119002</v>
      </c>
      <c r="I74" s="4">
        <v>3450988.7651989101</v>
      </c>
      <c r="J74" s="4">
        <v>3623561.04441533</v>
      </c>
      <c r="K74" s="4">
        <v>3804753.85174254</v>
      </c>
      <c r="L74" s="4">
        <v>3995015.0486173299</v>
      </c>
      <c r="M74" s="4">
        <v>4396304.8356038798</v>
      </c>
      <c r="N74" s="4">
        <v>4404552.2763354704</v>
      </c>
      <c r="O74" s="4">
        <v>4624803.39447161</v>
      </c>
      <c r="P74" s="4">
        <v>4856067.0681352802</v>
      </c>
      <c r="Q74" s="4">
        <v>5098893.92693095</v>
      </c>
    </row>
    <row r="75" spans="1:17" x14ac:dyDescent="0.25">
      <c r="A75" s="3" t="s">
        <v>18</v>
      </c>
      <c r="B75" s="3" t="s">
        <v>17</v>
      </c>
      <c r="C75" s="4">
        <v>261496.51303161401</v>
      </c>
      <c r="D75" s="4">
        <v>260292.14800925201</v>
      </c>
      <c r="E75" s="4">
        <v>273306.86221107998</v>
      </c>
      <c r="F75" s="4">
        <v>286972.371917032</v>
      </c>
      <c r="G75" s="4">
        <v>301321.24062267703</v>
      </c>
      <c r="H75" s="4">
        <v>316387.85409048997</v>
      </c>
      <c r="I75" s="4">
        <v>332209.08618037403</v>
      </c>
      <c r="J75" s="4">
        <v>348821.71075751598</v>
      </c>
      <c r="K75" s="4">
        <v>366264.50394046801</v>
      </c>
      <c r="L75" s="4">
        <v>384579.933886713</v>
      </c>
      <c r="M75" s="4">
        <v>417410.46627419803</v>
      </c>
      <c r="N75" s="4">
        <v>424003.89693547197</v>
      </c>
      <c r="O75" s="4">
        <v>445206.29650167603</v>
      </c>
      <c r="P75" s="4">
        <v>467468.81605778303</v>
      </c>
      <c r="Q75" s="4">
        <v>490844.46174111997</v>
      </c>
    </row>
    <row r="76" spans="1:17" x14ac:dyDescent="0.25">
      <c r="A76" s="3" t="s">
        <v>19</v>
      </c>
      <c r="B76" s="3" t="s">
        <v>13</v>
      </c>
      <c r="C76" s="4">
        <v>156547.19613793999</v>
      </c>
      <c r="D76" s="4">
        <v>138846.74542672001</v>
      </c>
      <c r="E76" s="4">
        <v>145789.138293778</v>
      </c>
      <c r="F76" s="4">
        <v>153078.66646965899</v>
      </c>
      <c r="G76" s="4">
        <v>160732.68949200399</v>
      </c>
      <c r="H76" s="4">
        <v>168768.849873739</v>
      </c>
      <c r="I76" s="4">
        <v>177207.64432494901</v>
      </c>
      <c r="J76" s="4">
        <v>186068.44877839799</v>
      </c>
      <c r="K76" s="4">
        <v>195372.209320105</v>
      </c>
      <c r="L76" s="4">
        <v>205141.25055946299</v>
      </c>
      <c r="M76" s="4">
        <v>239710.997131743</v>
      </c>
      <c r="N76" s="4">
        <v>226169.11165454099</v>
      </c>
      <c r="O76" s="4">
        <v>237477.99788557601</v>
      </c>
      <c r="P76" s="4">
        <v>249352.32851017601</v>
      </c>
      <c r="Q76" s="4">
        <v>261820.375664394</v>
      </c>
    </row>
    <row r="77" spans="1:17" x14ac:dyDescent="0.25">
      <c r="A77" s="3" t="s">
        <v>20</v>
      </c>
      <c r="B77" s="3" t="s">
        <v>13</v>
      </c>
      <c r="C77" s="4">
        <v>697274.18826080102</v>
      </c>
      <c r="D77" s="4">
        <v>521562.63090497302</v>
      </c>
      <c r="E77" s="4">
        <v>547636.42611034703</v>
      </c>
      <c r="F77" s="4">
        <v>575015.45720507705</v>
      </c>
      <c r="G77" s="4">
        <v>603765.27919174498</v>
      </c>
      <c r="H77" s="4">
        <v>633876.18809180602</v>
      </c>
      <c r="I77" s="4">
        <v>665568.53144458903</v>
      </c>
      <c r="J77" s="4">
        <v>698852.54436019994</v>
      </c>
      <c r="K77" s="4">
        <v>733792.13417134597</v>
      </c>
      <c r="L77" s="4">
        <v>770488.16585740598</v>
      </c>
      <c r="M77" s="4">
        <v>1009562.74227094</v>
      </c>
      <c r="N77" s="4">
        <v>849476.37397262303</v>
      </c>
      <c r="O77" s="4">
        <v>891956.61752969597</v>
      </c>
      <c r="P77" s="4">
        <v>936560.87336930796</v>
      </c>
      <c r="Q77" s="4">
        <v>983395.34186090599</v>
      </c>
    </row>
    <row r="78" spans="1:17" x14ac:dyDescent="0.25">
      <c r="A78" s="3" t="s">
        <v>21</v>
      </c>
      <c r="B78" s="3" t="s">
        <v>17</v>
      </c>
      <c r="C78" s="4">
        <v>1226409.7417035999</v>
      </c>
      <c r="D78" s="4">
        <v>919093.58170718094</v>
      </c>
      <c r="E78" s="4">
        <v>965057.98436930706</v>
      </c>
      <c r="F78" s="4">
        <v>1013323.4413203601</v>
      </c>
      <c r="G78" s="4">
        <v>1064006.32476121</v>
      </c>
      <c r="H78" s="4">
        <v>1117291.3435957199</v>
      </c>
      <c r="I78" s="4">
        <v>1173276.85128713</v>
      </c>
      <c r="J78" s="4">
        <v>1232078.2170479801</v>
      </c>
      <c r="K78" s="4">
        <v>1293795.7435212201</v>
      </c>
      <c r="L78" s="4">
        <v>1358624.72185329</v>
      </c>
      <c r="M78" s="4">
        <v>1777786.9306280301</v>
      </c>
      <c r="N78" s="4">
        <v>1498169.0976494199</v>
      </c>
      <c r="O78" s="4">
        <v>1573216.7435761299</v>
      </c>
      <c r="P78" s="4">
        <v>1652016.7718984899</v>
      </c>
      <c r="Q78" s="4">
        <v>1734756.8016734</v>
      </c>
    </row>
    <row r="79" spans="1:17" x14ac:dyDescent="0.25">
      <c r="A79" s="3" t="s">
        <v>22</v>
      </c>
      <c r="B79" s="3" t="s">
        <v>13</v>
      </c>
      <c r="C79" s="4">
        <v>659159.25706422399</v>
      </c>
      <c r="D79" s="4">
        <v>466030.53015801997</v>
      </c>
      <c r="E79" s="4">
        <v>489331.892227142</v>
      </c>
      <c r="F79" s="4">
        <v>513798.627726137</v>
      </c>
      <c r="G79" s="4">
        <v>539489.08402591804</v>
      </c>
      <c r="H79" s="4">
        <v>566455.245280553</v>
      </c>
      <c r="I79" s="4">
        <v>594781.95751580596</v>
      </c>
      <c r="J79" s="4">
        <v>624526.49522345199</v>
      </c>
      <c r="K79" s="4">
        <v>655756.34144655603</v>
      </c>
      <c r="L79" s="4">
        <v>688549.76733148994</v>
      </c>
      <c r="M79" s="4">
        <v>938303.36492249998</v>
      </c>
      <c r="N79" s="4">
        <v>759137.61668750597</v>
      </c>
      <c r="O79" s="4">
        <v>797100.10634868604</v>
      </c>
      <c r="P79" s="4">
        <v>836960.72059234895</v>
      </c>
      <c r="Q79" s="4">
        <v>878814.36544001696</v>
      </c>
    </row>
    <row r="80" spans="1:17" x14ac:dyDescent="0.25">
      <c r="A80" s="3" t="s">
        <v>23</v>
      </c>
      <c r="B80" s="3" t="s">
        <v>13</v>
      </c>
      <c r="C80" s="4">
        <v>1008631.81243582</v>
      </c>
      <c r="D80" s="4">
        <v>493179.13074731</v>
      </c>
      <c r="E80" s="4">
        <v>517837.90243146801</v>
      </c>
      <c r="F80" s="4">
        <v>543729.75988150202</v>
      </c>
      <c r="G80" s="4">
        <v>570916.39293265995</v>
      </c>
      <c r="H80" s="4">
        <v>599456.56424038403</v>
      </c>
      <c r="I80" s="4">
        <v>629430.04046775901</v>
      </c>
      <c r="J80" s="4">
        <v>660902.89666507603</v>
      </c>
      <c r="K80" s="4">
        <v>693948.499236334</v>
      </c>
      <c r="L80" s="4">
        <v>728647.35934088903</v>
      </c>
      <c r="M80" s="4">
        <v>1304018.38816867</v>
      </c>
      <c r="N80" s="4">
        <v>803336.65580872004</v>
      </c>
      <c r="O80" s="4">
        <v>843504.92374395998</v>
      </c>
      <c r="P80" s="4">
        <v>885681.60513097502</v>
      </c>
      <c r="Q80" s="4">
        <v>929967.12061729399</v>
      </c>
    </row>
    <row r="81" spans="1:17" x14ac:dyDescent="0.25">
      <c r="A81" s="3" t="s">
        <v>24</v>
      </c>
      <c r="B81" s="3" t="s">
        <v>17</v>
      </c>
      <c r="C81" s="4">
        <v>895967.37749715801</v>
      </c>
      <c r="D81" s="4">
        <v>763732.43009010598</v>
      </c>
      <c r="E81" s="4">
        <v>801919.012232529</v>
      </c>
      <c r="F81" s="4">
        <v>842014.97032118996</v>
      </c>
      <c r="G81" s="4">
        <v>884115.78471012402</v>
      </c>
      <c r="H81" s="4">
        <v>928320.20704911696</v>
      </c>
      <c r="I81" s="4">
        <v>974736.79219835403</v>
      </c>
      <c r="J81" s="4">
        <v>1023474.4334327</v>
      </c>
      <c r="K81" s="4">
        <v>1074648.66667479</v>
      </c>
      <c r="L81" s="4">
        <v>1128381.9274366</v>
      </c>
      <c r="M81" s="4">
        <v>1353404.9718170599</v>
      </c>
      <c r="N81" s="4">
        <v>1244042.77132353</v>
      </c>
      <c r="O81" s="4">
        <v>1306245.73717468</v>
      </c>
      <c r="P81" s="4">
        <v>1371558.85163149</v>
      </c>
      <c r="Q81" s="4">
        <v>1440137.6215406801</v>
      </c>
    </row>
    <row r="82" spans="1:17" x14ac:dyDescent="0.25">
      <c r="A82" s="3" t="s">
        <v>25</v>
      </c>
      <c r="B82" s="3" t="s">
        <v>17</v>
      </c>
      <c r="C82" s="4">
        <v>5730936.3244862799</v>
      </c>
      <c r="D82" s="4">
        <v>4014927.0476326998</v>
      </c>
      <c r="E82" s="4">
        <v>4215672.2514840905</v>
      </c>
      <c r="F82" s="4">
        <v>4426455.4830163699</v>
      </c>
      <c r="G82" s="4">
        <v>4647778.8497965503</v>
      </c>
      <c r="H82" s="4">
        <v>4880142.0168404803</v>
      </c>
      <c r="I82" s="4">
        <v>5124152.7508019404</v>
      </c>
      <c r="J82" s="4">
        <v>5380367.8131298097</v>
      </c>
      <c r="K82" s="4">
        <v>5649388.7010507602</v>
      </c>
      <c r="L82" s="4">
        <v>5931865.9874546696</v>
      </c>
      <c r="M82" s="4">
        <v>8135662.3212812496</v>
      </c>
      <c r="N82" s="4">
        <v>6539898.3463941403</v>
      </c>
      <c r="O82" s="4">
        <v>6866901.11366178</v>
      </c>
      <c r="P82" s="4">
        <v>7210254.0211267397</v>
      </c>
      <c r="Q82" s="4">
        <v>7570774.5731796604</v>
      </c>
    </row>
    <row r="83" spans="1:17" x14ac:dyDescent="0.25">
      <c r="A83" s="3" t="s">
        <v>26</v>
      </c>
      <c r="B83" s="3" t="s">
        <v>17</v>
      </c>
      <c r="C83" s="4">
        <v>4816226.8915286697</v>
      </c>
      <c r="D83" s="4">
        <v>2587355.6263694102</v>
      </c>
      <c r="E83" s="4">
        <v>2716726.5453800801</v>
      </c>
      <c r="F83" s="4">
        <v>2852567.4360468802</v>
      </c>
      <c r="G83" s="4">
        <v>2995202.3093086602</v>
      </c>
      <c r="H83" s="4">
        <v>3144977.8415957498</v>
      </c>
      <c r="I83" s="4">
        <v>3302280.5451321001</v>
      </c>
      <c r="J83" s="4">
        <v>3467456.0119910198</v>
      </c>
      <c r="K83" s="4">
        <v>3640879.8072396</v>
      </c>
      <c r="L83" s="4">
        <v>3822986.05157927</v>
      </c>
      <c r="M83" s="4">
        <v>6366279.2725623697</v>
      </c>
      <c r="N83" s="4">
        <v>4214969.7405042201</v>
      </c>
      <c r="O83" s="4">
        <v>4425780.4820455397</v>
      </c>
      <c r="P83" s="4">
        <v>4647131.7583344299</v>
      </c>
      <c r="Q83" s="4">
        <v>4879550.6006979197</v>
      </c>
    </row>
    <row r="84" spans="1:17" x14ac:dyDescent="0.25">
      <c r="A84" s="3" t="s">
        <v>27</v>
      </c>
      <c r="B84" s="3" t="s">
        <v>17</v>
      </c>
      <c r="C84" s="4">
        <v>3809130.9582631001</v>
      </c>
      <c r="D84" s="4">
        <v>3509622.07862357</v>
      </c>
      <c r="E84" s="4">
        <v>3685103.2393466602</v>
      </c>
      <c r="F84" s="4">
        <v>3869358.9777538301</v>
      </c>
      <c r="G84" s="4">
        <v>4062828.1847620802</v>
      </c>
      <c r="H84" s="4">
        <v>4265959.7658890598</v>
      </c>
      <c r="I84" s="4">
        <v>4479264.8591700504</v>
      </c>
      <c r="J84" s="4">
        <v>4703237.8798213201</v>
      </c>
      <c r="K84" s="4">
        <v>4938405.98314506</v>
      </c>
      <c r="L84" s="4">
        <v>5185336.3519916097</v>
      </c>
      <c r="M84" s="4">
        <v>5911247.0354098296</v>
      </c>
      <c r="N84" s="4">
        <v>5716853.9719811501</v>
      </c>
      <c r="O84" s="4">
        <v>6002706.7396639697</v>
      </c>
      <c r="P84" s="4">
        <v>6302852.14760812</v>
      </c>
      <c r="Q84" s="4">
        <v>6618004.8236543601</v>
      </c>
    </row>
    <row r="85" spans="1:17" x14ac:dyDescent="0.25">
      <c r="A85" s="3" t="s">
        <v>28</v>
      </c>
      <c r="B85" s="3" t="s">
        <v>13</v>
      </c>
      <c r="C85" s="4">
        <v>84756.836820032899</v>
      </c>
      <c r="D85" s="4">
        <v>76857.315420182</v>
      </c>
      <c r="E85" s="4">
        <v>80699.777456120501</v>
      </c>
      <c r="F85" s="4">
        <v>84734.468651674804</v>
      </c>
      <c r="G85" s="4">
        <v>88971.007731508696</v>
      </c>
      <c r="H85" s="4">
        <v>93412.335058940094</v>
      </c>
      <c r="I85" s="4">
        <v>98082.600232380602</v>
      </c>
      <c r="J85" s="4">
        <v>102986.802674627</v>
      </c>
      <c r="K85" s="4">
        <v>108135.75566385699</v>
      </c>
      <c r="L85" s="4">
        <v>113542.67122288101</v>
      </c>
      <c r="M85" s="4">
        <v>130778.941699095</v>
      </c>
      <c r="N85" s="4">
        <v>125181.057060823</v>
      </c>
      <c r="O85" s="4">
        <v>131440.237669867</v>
      </c>
      <c r="P85" s="4">
        <v>138012.37735514701</v>
      </c>
      <c r="Q85" s="4">
        <v>144913.12403316601</v>
      </c>
    </row>
    <row r="86" spans="1:17" x14ac:dyDescent="0.25">
      <c r="A86" s="3" t="s">
        <v>29</v>
      </c>
      <c r="B86" s="3" t="s">
        <v>17</v>
      </c>
      <c r="C86" s="4">
        <v>194273.45202883999</v>
      </c>
      <c r="D86" s="4">
        <v>175463.15478531501</v>
      </c>
      <c r="E86" s="4">
        <v>184237.44054575899</v>
      </c>
      <c r="F86" s="4">
        <v>193450.522707305</v>
      </c>
      <c r="G86" s="4">
        <v>203124.36563662201</v>
      </c>
      <c r="H86" s="4">
        <v>213289.27400040699</v>
      </c>
      <c r="I86" s="4">
        <v>223965.30577033301</v>
      </c>
      <c r="J86" s="4">
        <v>235175.555553835</v>
      </c>
      <c r="K86" s="4">
        <v>246945.767860569</v>
      </c>
      <c r="L86" s="4">
        <v>259305.08688011399</v>
      </c>
      <c r="M86" s="4">
        <v>299449.13154535397</v>
      </c>
      <c r="N86" s="4">
        <v>285908.52099063603</v>
      </c>
      <c r="O86" s="4">
        <v>300215.97759613802</v>
      </c>
      <c r="P86" s="4">
        <v>315238.80697818397</v>
      </c>
      <c r="Q86" s="4">
        <v>331012.77795852098</v>
      </c>
    </row>
    <row r="87" spans="1:17" x14ac:dyDescent="0.25">
      <c r="A87" s="3" t="s">
        <v>30</v>
      </c>
      <c r="B87" s="3" t="s">
        <v>31</v>
      </c>
      <c r="C87" s="4">
        <v>454201.39086487202</v>
      </c>
      <c r="D87" s="4">
        <v>52016.825420511399</v>
      </c>
      <c r="E87" s="4">
        <v>54617.588876108297</v>
      </c>
      <c r="F87" s="4">
        <v>57348.410542209996</v>
      </c>
      <c r="G87" s="4">
        <v>60215.794519886498</v>
      </c>
      <c r="H87" s="4">
        <v>63225.165383927299</v>
      </c>
      <c r="I87" s="4">
        <v>66386.332407594396</v>
      </c>
      <c r="J87" s="4">
        <v>69705.6369451395</v>
      </c>
      <c r="K87" s="4">
        <v>73190.822045788605</v>
      </c>
      <c r="L87" s="4">
        <v>76850.361485337693</v>
      </c>
      <c r="M87" s="4">
        <v>485354.36093502003</v>
      </c>
      <c r="N87" s="4">
        <v>84727.520152437894</v>
      </c>
      <c r="O87" s="4">
        <v>88963.894529961501</v>
      </c>
      <c r="P87" s="4">
        <v>93412.087597006801</v>
      </c>
      <c r="Q87" s="4">
        <v>98082.690327329503</v>
      </c>
    </row>
    <row r="88" spans="1:17" x14ac:dyDescent="0.25">
      <c r="A88" s="3" t="s">
        <v>32</v>
      </c>
      <c r="B88" s="3" t="s">
        <v>31</v>
      </c>
      <c r="C88" s="4">
        <v>235369.101184058</v>
      </c>
      <c r="D88" s="4">
        <v>233761.93618590001</v>
      </c>
      <c r="E88" s="4">
        <v>245449.83591709399</v>
      </c>
      <c r="F88" s="4">
        <v>257722.368837744</v>
      </c>
      <c r="G88" s="4">
        <v>270608.89143406501</v>
      </c>
      <c r="H88" s="4">
        <v>284137.91510034603</v>
      </c>
      <c r="I88" s="4">
        <v>298344.69707525399</v>
      </c>
      <c r="J88" s="4">
        <v>313263.27564902097</v>
      </c>
      <c r="K88" s="4">
        <v>328925.63425684901</v>
      </c>
      <c r="L88" s="4">
        <v>345373.40206687798</v>
      </c>
      <c r="M88" s="4">
        <v>375382.05600853602</v>
      </c>
      <c r="N88" s="4">
        <v>380777.22216617101</v>
      </c>
      <c r="O88" s="4">
        <v>399817.56944323197</v>
      </c>
      <c r="P88" s="4">
        <v>419809.933891739</v>
      </c>
      <c r="Q88" s="4">
        <v>440801.91669386602</v>
      </c>
    </row>
    <row r="89" spans="1:17" x14ac:dyDescent="0.25">
      <c r="A89" s="3" t="s">
        <v>33</v>
      </c>
      <c r="B89" s="3" t="s">
        <v>34</v>
      </c>
      <c r="C89" s="4">
        <v>55862.224758405202</v>
      </c>
      <c r="D89" s="4">
        <v>33935.000396342002</v>
      </c>
      <c r="E89" s="4">
        <v>35632.098648380001</v>
      </c>
      <c r="F89" s="4">
        <v>37414.091793071602</v>
      </c>
      <c r="G89" s="4">
        <v>39285.2400189486</v>
      </c>
      <c r="H89" s="4">
        <v>41252.673653464597</v>
      </c>
      <c r="I89" s="4">
        <v>43319.384802361899</v>
      </c>
      <c r="J89" s="4">
        <v>45489.651457476197</v>
      </c>
      <c r="K89" s="4">
        <v>47768.1253978405</v>
      </c>
      <c r="L89" s="4">
        <v>50160.852057194897</v>
      </c>
      <c r="M89" s="4">
        <v>76216.723764899696</v>
      </c>
      <c r="N89" s="4">
        <v>55311.196200904698</v>
      </c>
      <c r="O89" s="4">
        <v>58081.0764479844</v>
      </c>
      <c r="P89" s="4">
        <v>60989.450640625699</v>
      </c>
      <c r="Q89" s="4">
        <v>64043.243649602999</v>
      </c>
    </row>
    <row r="90" spans="1:17" x14ac:dyDescent="0.25">
      <c r="A90" s="3" t="s">
        <v>35</v>
      </c>
      <c r="B90" s="3" t="s">
        <v>6</v>
      </c>
      <c r="C90" s="4">
        <v>4313673.9262184501</v>
      </c>
      <c r="D90" s="4">
        <v>1681885.22559264</v>
      </c>
      <c r="E90" s="4">
        <v>1765978.96747689</v>
      </c>
      <c r="F90" s="4">
        <v>1854277.60533047</v>
      </c>
      <c r="G90" s="4">
        <v>1946991.4177513099</v>
      </c>
      <c r="H90" s="4">
        <v>2044330.0238354499</v>
      </c>
      <c r="I90" s="4">
        <v>2146546.5305066402</v>
      </c>
      <c r="J90" s="4">
        <v>2253874.7901043999</v>
      </c>
      <c r="K90" s="4">
        <v>2366568.3540789499</v>
      </c>
      <c r="L90" s="4">
        <v>2484897.8170099398</v>
      </c>
      <c r="M90" s="4">
        <v>5321021.7298522899</v>
      </c>
      <c r="N90" s="4">
        <v>2739601.9854312302</v>
      </c>
      <c r="O90" s="4">
        <v>2876583.1294669099</v>
      </c>
      <c r="P90" s="4">
        <v>3020413.33117148</v>
      </c>
      <c r="Q90" s="4">
        <v>3171435.0427522799</v>
      </c>
    </row>
    <row r="91" spans="1:17" x14ac:dyDescent="0.25">
      <c r="A91" s="3" t="s">
        <v>36</v>
      </c>
      <c r="B91" s="3" t="s">
        <v>6</v>
      </c>
      <c r="C91" s="4">
        <v>214966.81513320599</v>
      </c>
      <c r="D91" s="4">
        <v>171335.64910419501</v>
      </c>
      <c r="E91" s="4">
        <v>179903.19329585499</v>
      </c>
      <c r="F91" s="4">
        <v>188899.215270994</v>
      </c>
      <c r="G91" s="4">
        <v>198345.16722400501</v>
      </c>
      <c r="H91" s="4">
        <v>208263.45587370201</v>
      </c>
      <c r="I91" s="4">
        <v>218681.36391165099</v>
      </c>
      <c r="J91" s="4">
        <v>229620.669620987</v>
      </c>
      <c r="K91" s="4">
        <v>241106.28299466401</v>
      </c>
      <c r="L91" s="4">
        <v>253166.89076452999</v>
      </c>
      <c r="M91" s="4">
        <v>317621.26081997802</v>
      </c>
      <c r="N91" s="4">
        <v>279127.34893401101</v>
      </c>
      <c r="O91" s="4">
        <v>293089.00995644002</v>
      </c>
      <c r="P91" s="4">
        <v>307748.75406374602</v>
      </c>
      <c r="Q91" s="4">
        <v>323141.48537411902</v>
      </c>
    </row>
    <row r="92" spans="1:17" x14ac:dyDescent="0.25">
      <c r="A92" s="3" t="s">
        <v>37</v>
      </c>
      <c r="B92" s="3" t="s">
        <v>6</v>
      </c>
      <c r="C92" s="4">
        <v>1191710.93952976</v>
      </c>
      <c r="D92" s="4">
        <v>1040938.7549134</v>
      </c>
      <c r="E92" s="4">
        <v>1092985.6552295401</v>
      </c>
      <c r="F92" s="4">
        <v>1147635.47320806</v>
      </c>
      <c r="G92" s="4">
        <v>1205018.55312357</v>
      </c>
      <c r="H92" s="4">
        <v>1265261.6880530801</v>
      </c>
      <c r="I92" s="4">
        <v>1328533.1601348501</v>
      </c>
      <c r="J92" s="4">
        <v>1394971.23997836</v>
      </c>
      <c r="K92" s="4">
        <v>1464727.09333014</v>
      </c>
      <c r="L92" s="4">
        <v>1537975.19534566</v>
      </c>
      <c r="M92" s="4">
        <v>1815226.3637691599</v>
      </c>
      <c r="N92" s="4">
        <v>1695641.73532041</v>
      </c>
      <c r="O92" s="4">
        <v>1780435.56954135</v>
      </c>
      <c r="P92" s="4">
        <v>1869469.0957181901</v>
      </c>
      <c r="Q92" s="4">
        <v>1962954.2979399201</v>
      </c>
    </row>
    <row r="93" spans="1:17" x14ac:dyDescent="0.25">
      <c r="A93" s="3" t="s">
        <v>38</v>
      </c>
      <c r="B93" s="3" t="s">
        <v>39</v>
      </c>
      <c r="C93" s="4">
        <v>236111.965964698</v>
      </c>
      <c r="D93" s="4">
        <v>211371.15118392999</v>
      </c>
      <c r="E93" s="4">
        <v>221939.681506074</v>
      </c>
      <c r="F93" s="4">
        <v>233036.73237222299</v>
      </c>
      <c r="G93" s="4">
        <v>244688.757355237</v>
      </c>
      <c r="H93" s="4">
        <v>256921.439151625</v>
      </c>
      <c r="I93" s="4">
        <v>269769.08570605598</v>
      </c>
      <c r="J93" s="4">
        <v>283259.59007403802</v>
      </c>
      <c r="K93" s="4">
        <v>297423.99285849999</v>
      </c>
      <c r="L93" s="4">
        <v>312297.295805901</v>
      </c>
      <c r="M93" s="4">
        <v>362720.34491155302</v>
      </c>
      <c r="N93" s="4">
        <v>344312.07942197501</v>
      </c>
      <c r="O93" s="4">
        <v>361529.78635860002</v>
      </c>
      <c r="P93" s="4">
        <v>379608.37922247202</v>
      </c>
      <c r="Q93" s="4">
        <v>398590.90116254898</v>
      </c>
    </row>
    <row r="94" spans="1:17" x14ac:dyDescent="0.25">
      <c r="A94" s="3" t="s">
        <v>40</v>
      </c>
      <c r="B94" s="3" t="s">
        <v>39</v>
      </c>
      <c r="C94" s="4">
        <v>27668751.5381108</v>
      </c>
      <c r="D94" s="4">
        <v>15637765.285884401</v>
      </c>
      <c r="E94" s="4">
        <v>16419652.177862501</v>
      </c>
      <c r="F94" s="4">
        <v>17240637.3909049</v>
      </c>
      <c r="G94" s="4">
        <v>18102676.8005752</v>
      </c>
      <c r="H94" s="4">
        <v>19007710.565234099</v>
      </c>
      <c r="I94" s="4">
        <v>19958161.365800299</v>
      </c>
      <c r="J94" s="4">
        <v>20956153.8407671</v>
      </c>
      <c r="K94" s="4">
        <v>22004021.510641798</v>
      </c>
      <c r="L94" s="4">
        <v>23104309.183858499</v>
      </c>
      <c r="M94" s="4">
        <v>37035251.681873798</v>
      </c>
      <c r="N94" s="4">
        <v>25472678.400157101</v>
      </c>
      <c r="O94" s="4">
        <v>26746398.920233499</v>
      </c>
      <c r="P94" s="4">
        <v>28083805.467953</v>
      </c>
      <c r="Q94" s="4">
        <v>29488082.3424551</v>
      </c>
    </row>
    <row r="95" spans="1:17" x14ac:dyDescent="0.25">
      <c r="A95" s="3" t="s">
        <v>41</v>
      </c>
      <c r="B95" s="3" t="s">
        <v>39</v>
      </c>
      <c r="C95" s="4">
        <v>9337.3511964505706</v>
      </c>
      <c r="D95" s="4">
        <v>7335.6277772878802</v>
      </c>
      <c r="E95" s="4">
        <v>7702.4183687004297</v>
      </c>
      <c r="F95" s="4">
        <v>8087.5530472844703</v>
      </c>
      <c r="G95" s="4">
        <v>8491.9509128896607</v>
      </c>
      <c r="H95" s="4">
        <v>8916.5748224504205</v>
      </c>
      <c r="I95" s="4">
        <v>9362.5385808447609</v>
      </c>
      <c r="J95" s="4">
        <v>9830.8256693428702</v>
      </c>
      <c r="K95" s="4">
        <v>10322.4923237639</v>
      </c>
      <c r="L95" s="4">
        <v>10838.7797942261</v>
      </c>
      <c r="M95" s="4">
        <v>13731.929476536399</v>
      </c>
      <c r="N95" s="4">
        <v>11950.0884652149</v>
      </c>
      <c r="O95" s="4">
        <v>12547.7556440712</v>
      </c>
      <c r="P95" s="4">
        <v>13175.306238606099</v>
      </c>
      <c r="Q95" s="4">
        <v>13834.234356368701</v>
      </c>
    </row>
    <row r="96" spans="1:17" x14ac:dyDescent="0.25">
      <c r="A96" s="3" t="s">
        <v>42</v>
      </c>
      <c r="B96" s="3" t="s">
        <v>39</v>
      </c>
      <c r="C96" s="4">
        <v>53.004769852617102</v>
      </c>
      <c r="D96" s="4">
        <v>41.721102954095201</v>
      </c>
      <c r="E96" s="4">
        <v>43.813189519117998</v>
      </c>
      <c r="F96" s="4">
        <v>46.0099104825754</v>
      </c>
      <c r="G96" s="4">
        <v>48.316565335925901</v>
      </c>
      <c r="H96" s="4">
        <v>50.744919847111099</v>
      </c>
      <c r="I96" s="4">
        <v>53.295723650089499</v>
      </c>
      <c r="J96" s="4">
        <v>55.974311967715501</v>
      </c>
      <c r="K96" s="4">
        <v>58.7866441241096</v>
      </c>
      <c r="L96" s="4">
        <v>61.739717234573597</v>
      </c>
      <c r="M96" s="4">
        <v>78.116646438564203</v>
      </c>
      <c r="N96" s="4">
        <v>68.0963856175714</v>
      </c>
      <c r="O96" s="4">
        <v>71.5150143407012</v>
      </c>
      <c r="P96" s="4">
        <v>75.104485403011097</v>
      </c>
      <c r="Q96" s="4">
        <v>78.873484842006505</v>
      </c>
    </row>
    <row r="97" spans="1:17" x14ac:dyDescent="0.25">
      <c r="A97" s="3" t="s">
        <v>43</v>
      </c>
      <c r="B97" s="3" t="s">
        <v>39</v>
      </c>
      <c r="C97" s="4">
        <v>1828282.59740231</v>
      </c>
      <c r="D97" s="4">
        <v>1758009.5811471201</v>
      </c>
      <c r="E97" s="4">
        <v>1845908.6814423201</v>
      </c>
      <c r="F97" s="4">
        <v>1938203.5846130101</v>
      </c>
      <c r="G97" s="4">
        <v>2035114.2515405901</v>
      </c>
      <c r="H97" s="4">
        <v>2136837.36706089</v>
      </c>
      <c r="I97" s="4">
        <v>2243686.95234347</v>
      </c>
      <c r="J97" s="4">
        <v>2355882.9324208801</v>
      </c>
      <c r="K97" s="4">
        <v>2473683.8784420998</v>
      </c>
      <c r="L97" s="4">
        <v>2597380.1667640102</v>
      </c>
      <c r="M97" s="4">
        <v>2881247.7133973101</v>
      </c>
      <c r="N97" s="4">
        <v>2863636.4265769199</v>
      </c>
      <c r="O97" s="4">
        <v>3006830.34198752</v>
      </c>
      <c r="P97" s="4">
        <v>3157183.9532903</v>
      </c>
      <c r="Q97" s="4">
        <v>3315055.2451271401</v>
      </c>
    </row>
    <row r="98" spans="1:17" x14ac:dyDescent="0.25">
      <c r="A98" s="3" t="s">
        <v>44</v>
      </c>
      <c r="B98" s="3" t="s">
        <v>6</v>
      </c>
      <c r="C98" s="4">
        <v>772902.36288992595</v>
      </c>
      <c r="D98" s="4">
        <v>648291.52578598994</v>
      </c>
      <c r="E98" s="4">
        <v>680704.98050228099</v>
      </c>
      <c r="F98" s="4">
        <v>714739.98801170196</v>
      </c>
      <c r="G98" s="4">
        <v>750477.82665717299</v>
      </c>
      <c r="H98" s="4">
        <v>787969.62614433502</v>
      </c>
      <c r="I98" s="4">
        <v>827374.577265898</v>
      </c>
      <c r="J98" s="4">
        <v>868753.95331434405</v>
      </c>
      <c r="K98" s="4">
        <v>912197.02737514197</v>
      </c>
      <c r="L98" s="4">
        <v>957818.00939662894</v>
      </c>
      <c r="M98" s="4">
        <v>1161200.83418878</v>
      </c>
      <c r="N98" s="4">
        <v>1056017.1718655699</v>
      </c>
      <c r="O98" s="4">
        <v>1108829.1603630499</v>
      </c>
      <c r="P98" s="4">
        <v>1164281.7492138401</v>
      </c>
      <c r="Q98" s="4">
        <v>1222506.9666752501</v>
      </c>
    </row>
    <row r="99" spans="1:17" x14ac:dyDescent="0.25">
      <c r="A99" s="3" t="s">
        <v>45</v>
      </c>
      <c r="B99" s="3" t="s">
        <v>6</v>
      </c>
      <c r="C99" s="4">
        <v>7664.4268232270697</v>
      </c>
      <c r="D99" s="4">
        <v>6655.5414227145202</v>
      </c>
      <c r="E99" s="4">
        <v>6988.3175273633397</v>
      </c>
      <c r="F99" s="4">
        <v>7337.7362328345598</v>
      </c>
      <c r="G99" s="4">
        <v>7704.6307247142704</v>
      </c>
      <c r="H99" s="4">
        <v>8089.7915522395797</v>
      </c>
      <c r="I99" s="4">
        <v>8494.3519819022094</v>
      </c>
      <c r="J99" s="4">
        <v>8919.1593439184599</v>
      </c>
      <c r="K99" s="4">
        <v>9365.1823675758205</v>
      </c>
      <c r="L99" s="4">
        <v>9833.5333618865498</v>
      </c>
      <c r="M99" s="4">
        <v>11651.116931315401</v>
      </c>
      <c r="N99" s="4">
        <v>10841.658880159301</v>
      </c>
      <c r="O99" s="4">
        <v>11383.8337011003</v>
      </c>
      <c r="P99" s="4">
        <v>11953.117264983901</v>
      </c>
      <c r="Q99" s="4">
        <v>12550.8650047389</v>
      </c>
    </row>
    <row r="100" spans="1:17" x14ac:dyDescent="0.25">
      <c r="A100" s="3" t="s">
        <v>46</v>
      </c>
      <c r="B100" s="3" t="s">
        <v>6</v>
      </c>
      <c r="C100" s="4">
        <v>68839.310582731894</v>
      </c>
      <c r="D100" s="4">
        <v>69518.583097192706</v>
      </c>
      <c r="E100" s="4">
        <v>72994.553902133004</v>
      </c>
      <c r="F100" s="4">
        <v>76644.366928215502</v>
      </c>
      <c r="G100" s="4">
        <v>80476.735900829997</v>
      </c>
      <c r="H100" s="4">
        <v>84501.011467806995</v>
      </c>
      <c r="I100" s="4">
        <v>88726.892885822206</v>
      </c>
      <c r="J100" s="4">
        <v>93164.329873238195</v>
      </c>
      <c r="K100" s="4">
        <v>97823.257119824702</v>
      </c>
      <c r="L100" s="4">
        <v>102715.53824214</v>
      </c>
      <c r="M100" s="4">
        <v>110483.60929377</v>
      </c>
      <c r="N100" s="4">
        <v>113246.173406748</v>
      </c>
      <c r="O100" s="4">
        <v>118909.60033258201</v>
      </c>
      <c r="P100" s="4">
        <v>124856.198590934</v>
      </c>
      <c r="Q100" s="4">
        <v>131100.126796489</v>
      </c>
    </row>
    <row r="101" spans="1:17" x14ac:dyDescent="0.25">
      <c r="A101" s="3" t="s">
        <v>47</v>
      </c>
      <c r="B101" s="3" t="s">
        <v>6</v>
      </c>
      <c r="C101" s="4">
        <v>89640.692649122095</v>
      </c>
      <c r="D101" s="4">
        <v>90991.149712268205</v>
      </c>
      <c r="E101" s="4">
        <v>95540.345811185805</v>
      </c>
      <c r="F101" s="4">
        <v>100317.127515574</v>
      </c>
      <c r="G101" s="4">
        <v>105332.88273349599</v>
      </c>
      <c r="H101" s="4">
        <v>110592.120748702</v>
      </c>
      <c r="I101" s="4">
        <v>116122.505351025</v>
      </c>
      <c r="J101" s="4">
        <v>121929.911795683</v>
      </c>
      <c r="K101" s="4">
        <v>128027.144853711</v>
      </c>
      <c r="L101" s="4">
        <v>134429.848918462</v>
      </c>
      <c r="M101" s="4">
        <v>144134.79883535099</v>
      </c>
      <c r="N101" s="4">
        <v>148211.66945250001</v>
      </c>
      <c r="O101" s="4">
        <v>155623.599753082</v>
      </c>
      <c r="P101" s="4">
        <v>163406.1265819</v>
      </c>
      <c r="Q101" s="4">
        <v>171577.779739347</v>
      </c>
    </row>
    <row r="102" spans="1:17" x14ac:dyDescent="0.25">
      <c r="A102" s="3" t="s">
        <v>48</v>
      </c>
      <c r="B102" s="3" t="s">
        <v>6</v>
      </c>
      <c r="C102" s="4">
        <v>45698.9047050722</v>
      </c>
      <c r="D102" s="4">
        <v>43446.778243660097</v>
      </c>
      <c r="E102" s="4">
        <v>45618.988155683197</v>
      </c>
      <c r="F102" s="4">
        <v>47899.8660182358</v>
      </c>
      <c r="G102" s="4">
        <v>50294.856546616102</v>
      </c>
      <c r="H102" s="4">
        <v>52806.957448319299</v>
      </c>
      <c r="I102" s="4">
        <v>55447.426737678099</v>
      </c>
      <c r="J102" s="4">
        <v>58220.183564340798</v>
      </c>
      <c r="K102" s="4">
        <v>61131.2533160979</v>
      </c>
      <c r="L102" s="4">
        <v>64188.232707061099</v>
      </c>
      <c r="M102" s="4">
        <v>71718.958873979398</v>
      </c>
      <c r="N102" s="4">
        <v>70768.380840954094</v>
      </c>
      <c r="O102" s="4">
        <v>74307.216600410393</v>
      </c>
      <c r="P102" s="4">
        <v>78022.994150690196</v>
      </c>
      <c r="Q102" s="4">
        <v>81924.560578937802</v>
      </c>
    </row>
    <row r="103" spans="1:17" x14ac:dyDescent="0.25">
      <c r="A103" s="3" t="s">
        <v>49</v>
      </c>
      <c r="B103" s="3" t="s">
        <v>6</v>
      </c>
      <c r="C103" s="4">
        <v>4781.7678171559701</v>
      </c>
      <c r="D103" s="4">
        <v>4582.9971092665701</v>
      </c>
      <c r="E103" s="4">
        <v>4812.1463011885498</v>
      </c>
      <c r="F103" s="4">
        <v>5052.7562830992401</v>
      </c>
      <c r="G103" s="4">
        <v>5305.4011625718904</v>
      </c>
      <c r="H103" s="4">
        <v>5570.5885961219701</v>
      </c>
      <c r="I103" s="4">
        <v>5849.1377970440599</v>
      </c>
      <c r="J103" s="4">
        <v>6141.6317434446701</v>
      </c>
      <c r="K103" s="4">
        <v>6448.7271029679296</v>
      </c>
      <c r="L103" s="4">
        <v>6771.2023937173099</v>
      </c>
      <c r="M103" s="4">
        <v>7526.80947985083</v>
      </c>
      <c r="N103" s="4">
        <v>7465.3304353037202</v>
      </c>
      <c r="O103" s="4">
        <v>7838.63589504839</v>
      </c>
      <c r="P103" s="4">
        <v>8230.6066135502297</v>
      </c>
      <c r="Q103" s="4">
        <v>8642.17587981818</v>
      </c>
    </row>
    <row r="104" spans="1:17" x14ac:dyDescent="0.25">
      <c r="A104" s="3" t="s">
        <v>50</v>
      </c>
      <c r="B104" s="3" t="s">
        <v>6</v>
      </c>
      <c r="C104" s="4">
        <v>7620.62046707432</v>
      </c>
      <c r="D104" s="4">
        <v>6813.67621104928</v>
      </c>
      <c r="E104" s="4">
        <v>7154.3739538930604</v>
      </c>
      <c r="F104" s="4">
        <v>7512.1102105953496</v>
      </c>
      <c r="G104" s="4">
        <v>7887.7383512386696</v>
      </c>
      <c r="H104" s="4">
        <v>8282.1983884778492</v>
      </c>
      <c r="I104" s="4">
        <v>8696.4579759080807</v>
      </c>
      <c r="J104" s="4">
        <v>9131.4506624604492</v>
      </c>
      <c r="K104" s="4">
        <v>9588.1648222718704</v>
      </c>
      <c r="L104" s="4">
        <v>10067.7449355148</v>
      </c>
      <c r="M104" s="4">
        <v>11702.722356685999</v>
      </c>
      <c r="N104" s="4">
        <v>11100.0411334378</v>
      </c>
      <c r="O104" s="4">
        <v>11655.2150663502</v>
      </c>
      <c r="P104" s="4">
        <v>12238.1476965743</v>
      </c>
      <c r="Q104" s="4">
        <v>12850.2269534598</v>
      </c>
    </row>
    <row r="105" spans="1:17" x14ac:dyDescent="0.25">
      <c r="A105" s="3" t="s">
        <v>51</v>
      </c>
      <c r="B105" s="3" t="s">
        <v>6</v>
      </c>
      <c r="C105" s="4">
        <v>977.72758179467496</v>
      </c>
      <c r="D105" s="4">
        <v>754.15696815333695</v>
      </c>
      <c r="E105" s="4">
        <v>791.87384453783102</v>
      </c>
      <c r="F105" s="4">
        <v>831.47732950865702</v>
      </c>
      <c r="G105" s="4">
        <v>873.06200610205804</v>
      </c>
      <c r="H105" s="4">
        <v>916.76791241957005</v>
      </c>
      <c r="I105" s="4">
        <v>962.681480589834</v>
      </c>
      <c r="J105" s="4">
        <v>1010.89472468082</v>
      </c>
      <c r="K105" s="4">
        <v>1061.51320425368</v>
      </c>
      <c r="L105" s="4">
        <v>1114.66846232025</v>
      </c>
      <c r="M105" s="4">
        <v>1429.9729438843899</v>
      </c>
      <c r="N105" s="4">
        <v>1229.08517139268</v>
      </c>
      <c r="O105" s="4">
        <v>1290.6190348115599</v>
      </c>
      <c r="P105" s="4">
        <v>1355.22958668461</v>
      </c>
      <c r="Q105" s="4">
        <v>1423.07067139382</v>
      </c>
    </row>
    <row r="106" spans="1:17" x14ac:dyDescent="0.25">
      <c r="A106" s="3" t="s">
        <v>52</v>
      </c>
      <c r="B106" s="3" t="s">
        <v>6</v>
      </c>
      <c r="C106" s="4">
        <v>150.281571187678</v>
      </c>
      <c r="D106" s="4">
        <v>151.033630551296</v>
      </c>
      <c r="E106" s="4">
        <v>158.585456444599</v>
      </c>
      <c r="F106" s="4">
        <v>166.51491481709499</v>
      </c>
      <c r="G106" s="4">
        <v>174.84090578202299</v>
      </c>
      <c r="H106" s="4">
        <v>183.58418684653401</v>
      </c>
      <c r="I106" s="4">
        <v>192.765282813385</v>
      </c>
      <c r="J106" s="4">
        <v>202.40567068498601</v>
      </c>
      <c r="K106" s="4">
        <v>212.52773963404499</v>
      </c>
      <c r="L106" s="4">
        <v>223.156274416911</v>
      </c>
      <c r="M106" s="4">
        <v>240.75639188034</v>
      </c>
      <c r="N106" s="4">
        <v>246.03419561219101</v>
      </c>
      <c r="O106" s="4">
        <v>258.33805331281599</v>
      </c>
      <c r="P106" s="4">
        <v>271.25710379340501</v>
      </c>
      <c r="Q106" s="4">
        <v>284.82210679353301</v>
      </c>
    </row>
    <row r="107" spans="1:17" x14ac:dyDescent="0.25">
      <c r="A107" s="3" t="s">
        <v>53</v>
      </c>
      <c r="B107" s="3" t="s">
        <v>6</v>
      </c>
      <c r="C107" s="4">
        <v>9476.3879911168096</v>
      </c>
      <c r="D107" s="4">
        <v>8139.7366059885098</v>
      </c>
      <c r="E107" s="4">
        <v>8546.5901200930402</v>
      </c>
      <c r="F107" s="4">
        <v>8973.8263942822505</v>
      </c>
      <c r="G107" s="4">
        <v>9422.4685474918697</v>
      </c>
      <c r="H107" s="4">
        <v>9891.1182290495599</v>
      </c>
      <c r="I107" s="4">
        <v>10385.6394933714</v>
      </c>
      <c r="J107" s="4">
        <v>10905.0528311094</v>
      </c>
      <c r="K107" s="4">
        <v>11450.2505020396</v>
      </c>
      <c r="L107" s="4">
        <v>12022.915519773</v>
      </c>
      <c r="M107" s="4">
        <v>14348.344715769799</v>
      </c>
      <c r="N107" s="4">
        <v>13255.5769581002</v>
      </c>
      <c r="O107" s="4">
        <v>13918.508285273299</v>
      </c>
      <c r="P107" s="4">
        <v>14614.5861883538</v>
      </c>
      <c r="Q107" s="4">
        <v>15345.4679866156</v>
      </c>
    </row>
    <row r="108" spans="1:17" x14ac:dyDescent="0.25">
      <c r="A108" s="3" t="s">
        <v>54</v>
      </c>
      <c r="B108" s="3" t="s">
        <v>6</v>
      </c>
      <c r="C108" s="4">
        <v>55712.7869011652</v>
      </c>
      <c r="D108" s="4">
        <v>57611.481191143503</v>
      </c>
      <c r="E108" s="4">
        <v>60486.709640362598</v>
      </c>
      <c r="F108" s="4">
        <v>63507.017841303001</v>
      </c>
      <c r="G108" s="4">
        <v>66679.735585017304</v>
      </c>
      <c r="H108" s="4">
        <v>69919.708989042701</v>
      </c>
      <c r="I108" s="4">
        <v>73409.290798507805</v>
      </c>
      <c r="J108" s="4">
        <v>77078.551388432999</v>
      </c>
      <c r="K108" s="4">
        <v>80925.724869102807</v>
      </c>
      <c r="L108" s="4">
        <v>84971.492913877693</v>
      </c>
      <c r="M108" s="4">
        <v>90059.167868519799</v>
      </c>
      <c r="N108" s="4">
        <v>93680.008613936894</v>
      </c>
      <c r="O108" s="4">
        <v>98363.490846949906</v>
      </c>
      <c r="P108" s="4">
        <v>103281.14718598399</v>
      </c>
      <c r="Q108" s="4">
        <v>108444.68632758</v>
      </c>
    </row>
    <row r="109" spans="1:17" x14ac:dyDescent="0.25">
      <c r="A109" s="3" t="s">
        <v>55</v>
      </c>
      <c r="B109" s="3" t="s">
        <v>6</v>
      </c>
      <c r="C109" s="4">
        <v>42029.394603405803</v>
      </c>
      <c r="D109" s="4">
        <v>43941.546613755898</v>
      </c>
      <c r="E109" s="4">
        <v>46138.621126722101</v>
      </c>
      <c r="F109" s="4">
        <v>48445.550795157302</v>
      </c>
      <c r="G109" s="4">
        <v>50867.8287221481</v>
      </c>
      <c r="H109" s="4">
        <v>53411.165763262303</v>
      </c>
      <c r="I109" s="4">
        <v>56081.7304434486</v>
      </c>
      <c r="J109" s="4">
        <v>58885.830258057198</v>
      </c>
      <c r="K109" s="4">
        <v>61830.126287703497</v>
      </c>
      <c r="L109" s="4">
        <v>64921.646685754298</v>
      </c>
      <c r="M109" s="4">
        <v>68348.042998956895</v>
      </c>
      <c r="N109" s="4">
        <v>71576.144362334599</v>
      </c>
      <c r="O109" s="4">
        <v>75154.965612135304</v>
      </c>
      <c r="P109" s="4">
        <v>78912.728014503096</v>
      </c>
      <c r="Q109" s="4">
        <v>82858.378474648198</v>
      </c>
    </row>
    <row r="110" spans="1:17" x14ac:dyDescent="0.25">
      <c r="A110" s="3" t="s">
        <v>56</v>
      </c>
      <c r="B110" s="3" t="s">
        <v>6</v>
      </c>
      <c r="C110" s="4">
        <v>47562.784267075302</v>
      </c>
      <c r="D110" s="4">
        <v>49531.608534248902</v>
      </c>
      <c r="E110" s="4">
        <v>52003.666731064201</v>
      </c>
      <c r="F110" s="4">
        <v>54602.474329269397</v>
      </c>
      <c r="G110" s="4">
        <v>57336.050064379502</v>
      </c>
      <c r="H110" s="4">
        <v>60168.607261926598</v>
      </c>
      <c r="I110" s="4">
        <v>63154.555348891598</v>
      </c>
      <c r="J110" s="4">
        <v>66309.222351875898</v>
      </c>
      <c r="K110" s="4">
        <v>69592.839184857905</v>
      </c>
      <c r="L110" s="4">
        <v>73071.308318974305</v>
      </c>
      <c r="M110" s="4">
        <v>77109.217760227199</v>
      </c>
      <c r="N110" s="4">
        <v>80558.713104200098</v>
      </c>
      <c r="O110" s="4">
        <v>84585.475926801795</v>
      </c>
      <c r="P110" s="4">
        <v>88813.576893120699</v>
      </c>
      <c r="Q110" s="4">
        <v>93253.082894248597</v>
      </c>
    </row>
    <row r="111" spans="1:17" x14ac:dyDescent="0.25">
      <c r="A111" s="3" t="s">
        <v>57</v>
      </c>
      <c r="B111" s="3" t="s">
        <v>6</v>
      </c>
      <c r="C111" s="4">
        <v>42620.364597570297</v>
      </c>
      <c r="D111" s="4">
        <v>43464.8929496001</v>
      </c>
      <c r="E111" s="4">
        <v>45659.825137207299</v>
      </c>
      <c r="F111" s="4">
        <v>47964.514493720002</v>
      </c>
      <c r="G111" s="4">
        <v>50384.451437628202</v>
      </c>
      <c r="H111" s="4">
        <v>53122.285503871397</v>
      </c>
      <c r="I111" s="4">
        <v>55997.458097579904</v>
      </c>
      <c r="J111" s="4">
        <v>59016.440063571397</v>
      </c>
      <c r="K111" s="4">
        <v>62186.306555548901</v>
      </c>
      <c r="L111" s="4">
        <v>65514.736756168</v>
      </c>
      <c r="M111" s="4">
        <v>70255.471724355099</v>
      </c>
      <c r="N111" s="4">
        <v>72679.182768494793</v>
      </c>
      <c r="O111" s="4">
        <v>76532.2567747555</v>
      </c>
      <c r="P111" s="4">
        <v>80577.984490538001</v>
      </c>
      <c r="Q111" s="4">
        <v>84825.998599480197</v>
      </c>
    </row>
    <row r="112" spans="1:17" x14ac:dyDescent="0.25">
      <c r="A112" s="3" t="s">
        <v>58</v>
      </c>
      <c r="B112" s="3" t="s">
        <v>58</v>
      </c>
      <c r="C112" s="4">
        <v>23.848591278914299</v>
      </c>
      <c r="D112" s="4">
        <v>25.041022055296001</v>
      </c>
      <c r="E112" s="4">
        <v>26.293072349770199</v>
      </c>
      <c r="F112" s="4">
        <v>27.607724754822701</v>
      </c>
      <c r="G112" s="4">
        <v>28.988107355255899</v>
      </c>
      <c r="H112" s="4">
        <v>30.437517976907898</v>
      </c>
      <c r="I112" s="4">
        <v>31.959391855026698</v>
      </c>
      <c r="J112" s="4">
        <v>33.557358214615398</v>
      </c>
      <c r="K112" s="4">
        <v>35.235232187526101</v>
      </c>
      <c r="L112" s="4">
        <v>36.9969905637398</v>
      </c>
      <c r="M112" s="4">
        <v>38.846836454618902</v>
      </c>
      <c r="N112" s="4">
        <v>40.7891831270937</v>
      </c>
      <c r="O112" s="4">
        <v>42.828637837849797</v>
      </c>
      <c r="P112" s="4">
        <v>44.970074579486202</v>
      </c>
      <c r="Q112" s="4">
        <v>47.2185775001699</v>
      </c>
    </row>
    <row r="113" spans="2:17" x14ac:dyDescent="0.25">
      <c r="B113" s="5" t="s">
        <v>63</v>
      </c>
      <c r="C113" s="6">
        <f t="shared" ref="C113:P113" si="1">SUM(C61:C112)</f>
        <v>63189627.418027245</v>
      </c>
      <c r="D113" s="6">
        <f t="shared" si="1"/>
        <v>41058097.615638062</v>
      </c>
      <c r="E113" s="6">
        <f t="shared" si="1"/>
        <v>43111020.005584024</v>
      </c>
      <c r="F113" s="6">
        <f t="shared" si="1"/>
        <v>45266610.16436407</v>
      </c>
      <c r="G113" s="6">
        <f t="shared" si="1"/>
        <v>47530008.432826258</v>
      </c>
      <c r="H113" s="6">
        <f t="shared" si="1"/>
        <v>49906349.121852964</v>
      </c>
      <c r="I113" s="6">
        <f t="shared" si="1"/>
        <v>52402192.070558056</v>
      </c>
      <c r="J113" s="6">
        <f t="shared" si="1"/>
        <v>55022939.27262371</v>
      </c>
      <c r="K113" s="6">
        <f t="shared" si="1"/>
        <v>57774573.454830997</v>
      </c>
      <c r="L113" s="6">
        <f t="shared" si="1"/>
        <v>60663951.946209133</v>
      </c>
      <c r="M113" s="6">
        <f t="shared" si="1"/>
        <v>87784493.345968843</v>
      </c>
      <c r="N113" s="6">
        <f t="shared" si="1"/>
        <v>66883339.146235995</v>
      </c>
      <c r="O113" s="6">
        <f t="shared" si="1"/>
        <v>70228155.920840561</v>
      </c>
      <c r="P113" s="6">
        <f t="shared" si="1"/>
        <v>73740213.539571434</v>
      </c>
      <c r="Q113" s="6">
        <f>SUM(Q61:Q112)</f>
        <v>77427874.037520379</v>
      </c>
    </row>
    <row r="118" spans="2:17" x14ac:dyDescent="0.25">
      <c r="C118" t="s">
        <v>62</v>
      </c>
      <c r="D118" t="s">
        <v>64</v>
      </c>
      <c r="E118" t="s">
        <v>61</v>
      </c>
      <c r="F118" t="s">
        <v>65</v>
      </c>
    </row>
    <row r="119" spans="2:17" x14ac:dyDescent="0.25">
      <c r="B119">
        <v>2016</v>
      </c>
      <c r="C119">
        <v>63189627.4180272</v>
      </c>
      <c r="D119">
        <v>63189627.4180272</v>
      </c>
      <c r="E119">
        <v>2278605801.7028599</v>
      </c>
      <c r="F119">
        <v>2.7731706542133801E-2</v>
      </c>
    </row>
    <row r="120" spans="2:17" x14ac:dyDescent="0.25">
      <c r="B120">
        <v>2017</v>
      </c>
      <c r="C120">
        <v>41058097.6156381</v>
      </c>
      <c r="D120">
        <v>104247725.033665</v>
      </c>
      <c r="E120">
        <v>1681474281.6265199</v>
      </c>
      <c r="F120">
        <v>2.44179159112216E-2</v>
      </c>
    </row>
    <row r="121" spans="2:17" x14ac:dyDescent="0.25">
      <c r="B121">
        <v>2018</v>
      </c>
      <c r="C121">
        <v>43111020.005584098</v>
      </c>
      <c r="D121">
        <v>147358745.039249</v>
      </c>
      <c r="E121">
        <v>1765567540.0392499</v>
      </c>
      <c r="F121">
        <v>2.44176555288424E-2</v>
      </c>
    </row>
    <row r="122" spans="2:17" x14ac:dyDescent="0.25">
      <c r="B122">
        <v>2019</v>
      </c>
      <c r="C122">
        <v>45266610.164364003</v>
      </c>
      <c r="D122">
        <v>192625355.20361301</v>
      </c>
      <c r="E122">
        <v>1853868008.8847301</v>
      </c>
      <c r="F122">
        <v>2.4417385675475401E-2</v>
      </c>
    </row>
    <row r="123" spans="2:17" x14ac:dyDescent="0.25">
      <c r="B123">
        <v>2020</v>
      </c>
      <c r="C123">
        <v>47530008.432826303</v>
      </c>
      <c r="D123">
        <v>240155363.63644001</v>
      </c>
      <c r="E123">
        <v>1946586785.4428699</v>
      </c>
      <c r="F123">
        <v>2.44171021750836E-2</v>
      </c>
    </row>
    <row r="124" spans="2:17" x14ac:dyDescent="0.25">
      <c r="B124">
        <v>2021</v>
      </c>
      <c r="C124">
        <v>49906349.121853001</v>
      </c>
      <c r="D124">
        <v>290061712.75829297</v>
      </c>
      <c r="E124">
        <v>2043990792.0044899</v>
      </c>
      <c r="F124">
        <v>2.4416132067263899E-2</v>
      </c>
    </row>
    <row r="125" spans="2:17" x14ac:dyDescent="0.25">
      <c r="B125">
        <v>2022</v>
      </c>
      <c r="C125">
        <v>52402192.070558101</v>
      </c>
      <c r="D125">
        <v>342463904.82885098</v>
      </c>
      <c r="E125">
        <v>2146356614.9789801</v>
      </c>
      <c r="F125">
        <v>2.44144853212435E-2</v>
      </c>
    </row>
    <row r="126" spans="2:17" x14ac:dyDescent="0.25">
      <c r="B126">
        <v>2023</v>
      </c>
      <c r="C126">
        <v>55022939.272623703</v>
      </c>
      <c r="D126">
        <v>397486844.10147399</v>
      </c>
      <c r="E126">
        <v>2253853536.6005001</v>
      </c>
      <c r="F126">
        <v>2.4412828242431E-2</v>
      </c>
    </row>
    <row r="127" spans="2:17" x14ac:dyDescent="0.25">
      <c r="B127">
        <v>2024</v>
      </c>
      <c r="C127">
        <v>57774573.454830997</v>
      </c>
      <c r="D127">
        <v>455261417.55630499</v>
      </c>
      <c r="E127">
        <v>2366708463.89428</v>
      </c>
      <c r="F127">
        <v>2.4411360476468E-2</v>
      </c>
    </row>
    <row r="128" spans="2:17" x14ac:dyDescent="0.25">
      <c r="B128">
        <v>2025</v>
      </c>
      <c r="C128">
        <v>60663951.946209103</v>
      </c>
      <c r="D128">
        <v>515925369.50251502</v>
      </c>
      <c r="E128">
        <v>2485224401.9521198</v>
      </c>
      <c r="F128">
        <v>2.4409848824338901E-2</v>
      </c>
    </row>
    <row r="129" spans="2:6" x14ac:dyDescent="0.25">
      <c r="B129">
        <v>2026</v>
      </c>
      <c r="C129">
        <v>87784493.345968902</v>
      </c>
      <c r="D129">
        <v>603709862.84848297</v>
      </c>
      <c r="E129">
        <v>3286886474.4183202</v>
      </c>
      <c r="F129">
        <v>2.6707491733952898E-2</v>
      </c>
    </row>
    <row r="130" spans="2:6" x14ac:dyDescent="0.25">
      <c r="B130">
        <v>2027</v>
      </c>
      <c r="C130">
        <v>66883339.146236002</v>
      </c>
      <c r="D130">
        <v>670593201.99471998</v>
      </c>
      <c r="E130">
        <v>2740329958.7543898</v>
      </c>
      <c r="F130">
        <v>2.44070386241509E-2</v>
      </c>
    </row>
    <row r="131" spans="2:6" x14ac:dyDescent="0.25">
      <c r="B131">
        <v>2028</v>
      </c>
      <c r="C131">
        <v>70228155.920840606</v>
      </c>
      <c r="D131">
        <v>740821357.91556001</v>
      </c>
      <c r="E131">
        <v>2877526971.40452</v>
      </c>
      <c r="F131">
        <v>2.4405733332383699E-2</v>
      </c>
    </row>
    <row r="132" spans="2:6" x14ac:dyDescent="0.25">
      <c r="B132">
        <v>2029</v>
      </c>
      <c r="C132">
        <v>73740213.539571404</v>
      </c>
      <c r="D132">
        <v>814561571.45513105</v>
      </c>
      <c r="E132">
        <v>3021583834.9614</v>
      </c>
      <c r="F132">
        <v>2.44044903491859E-2</v>
      </c>
    </row>
    <row r="133" spans="2:6" x14ac:dyDescent="0.25">
      <c r="B133">
        <v>2030</v>
      </c>
      <c r="C133">
        <v>77427874.037520394</v>
      </c>
      <c r="D133">
        <v>891989445.49265206</v>
      </c>
      <c r="E133">
        <v>3172843541.5791798</v>
      </c>
      <c r="F133">
        <v>2.4403306694090299E-2</v>
      </c>
    </row>
    <row r="136" spans="2:6" x14ac:dyDescent="0.25">
      <c r="B136" t="s">
        <v>66</v>
      </c>
      <c r="C136" t="s">
        <v>67</v>
      </c>
      <c r="D136" t="s">
        <v>68</v>
      </c>
      <c r="E136" t="s">
        <v>69</v>
      </c>
      <c r="F136" t="s">
        <v>70</v>
      </c>
    </row>
    <row r="137" spans="2:6" x14ac:dyDescent="0.25">
      <c r="B137">
        <v>2016</v>
      </c>
      <c r="C137">
        <v>37456443.265384503</v>
      </c>
      <c r="D137" s="8">
        <v>37456443.265384503</v>
      </c>
      <c r="E137">
        <v>1524974828.3</v>
      </c>
      <c r="F137">
        <v>2.4562007562537898E-2</v>
      </c>
    </row>
    <row r="138" spans="2:6" x14ac:dyDescent="0.25">
      <c r="B138">
        <v>2017</v>
      </c>
      <c r="C138">
        <v>37502893.933341101</v>
      </c>
      <c r="D138" s="8">
        <v>74959337.198725596</v>
      </c>
      <c r="E138">
        <v>1601223569.4158299</v>
      </c>
      <c r="F138">
        <v>2.3421397642193802E-2</v>
      </c>
    </row>
    <row r="139" spans="2:6" x14ac:dyDescent="0.25">
      <c r="B139">
        <v>2018</v>
      </c>
      <c r="C139">
        <v>37551667.134695597</v>
      </c>
      <c r="D139" s="8">
        <v>112511004.33342101</v>
      </c>
      <c r="E139">
        <v>1681284747.8866301</v>
      </c>
      <c r="F139">
        <v>2.2335102475590798E-2</v>
      </c>
    </row>
    <row r="140" spans="2:6" x14ac:dyDescent="0.25">
      <c r="B140">
        <v>2019</v>
      </c>
      <c r="C140">
        <v>37602878.996117897</v>
      </c>
      <c r="D140" s="8">
        <v>150113883.329539</v>
      </c>
      <c r="E140">
        <v>1765348985.2809601</v>
      </c>
      <c r="F140">
        <v>2.1300535650254599E-2</v>
      </c>
    </row>
    <row r="141" spans="2:6" x14ac:dyDescent="0.25">
      <c r="B141">
        <v>2020</v>
      </c>
      <c r="C141">
        <v>37656651.450611196</v>
      </c>
      <c r="D141" s="8">
        <v>187770534.78015</v>
      </c>
      <c r="E141">
        <v>1853616434.5450101</v>
      </c>
      <c r="F141">
        <v>2.03152339118392E-2</v>
      </c>
    </row>
    <row r="142" spans="2:6" x14ac:dyDescent="0.25">
      <c r="B142">
        <v>2021</v>
      </c>
      <c r="C142">
        <v>37713112.5278292</v>
      </c>
      <c r="D142" s="8">
        <v>225483647.30797899</v>
      </c>
      <c r="E142">
        <v>1946297256.27226</v>
      </c>
      <c r="F142">
        <v>1.9376851303824501E-2</v>
      </c>
    </row>
    <row r="143" spans="2:6" x14ac:dyDescent="0.25">
      <c r="B143">
        <v>2022</v>
      </c>
      <c r="C143">
        <v>37772396.658908099</v>
      </c>
      <c r="D143" s="8">
        <v>263256043.96688801</v>
      </c>
      <c r="E143">
        <v>2043612119.08587</v>
      </c>
      <c r="F143">
        <v>1.84831535819058E-2</v>
      </c>
    </row>
    <row r="144" spans="2:6" x14ac:dyDescent="0.25">
      <c r="B144">
        <v>2023</v>
      </c>
      <c r="C144">
        <v>37834644.996540897</v>
      </c>
      <c r="D144" s="8">
        <v>301090688.96342802</v>
      </c>
      <c r="E144">
        <v>2145792725.0401599</v>
      </c>
      <c r="F144">
        <v>1.7632012894364099E-2</v>
      </c>
    </row>
    <row r="145" spans="2:6" x14ac:dyDescent="0.25">
      <c r="B145">
        <v>2024</v>
      </c>
      <c r="C145">
        <v>37900005.751055397</v>
      </c>
      <c r="D145" s="8">
        <v>338990694.71448398</v>
      </c>
      <c r="E145">
        <v>2253082361.29217</v>
      </c>
      <c r="F145">
        <v>1.6821402715753001E-2</v>
      </c>
    </row>
    <row r="146" spans="2:6" x14ac:dyDescent="0.25">
      <c r="B146">
        <v>2025</v>
      </c>
      <c r="C146">
        <v>37968634.5432956</v>
      </c>
      <c r="D146" s="8">
        <v>376959329.257779</v>
      </c>
      <c r="E146">
        <v>2365736479.3567801</v>
      </c>
      <c r="F146">
        <v>1.60493930218377E-2</v>
      </c>
    </row>
    <row r="147" spans="2:6" x14ac:dyDescent="0.25">
      <c r="B147">
        <v>2026</v>
      </c>
      <c r="C147">
        <v>38040694.775147803</v>
      </c>
      <c r="D147" s="8">
        <v>415000024.03292698</v>
      </c>
      <c r="E147">
        <v>2484023303.3246198</v>
      </c>
      <c r="F147">
        <v>1.53141456942993E-2</v>
      </c>
    </row>
    <row r="148" spans="2:6" x14ac:dyDescent="0.25">
      <c r="B148">
        <v>2027</v>
      </c>
      <c r="C148">
        <v>38116358.0185927</v>
      </c>
      <c r="D148" s="8">
        <v>453116382.05151999</v>
      </c>
      <c r="E148">
        <v>2608224468.49085</v>
      </c>
      <c r="F148">
        <v>1.46139101442627E-2</v>
      </c>
    </row>
    <row r="149" spans="2:6" x14ac:dyDescent="0.25">
      <c r="B149">
        <v>2028</v>
      </c>
      <c r="C149">
        <v>38195804.424209803</v>
      </c>
      <c r="D149" s="8">
        <v>491312186.47573</v>
      </c>
      <c r="E149">
        <v>2738635691.91539</v>
      </c>
      <c r="F149">
        <v>1.39470191442279E-2</v>
      </c>
    </row>
    <row r="150" spans="2:6" x14ac:dyDescent="0.25">
      <c r="B150">
        <v>2029</v>
      </c>
      <c r="C150">
        <v>38279223.150107697</v>
      </c>
      <c r="D150" s="8">
        <v>529591409.62583703</v>
      </c>
      <c r="E150">
        <v>2875567476.5111599</v>
      </c>
      <c r="F150">
        <v>1.3311884858480399E-2</v>
      </c>
    </row>
    <row r="151" spans="2:6" x14ac:dyDescent="0.25">
      <c r="B151">
        <v>2030</v>
      </c>
      <c r="C151">
        <v>38366812.812300503</v>
      </c>
      <c r="D151" s="8">
        <v>567958222.43813801</v>
      </c>
      <c r="E151">
        <v>3019345850.33672</v>
      </c>
      <c r="F151">
        <v>1.27069950625305E-2</v>
      </c>
    </row>
  </sheetData>
  <mergeCells count="6">
    <mergeCell ref="A1:A2"/>
    <mergeCell ref="B1:B2"/>
    <mergeCell ref="C1:Q1"/>
    <mergeCell ref="A59:A60"/>
    <mergeCell ref="B59:B60"/>
    <mergeCell ref="C59:Q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Limbah_ALL</vt:lpstr>
      <vt:lpstr>Energi_ALL</vt:lpstr>
      <vt:lpstr>Pertanian_ALL</vt:lpstr>
      <vt:lpstr>Limbah_Energi</vt:lpstr>
      <vt:lpstr>Limbah_Pertanian</vt:lpstr>
      <vt:lpstr>Energi_Pertanian</vt:lpstr>
      <vt:lpstr>L_E_P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Nugraha, Alfa   (ICRAF)</dc:creator>
  <cp:lastModifiedBy>Nugraha, Alfa   (ICRAF)</cp:lastModifiedBy>
  <dcterms:created xsi:type="dcterms:W3CDTF">2020-03-18T02:29:31Z</dcterms:created>
  <dcterms:modified xsi:type="dcterms:W3CDTF">2020-03-18T04:34:19Z</dcterms:modified>
</cp:coreProperties>
</file>