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/>
  <mc:AlternateContent xmlns:mc="http://schemas.openxmlformats.org/markup-compatibility/2006">
    <mc:Choice Requires="x15">
      <x15ac:absPath xmlns:x15ac="http://schemas.microsoft.com/office/spreadsheetml/2010/11/ac" url="D:\PPRK\Tabel Satelit Limbah\"/>
    </mc:Choice>
  </mc:AlternateContent>
  <bookViews>
    <workbookView xWindow="0" yWindow="0" windowWidth="27855" windowHeight="12795"/>
  </bookViews>
  <sheets>
    <sheet name="FAKTOR EMISI" sheetId="1" r:id="rId1"/>
  </sheets>
  <calcPr calcId="171027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V7" i="1" l="1"/>
  <c r="W7" i="1"/>
  <c r="X7" i="1"/>
  <c r="Y7" i="1"/>
  <c r="Z7" i="1"/>
  <c r="AA7" i="1"/>
  <c r="AB7" i="1"/>
  <c r="U7" i="1"/>
  <c r="N7" i="1"/>
  <c r="O7" i="1"/>
  <c r="P7" i="1"/>
  <c r="Q7" i="1"/>
  <c r="R7" i="1"/>
  <c r="S7" i="1"/>
  <c r="T7" i="1"/>
  <c r="M7" i="1"/>
</calcChain>
</file>

<file path=xl/comments1.xml><?xml version="1.0" encoding="utf-8"?>
<comments xmlns="http://schemas.openxmlformats.org/spreadsheetml/2006/main">
  <authors>
    <author>Asus</author>
  </authors>
  <commentList>
    <comment ref="U7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asumsi 1 orang menghasilkan air limbah sebesar 120 L per hari (0,12 m3/hari) ; 20% ny amerupkaan black water yang memiliki BOD 14,6 kg/kapita/hari)
</t>
        </r>
      </text>
    </comment>
  </commentList>
</comments>
</file>

<file path=xl/sharedStrings.xml><?xml version="1.0" encoding="utf-8"?>
<sst xmlns="http://schemas.openxmlformats.org/spreadsheetml/2006/main" count="78" uniqueCount="30">
  <si>
    <t>Besaran</t>
  </si>
  <si>
    <t>Satuan (/tahun)</t>
  </si>
  <si>
    <t xml:space="preserve">Pengolahan biologi (kompos) </t>
  </si>
  <si>
    <t>3R (material daur ulang)</t>
  </si>
  <si>
    <t xml:space="preserve">Dibakar terbuka </t>
  </si>
  <si>
    <t xml:space="preserve">Tidak terkelola </t>
  </si>
  <si>
    <t>Total</t>
  </si>
  <si>
    <t>Satuan</t>
  </si>
  <si>
    <t xml:space="preserve">Ditimbun </t>
  </si>
  <si>
    <t>TPA</t>
  </si>
  <si>
    <t>Lubang/ Open Dumping</t>
  </si>
  <si>
    <t>septic tank/-cubluk individu/MCK biasa</t>
  </si>
  <si>
    <t>MCK ++</t>
  </si>
  <si>
    <t>IPAL Aerob</t>
  </si>
  <si>
    <t>IPAL Anaerob</t>
  </si>
  <si>
    <t>Dibuang ke saluran/-sungai (tidak terkelola)</t>
  </si>
  <si>
    <t>Biogas</t>
  </si>
  <si>
    <t>Pengolahan KIMIA</t>
  </si>
  <si>
    <t>Waste to energy/Insinerasi</t>
  </si>
  <si>
    <t>Insinerasi Sampah Domestik</t>
  </si>
  <si>
    <t>Insinerasi Sampah Industri</t>
  </si>
  <si>
    <t>FAKTOR EMISI LIMBAH PADAT (SAMPAH)</t>
  </si>
  <si>
    <t>Gg CO2 eq/Gg berat basah sampah yang tidak terkelola</t>
  </si>
  <si>
    <t>FAKTOR EMISI PENGELOLAAN ARI LIMBAH DOMESTIK</t>
  </si>
  <si>
    <t xml:space="preserve"> (Ton CO2 eq /tahun/Jml jiwa terlayani)</t>
  </si>
  <si>
    <t>Di bawah ini beda satuan</t>
  </si>
  <si>
    <t xml:space="preserve">Gg CO2 eq/Ton berat basah sampah </t>
  </si>
  <si>
    <t xml:space="preserve">Gg CO2 eq/Gg berat basah sampah </t>
  </si>
  <si>
    <t xml:space="preserve"> (Gg CO2 eq /tahun/m3 air limbah)</t>
  </si>
  <si>
    <t>FAKTOR EMISI SEKTOR LIMBAH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</si>
</sst>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-* #,##0.00_-;\-* #,##0.00_-;_-* &quot;-&quot;??_-;_-@_-"/>
    <numFmt numFmtId="164" formatCode="#,##0.0"/>
    <numFmt numFmtId="165" formatCode="#,##0.0000"/>
    <numFmt numFmtId="171" formatCode="_-* #,##0.00000000_-;\-* #,##0.00000000_-;_-* &quot;-&quot;??_-;_-@_-"/>
    <numFmt numFmtId="179" formatCode="0.0000000000000"/>
  </numFmts>
  <fonts count="17" x14ac:knownFonts="1">
    <font>
      <sz val="11"/>
      <color theme="1"/>
      <name val="Calibri"/>
      <family val="2"/>
      <charset val="1"/>
      <scheme val="minor"/>
    </font>
    <font>
      <b/>
      <sz val="11"/>
      <color theme="0"/>
      <name val="Calibri"/>
      <family val="2"/>
      <scheme val="minor"/>
    </font>
    <font>
      <b/>
      <sz val="11"/>
      <name val="Georgia"/>
      <family val="1"/>
    </font>
    <font>
      <b/>
      <sz val="11"/>
      <color theme="1"/>
      <name val="Georgia"/>
      <family val="1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libri"/>
      <family val="2"/>
      <charset val="1"/>
      <scheme val="minor"/>
    </font>
    <font>
      <sz val="16"/>
      <color theme="0"/>
      <name val="Calibri"/>
      <family val="2"/>
      <charset val="1"/>
      <scheme val="minor"/>
    </font>
    <font>
      <sz val="16"/>
      <color theme="0"/>
      <name val="Georgia"/>
      <family val="1"/>
    </font>
    <font>
      <b/>
      <sz val="16"/>
      <color theme="0"/>
      <name val="Calibri"/>
      <family val="2"/>
      <scheme val="minor"/>
    </font>
    <font>
      <sz val="16"/>
      <name val="Calibri"/>
      <family val="2"/>
      <charset val="1"/>
      <scheme val="minor"/>
    </font>
    <font>
      <b/>
      <sz val="16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22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6" fillId="0" borderId="0" applyFont="0" applyFill="0" applyBorder="0" applyAlignment="0" applyProtection="0"/>
  </cellStyleXfs>
  <cellXfs count="52">
    <xf numFmtId="0" fontId="0" fillId="0" borderId="0" xfId="0"/>
    <xf numFmtId="0" fontId="1" fillId="3" borderId="1" xfId="0" applyFont="1" applyFill="1" applyBorder="1" applyAlignment="1">
      <alignment horizontal="center" vertical="center" wrapText="1"/>
    </xf>
    <xf numFmtId="3" fontId="0" fillId="0" borderId="0" xfId="0" applyNumberFormat="1"/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8" borderId="7" xfId="0" applyFont="1" applyFill="1" applyBorder="1" applyAlignment="1">
      <alignment horizontal="center" vertical="center"/>
    </xf>
    <xf numFmtId="0" fontId="2" fillId="8" borderId="0" xfId="0" applyFont="1" applyFill="1" applyBorder="1" applyAlignment="1">
      <alignment horizontal="center" vertical="center"/>
    </xf>
    <xf numFmtId="0" fontId="3" fillId="8" borderId="8" xfId="0" applyFont="1" applyFill="1" applyBorder="1" applyAlignment="1">
      <alignment horizontal="center" vertical="center"/>
    </xf>
    <xf numFmtId="0" fontId="3" fillId="8" borderId="9" xfId="0" applyFont="1" applyFill="1" applyBorder="1" applyAlignment="1">
      <alignment horizontal="center" vertical="center"/>
    </xf>
    <xf numFmtId="164" fontId="4" fillId="9" borderId="1" xfId="0" applyNumberFormat="1" applyFont="1" applyFill="1" applyBorder="1" applyAlignment="1">
      <alignment horizontal="center" vertical="center" wrapText="1"/>
    </xf>
    <xf numFmtId="3" fontId="4" fillId="9" borderId="1" xfId="0" applyNumberFormat="1" applyFont="1" applyFill="1" applyBorder="1" applyAlignment="1">
      <alignment horizontal="center" vertical="center" wrapText="1"/>
    </xf>
    <xf numFmtId="3" fontId="7" fillId="4" borderId="1" xfId="0" applyNumberFormat="1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4" fontId="7" fillId="5" borderId="1" xfId="0" applyNumberFormat="1" applyFont="1" applyFill="1" applyBorder="1" applyAlignment="1">
      <alignment horizontal="center"/>
    </xf>
    <xf numFmtId="0" fontId="8" fillId="10" borderId="1" xfId="0" applyFont="1" applyFill="1" applyBorder="1" applyAlignment="1">
      <alignment horizontal="center"/>
    </xf>
    <xf numFmtId="0" fontId="9" fillId="10" borderId="1" xfId="0" applyFont="1" applyFill="1" applyBorder="1" applyAlignment="1">
      <alignment horizontal="center" vertical="center"/>
    </xf>
    <xf numFmtId="165" fontId="10" fillId="12" borderId="1" xfId="0" applyNumberFormat="1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/>
    </xf>
    <xf numFmtId="3" fontId="7" fillId="13" borderId="0" xfId="0" applyNumberFormat="1" applyFont="1" applyFill="1" applyBorder="1" applyAlignment="1">
      <alignment horizontal="center"/>
    </xf>
    <xf numFmtId="0" fontId="7" fillId="13" borderId="0" xfId="0" applyFont="1" applyFill="1" applyBorder="1" applyAlignment="1">
      <alignment horizontal="center"/>
    </xf>
    <xf numFmtId="4" fontId="7" fillId="13" borderId="0" xfId="0" applyNumberFormat="1" applyFont="1" applyFill="1" applyBorder="1" applyAlignment="1">
      <alignment horizontal="center"/>
    </xf>
    <xf numFmtId="0" fontId="7" fillId="13" borderId="7" xfId="0" applyFont="1" applyFill="1" applyBorder="1" applyAlignment="1">
      <alignment horizontal="center"/>
    </xf>
    <xf numFmtId="0" fontId="8" fillId="13" borderId="1" xfId="0" applyFont="1" applyFill="1" applyBorder="1" applyAlignment="1">
      <alignment horizontal="center"/>
    </xf>
    <xf numFmtId="0" fontId="9" fillId="13" borderId="1" xfId="0" applyFont="1" applyFill="1" applyBorder="1" applyAlignment="1">
      <alignment horizontal="center" vertical="center"/>
    </xf>
    <xf numFmtId="165" fontId="10" fillId="13" borderId="1" xfId="0" applyNumberFormat="1" applyFont="1" applyFill="1" applyBorder="1" applyAlignment="1">
      <alignment horizontal="center" vertical="center" wrapText="1"/>
    </xf>
    <xf numFmtId="0" fontId="7" fillId="13" borderId="0" xfId="0" applyFont="1" applyFill="1" applyAlignment="1">
      <alignment horizontal="center"/>
    </xf>
    <xf numFmtId="0" fontId="11" fillId="13" borderId="1" xfId="0" applyFont="1" applyFill="1" applyBorder="1" applyAlignment="1">
      <alignment horizontal="left"/>
    </xf>
    <xf numFmtId="0" fontId="11" fillId="13" borderId="0" xfId="0" applyFont="1" applyFill="1" applyAlignment="1">
      <alignment horizontal="center"/>
    </xf>
    <xf numFmtId="165" fontId="12" fillId="11" borderId="1" xfId="0" applyNumberFormat="1" applyFont="1" applyFill="1" applyBorder="1" applyAlignment="1">
      <alignment horizontal="center" vertical="center" wrapText="1"/>
    </xf>
    <xf numFmtId="3" fontId="11" fillId="6" borderId="0" xfId="0" applyNumberFormat="1" applyFont="1" applyFill="1" applyBorder="1" applyAlignment="1">
      <alignment horizontal="center"/>
    </xf>
    <xf numFmtId="0" fontId="11" fillId="6" borderId="0" xfId="0" applyFont="1" applyFill="1" applyBorder="1" applyAlignment="1">
      <alignment horizontal="center"/>
    </xf>
    <xf numFmtId="4" fontId="11" fillId="6" borderId="0" xfId="0" applyNumberFormat="1" applyFont="1" applyFill="1" applyBorder="1" applyAlignment="1">
      <alignment horizontal="center"/>
    </xf>
    <xf numFmtId="0" fontId="11" fillId="6" borderId="7" xfId="0" applyFont="1" applyFill="1" applyBorder="1" applyAlignment="1">
      <alignment horizontal="center"/>
    </xf>
    <xf numFmtId="0" fontId="12" fillId="6" borderId="1" xfId="0" applyFont="1" applyFill="1" applyBorder="1" applyAlignment="1">
      <alignment horizontal="center"/>
    </xf>
    <xf numFmtId="0" fontId="15" fillId="0" borderId="0" xfId="0" applyFont="1"/>
    <xf numFmtId="165" fontId="6" fillId="7" borderId="1" xfId="0" applyNumberFormat="1" applyFont="1" applyFill="1" applyBorder="1" applyAlignment="1">
      <alignment horizontal="center" vertical="center" wrapText="1"/>
    </xf>
    <xf numFmtId="164" fontId="4" fillId="9" borderId="1" xfId="0" applyNumberFormat="1" applyFont="1" applyFill="1" applyBorder="1" applyAlignment="1">
      <alignment horizontal="center" vertical="center" wrapText="1"/>
    </xf>
    <xf numFmtId="3" fontId="4" fillId="9" borderId="1" xfId="0" applyNumberFormat="1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horizontal="center" vertical="center"/>
    </xf>
    <xf numFmtId="165" fontId="6" fillId="7" borderId="4" xfId="0" applyNumberFormat="1" applyFont="1" applyFill="1" applyBorder="1" applyAlignment="1">
      <alignment horizontal="center" vertical="center" wrapText="1"/>
    </xf>
    <xf numFmtId="165" fontId="6" fillId="7" borderId="5" xfId="0" applyNumberFormat="1" applyFont="1" applyFill="1" applyBorder="1" applyAlignment="1">
      <alignment horizontal="center" vertical="center" wrapText="1"/>
    </xf>
    <xf numFmtId="165" fontId="6" fillId="7" borderId="6" xfId="0" applyNumberFormat="1" applyFont="1" applyFill="1" applyBorder="1" applyAlignment="1">
      <alignment horizontal="center" vertical="center" wrapText="1"/>
    </xf>
    <xf numFmtId="165" fontId="6" fillId="7" borderId="1" xfId="0" applyNumberFormat="1" applyFont="1" applyFill="1" applyBorder="1" applyAlignment="1">
      <alignment horizontal="center" vertical="center"/>
    </xf>
    <xf numFmtId="3" fontId="1" fillId="2" borderId="2" xfId="0" applyNumberFormat="1" applyFont="1" applyFill="1" applyBorder="1" applyAlignment="1">
      <alignment horizontal="center" vertical="center" wrapText="1"/>
    </xf>
    <xf numFmtId="3" fontId="1" fillId="2" borderId="3" xfId="0" applyNumberFormat="1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171" fontId="0" fillId="0" borderId="0" xfId="1" applyNumberFormat="1" applyFont="1"/>
    <xf numFmtId="179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41"/>
  <sheetViews>
    <sheetView tabSelected="1" topLeftCell="M22" zoomScale="85" zoomScaleNormal="85" workbookViewId="0">
      <selection activeCell="U25" sqref="U25"/>
    </sheetView>
  </sheetViews>
  <sheetFormatPr defaultRowHeight="15" x14ac:dyDescent="0.25"/>
  <cols>
    <col min="1" max="1" width="13.85546875" style="2" hidden="1" customWidth="1"/>
    <col min="2" max="12" width="13.85546875" hidden="1" customWidth="1"/>
    <col min="13" max="18" width="13.85546875" customWidth="1"/>
    <col min="19" max="19" width="22.42578125" bestFit="1" customWidth="1"/>
    <col min="20" max="20" width="13.85546875" customWidth="1"/>
    <col min="21" max="28" width="14.5703125" customWidth="1"/>
  </cols>
  <sheetData>
    <row r="1" spans="1:28" ht="28.5" x14ac:dyDescent="0.45">
      <c r="M1" s="35" t="s">
        <v>29</v>
      </c>
    </row>
    <row r="3" spans="1:28" ht="15.75" x14ac:dyDescent="0.25">
      <c r="A3" s="6"/>
      <c r="B3" s="6"/>
      <c r="C3" s="6"/>
      <c r="D3" s="6"/>
      <c r="E3" s="6"/>
      <c r="F3" s="6"/>
      <c r="G3" s="5" t="s">
        <v>21</v>
      </c>
      <c r="H3" s="6"/>
      <c r="I3" s="6"/>
      <c r="J3" s="6"/>
      <c r="K3" s="6"/>
      <c r="L3" s="6"/>
      <c r="M3" s="39" t="s">
        <v>21</v>
      </c>
      <c r="N3" s="39"/>
      <c r="O3" s="39"/>
      <c r="P3" s="39"/>
      <c r="Q3" s="39"/>
      <c r="R3" s="39"/>
      <c r="S3" s="39"/>
      <c r="T3" s="39"/>
      <c r="U3" s="43" t="s">
        <v>23</v>
      </c>
      <c r="V3" s="43"/>
      <c r="W3" s="43"/>
      <c r="X3" s="43"/>
      <c r="Y3" s="43"/>
      <c r="Z3" s="43"/>
      <c r="AA3" s="43"/>
      <c r="AB3" s="43"/>
    </row>
    <row r="4" spans="1:28" ht="15.75" x14ac:dyDescent="0.25">
      <c r="A4" s="8"/>
      <c r="B4" s="8"/>
      <c r="C4" s="8"/>
      <c r="D4" s="8"/>
      <c r="E4" s="8"/>
      <c r="F4" s="8"/>
      <c r="G4" s="7" t="s">
        <v>22</v>
      </c>
      <c r="H4" s="8"/>
      <c r="I4" s="8"/>
      <c r="J4" s="8"/>
      <c r="K4" s="8"/>
      <c r="L4" s="8"/>
      <c r="M4" s="39" t="s">
        <v>26</v>
      </c>
      <c r="N4" s="39"/>
      <c r="O4" s="39"/>
      <c r="P4" s="39"/>
      <c r="Q4" s="39"/>
      <c r="R4" s="39"/>
      <c r="S4" s="39"/>
      <c r="T4" s="39"/>
      <c r="U4" s="40" t="s">
        <v>28</v>
      </c>
      <c r="V4" s="41"/>
      <c r="W4" s="41"/>
      <c r="X4" s="41"/>
      <c r="Y4" s="41"/>
      <c r="Z4" s="41"/>
      <c r="AA4" s="41"/>
      <c r="AB4" s="42"/>
    </row>
    <row r="5" spans="1:28" ht="15" customHeight="1" x14ac:dyDescent="0.25">
      <c r="A5" s="44" t="s">
        <v>0</v>
      </c>
      <c r="B5" s="46" t="s">
        <v>1</v>
      </c>
      <c r="C5" s="48" t="s">
        <v>8</v>
      </c>
      <c r="D5" s="48"/>
      <c r="E5" s="48" t="s">
        <v>2</v>
      </c>
      <c r="F5" s="48" t="s">
        <v>3</v>
      </c>
      <c r="G5" s="48" t="s">
        <v>18</v>
      </c>
      <c r="H5" s="48"/>
      <c r="I5" s="48" t="s">
        <v>4</v>
      </c>
      <c r="J5" s="48" t="s">
        <v>5</v>
      </c>
      <c r="K5" s="48" t="s">
        <v>6</v>
      </c>
      <c r="L5" s="49" t="s">
        <v>7</v>
      </c>
      <c r="M5" s="37" t="s">
        <v>8</v>
      </c>
      <c r="N5" s="37"/>
      <c r="O5" s="37" t="s">
        <v>2</v>
      </c>
      <c r="P5" s="37" t="s">
        <v>3</v>
      </c>
      <c r="Q5" s="38" t="s">
        <v>18</v>
      </c>
      <c r="R5" s="38"/>
      <c r="S5" s="37" t="s">
        <v>4</v>
      </c>
      <c r="T5" s="37" t="s">
        <v>5</v>
      </c>
      <c r="U5" s="36" t="s">
        <v>11</v>
      </c>
      <c r="V5" s="36" t="s">
        <v>12</v>
      </c>
      <c r="W5" s="36" t="s">
        <v>13</v>
      </c>
      <c r="X5" s="36" t="s">
        <v>14</v>
      </c>
      <c r="Y5" s="36" t="s">
        <v>15</v>
      </c>
      <c r="Z5" s="36" t="s">
        <v>16</v>
      </c>
      <c r="AA5" s="36" t="s">
        <v>17</v>
      </c>
      <c r="AB5" s="36" t="s">
        <v>3</v>
      </c>
    </row>
    <row r="6" spans="1:28" ht="47.25" x14ac:dyDescent="0.25">
      <c r="A6" s="45"/>
      <c r="B6" s="47"/>
      <c r="C6" s="4" t="s">
        <v>9</v>
      </c>
      <c r="D6" s="4" t="s">
        <v>10</v>
      </c>
      <c r="E6" s="48"/>
      <c r="F6" s="48"/>
      <c r="G6" s="4" t="s">
        <v>19</v>
      </c>
      <c r="H6" s="4" t="s">
        <v>20</v>
      </c>
      <c r="I6" s="48"/>
      <c r="J6" s="48"/>
      <c r="K6" s="48"/>
      <c r="L6" s="49"/>
      <c r="M6" s="9" t="s">
        <v>9</v>
      </c>
      <c r="N6" s="9" t="s">
        <v>10</v>
      </c>
      <c r="O6" s="37"/>
      <c r="P6" s="37"/>
      <c r="Q6" s="10" t="s">
        <v>19</v>
      </c>
      <c r="R6" s="10" t="s">
        <v>20</v>
      </c>
      <c r="S6" s="37"/>
      <c r="T6" s="37"/>
      <c r="U6" s="36"/>
      <c r="V6" s="36"/>
      <c r="W6" s="36"/>
      <c r="X6" s="36"/>
      <c r="Y6" s="36"/>
      <c r="Z6" s="36"/>
      <c r="AA6" s="36"/>
      <c r="AB6" s="36"/>
    </row>
    <row r="7" spans="1:28" s="28" customFormat="1" ht="21" x14ac:dyDescent="0.35">
      <c r="A7" s="30"/>
      <c r="B7" s="31"/>
      <c r="C7" s="31"/>
      <c r="D7" s="31"/>
      <c r="E7" s="32"/>
      <c r="F7" s="31"/>
      <c r="G7" s="33"/>
      <c r="H7" s="31"/>
      <c r="I7" s="32"/>
      <c r="J7" s="32"/>
      <c r="K7" s="31"/>
      <c r="L7" s="31"/>
      <c r="M7" s="34">
        <f>M15/1000</f>
        <v>2.2890000000000002E-3</v>
      </c>
      <c r="N7" s="34">
        <f t="shared" ref="N7:T7" si="0">N15/1000</f>
        <v>1.8270000000000001E-3</v>
      </c>
      <c r="O7" s="34">
        <f t="shared" si="0"/>
        <v>9.3300000000000004E-11</v>
      </c>
      <c r="P7" s="34">
        <f t="shared" si="0"/>
        <v>0</v>
      </c>
      <c r="Q7" s="34">
        <f t="shared" si="0"/>
        <v>7.3487000000422632E-5</v>
      </c>
      <c r="R7" s="34">
        <f t="shared" si="0"/>
        <v>3.5977000000000005E-5</v>
      </c>
      <c r="S7" s="34">
        <f t="shared" si="0"/>
        <v>4.2812619266666656E-4</v>
      </c>
      <c r="T7" s="34">
        <f t="shared" si="0"/>
        <v>9.2399999999999991E-4</v>
      </c>
      <c r="U7" s="29">
        <f>U15*0.12</f>
        <v>2.50780185E-4</v>
      </c>
      <c r="V7" s="29">
        <f t="shared" ref="V7:AB7" si="1">V15*0.12</f>
        <v>8.7844185000000028E-5</v>
      </c>
      <c r="W7" s="29">
        <f t="shared" si="1"/>
        <v>1.8560578500000004E-4</v>
      </c>
      <c r="X7" s="29">
        <f t="shared" si="1"/>
        <v>3.4854178500000002E-4</v>
      </c>
      <c r="Y7" s="29">
        <f t="shared" si="1"/>
        <v>1.2043138500000005E-4</v>
      </c>
      <c r="Z7" s="29">
        <f t="shared" si="1"/>
        <v>8.7844185000000028E-5</v>
      </c>
      <c r="AA7" s="29">
        <f t="shared" si="1"/>
        <v>8.7844185000000028E-5</v>
      </c>
      <c r="AB7" s="29">
        <f t="shared" si="1"/>
        <v>8.7844185000000028E-5</v>
      </c>
    </row>
    <row r="8" spans="1:28" s="26" customFormat="1" ht="21" x14ac:dyDescent="0.35">
      <c r="A8" s="19"/>
      <c r="B8" s="20"/>
      <c r="C8" s="20"/>
      <c r="D8" s="20"/>
      <c r="E8" s="21"/>
      <c r="F8" s="20"/>
      <c r="G8" s="22"/>
      <c r="H8" s="20"/>
      <c r="I8" s="21"/>
      <c r="J8" s="21"/>
      <c r="K8" s="20"/>
      <c r="L8" s="20"/>
      <c r="M8" s="23"/>
      <c r="N8" s="23"/>
      <c r="O8" s="23"/>
      <c r="P8" s="23"/>
      <c r="Q8" s="23"/>
      <c r="R8" s="24"/>
      <c r="S8" s="24"/>
      <c r="T8" s="24"/>
      <c r="U8" s="25"/>
      <c r="V8" s="25"/>
      <c r="W8" s="25"/>
      <c r="X8" s="25"/>
      <c r="Y8" s="25"/>
      <c r="Z8" s="25"/>
      <c r="AA8" s="25"/>
      <c r="AB8" s="25"/>
    </row>
    <row r="9" spans="1:28" s="26" customFormat="1" ht="21" x14ac:dyDescent="0.35">
      <c r="A9" s="19"/>
      <c r="B9" s="20"/>
      <c r="C9" s="20"/>
      <c r="D9" s="20"/>
      <c r="E9" s="21"/>
      <c r="F9" s="20"/>
      <c r="G9" s="22"/>
      <c r="H9" s="20"/>
      <c r="I9" s="21"/>
      <c r="J9" s="21"/>
      <c r="K9" s="20"/>
      <c r="L9" s="20"/>
      <c r="M9" s="23"/>
      <c r="N9" s="23"/>
      <c r="O9" s="23"/>
      <c r="P9" s="23"/>
      <c r="Q9" s="23"/>
      <c r="R9" s="24"/>
      <c r="S9" s="24"/>
      <c r="T9" s="24"/>
      <c r="U9" s="25"/>
      <c r="V9" s="25"/>
      <c r="W9" s="25"/>
      <c r="X9" s="25"/>
      <c r="Y9" s="25"/>
      <c r="Z9" s="25"/>
      <c r="AA9" s="25"/>
      <c r="AB9" s="25"/>
    </row>
    <row r="10" spans="1:28" s="26" customFormat="1" ht="21" x14ac:dyDescent="0.35">
      <c r="A10" s="19"/>
      <c r="B10" s="20"/>
      <c r="C10" s="20"/>
      <c r="D10" s="20"/>
      <c r="E10" s="21"/>
      <c r="F10" s="20"/>
      <c r="G10" s="22"/>
      <c r="H10" s="20"/>
      <c r="I10" s="21"/>
      <c r="J10" s="21"/>
      <c r="K10" s="20"/>
      <c r="L10" s="20"/>
      <c r="M10" s="27" t="s">
        <v>25</v>
      </c>
      <c r="N10" s="23"/>
      <c r="O10" s="23"/>
      <c r="P10" s="23"/>
      <c r="Q10" s="23"/>
      <c r="R10" s="24"/>
      <c r="S10" s="24"/>
      <c r="T10" s="24"/>
      <c r="U10" s="25"/>
      <c r="V10" s="25"/>
      <c r="W10" s="25"/>
      <c r="X10" s="25"/>
      <c r="Y10" s="25"/>
      <c r="Z10" s="25"/>
      <c r="AA10" s="25"/>
      <c r="AB10" s="25"/>
    </row>
    <row r="11" spans="1:28" ht="15.75" x14ac:dyDescent="0.25">
      <c r="A11" s="6"/>
      <c r="B11" s="6"/>
      <c r="C11" s="6"/>
      <c r="D11" s="6"/>
      <c r="E11" s="6"/>
      <c r="F11" s="6"/>
      <c r="G11" s="5" t="s">
        <v>21</v>
      </c>
      <c r="H11" s="6"/>
      <c r="I11" s="6"/>
      <c r="J11" s="6"/>
      <c r="K11" s="6"/>
      <c r="L11" s="6"/>
      <c r="M11" s="39" t="s">
        <v>21</v>
      </c>
      <c r="N11" s="39"/>
      <c r="O11" s="39"/>
      <c r="P11" s="39"/>
      <c r="Q11" s="39"/>
      <c r="R11" s="39"/>
      <c r="S11" s="39"/>
      <c r="T11" s="39"/>
      <c r="U11" s="43" t="s">
        <v>23</v>
      </c>
      <c r="V11" s="43"/>
      <c r="W11" s="43"/>
      <c r="X11" s="43"/>
      <c r="Y11" s="43"/>
      <c r="Z11" s="43"/>
      <c r="AA11" s="43"/>
      <c r="AB11" s="43"/>
    </row>
    <row r="12" spans="1:28" ht="15.75" x14ac:dyDescent="0.25">
      <c r="A12" s="8"/>
      <c r="B12" s="8"/>
      <c r="C12" s="8"/>
      <c r="D12" s="8"/>
      <c r="E12" s="8"/>
      <c r="F12" s="8"/>
      <c r="G12" s="7" t="s">
        <v>22</v>
      </c>
      <c r="H12" s="8"/>
      <c r="I12" s="8"/>
      <c r="J12" s="8"/>
      <c r="K12" s="8"/>
      <c r="L12" s="8"/>
      <c r="M12" s="39" t="s">
        <v>27</v>
      </c>
      <c r="N12" s="39"/>
      <c r="O12" s="39"/>
      <c r="P12" s="39"/>
      <c r="Q12" s="39"/>
      <c r="R12" s="39"/>
      <c r="S12" s="39"/>
      <c r="T12" s="39"/>
      <c r="U12" s="40" t="s">
        <v>24</v>
      </c>
      <c r="V12" s="41"/>
      <c r="W12" s="41"/>
      <c r="X12" s="41"/>
      <c r="Y12" s="41"/>
      <c r="Z12" s="41"/>
      <c r="AA12" s="41"/>
      <c r="AB12" s="42"/>
    </row>
    <row r="13" spans="1:28" ht="15.75" x14ac:dyDescent="0.25">
      <c r="A13" s="44" t="s">
        <v>0</v>
      </c>
      <c r="B13" s="46" t="s">
        <v>1</v>
      </c>
      <c r="C13" s="48" t="s">
        <v>8</v>
      </c>
      <c r="D13" s="48"/>
      <c r="E13" s="48" t="s">
        <v>2</v>
      </c>
      <c r="F13" s="48" t="s">
        <v>3</v>
      </c>
      <c r="G13" s="48" t="s">
        <v>18</v>
      </c>
      <c r="H13" s="48"/>
      <c r="I13" s="48" t="s">
        <v>4</v>
      </c>
      <c r="J13" s="48" t="s">
        <v>5</v>
      </c>
      <c r="K13" s="48" t="s">
        <v>6</v>
      </c>
      <c r="L13" s="49" t="s">
        <v>7</v>
      </c>
      <c r="M13" s="37" t="s">
        <v>8</v>
      </c>
      <c r="N13" s="37"/>
      <c r="O13" s="37" t="s">
        <v>2</v>
      </c>
      <c r="P13" s="37" t="s">
        <v>3</v>
      </c>
      <c r="Q13" s="38" t="s">
        <v>18</v>
      </c>
      <c r="R13" s="38"/>
      <c r="S13" s="37" t="s">
        <v>4</v>
      </c>
      <c r="T13" s="37" t="s">
        <v>5</v>
      </c>
      <c r="U13" s="36" t="s">
        <v>11</v>
      </c>
      <c r="V13" s="36" t="s">
        <v>12</v>
      </c>
      <c r="W13" s="36" t="s">
        <v>13</v>
      </c>
      <c r="X13" s="36" t="s">
        <v>14</v>
      </c>
      <c r="Y13" s="36" t="s">
        <v>15</v>
      </c>
      <c r="Z13" s="36" t="s">
        <v>16</v>
      </c>
      <c r="AA13" s="36" t="s">
        <v>17</v>
      </c>
      <c r="AB13" s="36" t="s">
        <v>3</v>
      </c>
    </row>
    <row r="14" spans="1:28" ht="47.25" x14ac:dyDescent="0.25">
      <c r="A14" s="45"/>
      <c r="B14" s="47"/>
      <c r="C14" s="1" t="s">
        <v>9</v>
      </c>
      <c r="D14" s="1" t="s">
        <v>10</v>
      </c>
      <c r="E14" s="48"/>
      <c r="F14" s="48"/>
      <c r="G14" s="3" t="s">
        <v>19</v>
      </c>
      <c r="H14" s="3" t="s">
        <v>20</v>
      </c>
      <c r="I14" s="48"/>
      <c r="J14" s="48"/>
      <c r="K14" s="48"/>
      <c r="L14" s="49"/>
      <c r="M14" s="9" t="s">
        <v>9</v>
      </c>
      <c r="N14" s="9" t="s">
        <v>10</v>
      </c>
      <c r="O14" s="37"/>
      <c r="P14" s="37"/>
      <c r="Q14" s="10" t="s">
        <v>19</v>
      </c>
      <c r="R14" s="10" t="s">
        <v>20</v>
      </c>
      <c r="S14" s="37"/>
      <c r="T14" s="37"/>
      <c r="U14" s="36"/>
      <c r="V14" s="36"/>
      <c r="W14" s="36"/>
      <c r="X14" s="36"/>
      <c r="Y14" s="36"/>
      <c r="Z14" s="36"/>
      <c r="AA14" s="36"/>
      <c r="AB14" s="36"/>
    </row>
    <row r="15" spans="1:28" s="18" customFormat="1" ht="21" x14ac:dyDescent="0.35">
      <c r="A15" s="11"/>
      <c r="B15" s="12"/>
      <c r="C15" s="13"/>
      <c r="D15" s="13"/>
      <c r="E15" s="14"/>
      <c r="F15" s="13"/>
      <c r="G15" s="13"/>
      <c r="H15" s="13"/>
      <c r="I15" s="14"/>
      <c r="J15" s="14"/>
      <c r="K15" s="13"/>
      <c r="L15" s="13"/>
      <c r="M15" s="15">
        <v>2.2890000000000001</v>
      </c>
      <c r="N15" s="15">
        <v>1.827</v>
      </c>
      <c r="O15" s="15">
        <v>9.3300000000000008E-8</v>
      </c>
      <c r="P15" s="15">
        <v>0</v>
      </c>
      <c r="Q15" s="15">
        <v>7.3487000000422631E-2</v>
      </c>
      <c r="R15" s="16">
        <v>3.5977000000000002E-2</v>
      </c>
      <c r="S15" s="16">
        <v>0.42812619266666657</v>
      </c>
      <c r="T15" s="16">
        <v>0.92399999999999993</v>
      </c>
      <c r="U15" s="17">
        <v>2.089834875E-3</v>
      </c>
      <c r="V15" s="17">
        <v>7.320348750000003E-4</v>
      </c>
      <c r="W15" s="17">
        <v>1.5467148750000004E-3</v>
      </c>
      <c r="X15" s="17">
        <v>2.9045148750000004E-3</v>
      </c>
      <c r="Y15" s="17">
        <v>1.0035948750000004E-3</v>
      </c>
      <c r="Z15" s="17">
        <v>7.320348750000003E-4</v>
      </c>
      <c r="AA15" s="17">
        <v>7.320348750000003E-4</v>
      </c>
      <c r="AB15" s="17">
        <v>7.320348750000003E-4</v>
      </c>
    </row>
    <row r="26" spans="19:20" x14ac:dyDescent="0.25">
      <c r="S26" s="51">
        <v>2.2890000000000002E-3</v>
      </c>
      <c r="T26" s="50"/>
    </row>
    <row r="27" spans="19:20" x14ac:dyDescent="0.25">
      <c r="S27" s="51">
        <v>1.8270000000000001E-3</v>
      </c>
      <c r="T27" s="50"/>
    </row>
    <row r="28" spans="19:20" x14ac:dyDescent="0.25">
      <c r="S28" s="51">
        <v>9.3300000000000004E-11</v>
      </c>
      <c r="T28" s="50"/>
    </row>
    <row r="29" spans="19:20" x14ac:dyDescent="0.25">
      <c r="S29" s="51">
        <v>0</v>
      </c>
      <c r="T29" s="50"/>
    </row>
    <row r="30" spans="19:20" x14ac:dyDescent="0.25">
      <c r="S30" s="51">
        <v>7.3487000000422632E-5</v>
      </c>
      <c r="T30" s="50"/>
    </row>
    <row r="31" spans="19:20" x14ac:dyDescent="0.25">
      <c r="S31" s="51">
        <v>3.5977000000000005E-5</v>
      </c>
      <c r="T31" s="50"/>
    </row>
    <row r="32" spans="19:20" x14ac:dyDescent="0.25">
      <c r="S32" s="51">
        <v>4.2812619266666656E-4</v>
      </c>
      <c r="T32" s="50"/>
    </row>
    <row r="33" spans="19:20" x14ac:dyDescent="0.25">
      <c r="S33" s="51">
        <v>9.2399999999999991E-4</v>
      </c>
      <c r="T33" s="50"/>
    </row>
    <row r="34" spans="19:20" x14ac:dyDescent="0.25">
      <c r="S34" s="51">
        <v>2.089834875E-3</v>
      </c>
      <c r="T34" s="50"/>
    </row>
    <row r="35" spans="19:20" x14ac:dyDescent="0.25">
      <c r="S35" s="51">
        <v>7.320348750000003E-4</v>
      </c>
      <c r="T35" s="50"/>
    </row>
    <row r="36" spans="19:20" x14ac:dyDescent="0.25">
      <c r="S36" s="51">
        <v>1.5467148750000004E-3</v>
      </c>
      <c r="T36" s="50"/>
    </row>
    <row r="37" spans="19:20" x14ac:dyDescent="0.25">
      <c r="S37" s="51">
        <v>2.9045148750000004E-3</v>
      </c>
      <c r="T37" s="50"/>
    </row>
    <row r="38" spans="19:20" x14ac:dyDescent="0.25">
      <c r="S38" s="51">
        <v>1.0035948750000004E-3</v>
      </c>
      <c r="T38" s="50"/>
    </row>
    <row r="39" spans="19:20" x14ac:dyDescent="0.25">
      <c r="S39" s="51">
        <v>7.320348750000003E-4</v>
      </c>
      <c r="T39" s="50"/>
    </row>
    <row r="40" spans="19:20" x14ac:dyDescent="0.25">
      <c r="S40" s="51">
        <v>7.320348750000003E-4</v>
      </c>
      <c r="T40" s="50"/>
    </row>
    <row r="41" spans="19:20" x14ac:dyDescent="0.25">
      <c r="S41" s="51">
        <v>7.320348750000003E-4</v>
      </c>
      <c r="T41" s="50"/>
    </row>
  </sheetData>
  <mergeCells count="56">
    <mergeCell ref="A13:A14"/>
    <mergeCell ref="B13:B14"/>
    <mergeCell ref="C13:D13"/>
    <mergeCell ref="L13:L14"/>
    <mergeCell ref="G5:H5"/>
    <mergeCell ref="I5:I6"/>
    <mergeCell ref="J5:J6"/>
    <mergeCell ref="K5:K6"/>
    <mergeCell ref="L5:L6"/>
    <mergeCell ref="E13:E14"/>
    <mergeCell ref="F13:F14"/>
    <mergeCell ref="I13:I14"/>
    <mergeCell ref="J13:J14"/>
    <mergeCell ref="S13:S14"/>
    <mergeCell ref="K13:K14"/>
    <mergeCell ref="Q13:R13"/>
    <mergeCell ref="M13:N13"/>
    <mergeCell ref="O13:O14"/>
    <mergeCell ref="P13:P14"/>
    <mergeCell ref="G13:H13"/>
    <mergeCell ref="A5:A6"/>
    <mergeCell ref="B5:B6"/>
    <mergeCell ref="C5:D5"/>
    <mergeCell ref="E5:E6"/>
    <mergeCell ref="F5:F6"/>
    <mergeCell ref="M11:T11"/>
    <mergeCell ref="U11:AB11"/>
    <mergeCell ref="M3:T3"/>
    <mergeCell ref="U3:AB3"/>
    <mergeCell ref="M4:T4"/>
    <mergeCell ref="U4:AB4"/>
    <mergeCell ref="M12:T12"/>
    <mergeCell ref="U12:AB12"/>
    <mergeCell ref="U13:U14"/>
    <mergeCell ref="W13:W14"/>
    <mergeCell ref="X13:X14"/>
    <mergeCell ref="Y13:Y14"/>
    <mergeCell ref="Z13:Z14"/>
    <mergeCell ref="AA13:AA14"/>
    <mergeCell ref="AB13:AB14"/>
    <mergeCell ref="V13:V14"/>
    <mergeCell ref="T13:T14"/>
    <mergeCell ref="M5:N5"/>
    <mergeCell ref="O5:O6"/>
    <mergeCell ref="P5:P6"/>
    <mergeCell ref="Q5:R5"/>
    <mergeCell ref="S5:S6"/>
    <mergeCell ref="Y5:Y6"/>
    <mergeCell ref="Z5:Z6"/>
    <mergeCell ref="AA5:AA6"/>
    <mergeCell ref="AB5:AB6"/>
    <mergeCell ref="T5:T6"/>
    <mergeCell ref="U5:U6"/>
    <mergeCell ref="V5:V6"/>
    <mergeCell ref="W5:W6"/>
    <mergeCell ref="X5:X6"/>
  </mergeCells>
  <pageMargins left="0.7" right="0.7" top="0.75" bottom="0.75" header="0.3" footer="0.3"/>
  <pageSetup paperSize="9" orientation="portrait" horizontalDpi="4294967293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FAKTOR EMISI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GIGABYTE</dc:creator>
  <cp:lastModifiedBy>Nugraha, Alfa   (ICRAF)</cp:lastModifiedBy>
  <dcterms:created xsi:type="dcterms:W3CDTF">2019-09-17T02:18:10Z</dcterms:created>
  <dcterms:modified xsi:type="dcterms:W3CDTF">2019-10-30T07:28:39Z</dcterms:modified>
</cp:coreProperties>
</file>