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heet1" sheetId="2" r:id="rId5"/>
  </sheets>
  <definedNames/>
  <calcPr/>
</workbook>
</file>

<file path=xl/sharedStrings.xml><?xml version="1.0" encoding="utf-8"?>
<sst xmlns="http://schemas.openxmlformats.org/spreadsheetml/2006/main" count="119" uniqueCount="98">
  <si>
    <t>Timestamp</t>
  </si>
  <si>
    <t>Email Address</t>
  </si>
  <si>
    <t>Name (Last Name, First Name)</t>
  </si>
  <si>
    <t>Degree Program</t>
  </si>
  <si>
    <t>Batch</t>
  </si>
  <si>
    <t>Do you consent to these conditions and wish to continue with the survey?</t>
  </si>
  <si>
    <t>I think that I would like to use this system frequently.</t>
  </si>
  <si>
    <t>I found the system unnecessarily complex.</t>
  </si>
  <si>
    <t>I thought the system was easy to use.</t>
  </si>
  <si>
    <t>I think that I would need the support of a technical person to be able to use this system.</t>
  </si>
  <si>
    <t>I found the various functions in this system were well integrated.</t>
  </si>
  <si>
    <t>I thought there was too much inconsistency in this system.</t>
  </si>
  <si>
    <t>I would imagine that most people would learn to use this system very quickly.</t>
  </si>
  <si>
    <t>I found the system very cumbersome to use.</t>
  </si>
  <si>
    <t>I felt very confident using the system.</t>
  </si>
  <si>
    <t>I needed to learn a lot of things before I could get going with this system.</t>
  </si>
  <si>
    <t>Feedback and Suggestions</t>
  </si>
  <si>
    <t>kpramos1@up.edu.ph</t>
  </si>
  <si>
    <t>Ramos, Kyro Kristoffer</t>
  </si>
  <si>
    <t>BS Computer Science</t>
  </si>
  <si>
    <t>Yes, I consent and wish to continue</t>
  </si>
  <si>
    <t>This app is really great for people who is need in to get things out of their system. Or just to document their day to day life. I find this app very helpful for my mental health because of the journalings but also the counselling request and encouraging messages. Would probably use this every day.</t>
  </si>
  <si>
    <t>agaguinaldo@up.edu.ph</t>
  </si>
  <si>
    <t xml:space="preserve">Aguinaldo, Alexis Danielle </t>
  </si>
  <si>
    <t>BSCS</t>
  </si>
  <si>
    <t>Batch 2022</t>
  </si>
  <si>
    <t xml:space="preserve">Color theme of the app was so nice and calming! Nice features as well! </t>
  </si>
  <si>
    <t>ydreyes1@up.edu.ph</t>
  </si>
  <si>
    <t>Reyes, Yuri Miguel D.</t>
  </si>
  <si>
    <t xml:space="preserve">BS Electrical Engineering </t>
  </si>
  <si>
    <t>Fix the title block above. Also, in the daily journal kindly optimize the buttons.</t>
  </si>
  <si>
    <t>jngregorio1@up.edu.ph</t>
  </si>
  <si>
    <t>Gregorio, James Bryan</t>
  </si>
  <si>
    <t>I like how innovative it is to see that there are countless students who need something to rant about or journal about. When they are stressed or just wanting to put something in a journal it can be helpful because it is now in their very own phones. I found it easy to use, and having an app that can get counseling requests will make it easy for me to let out what I feel to counselors. </t>
  </si>
  <si>
    <t>kpramos@up.edu.ph</t>
  </si>
  <si>
    <t xml:space="preserve">Ramos, Kyle </t>
  </si>
  <si>
    <t>BS Civil Engineering</t>
  </si>
  <si>
    <t>May mukha po yung magcocounsel sakin para alam kong may totoong tao talaga na present.</t>
  </si>
  <si>
    <t>csderder@up.edu.ph</t>
  </si>
  <si>
    <t>Derder, Carmelo Jorge S.</t>
  </si>
  <si>
    <t>BS Economics</t>
  </si>
  <si>
    <t>Peer to peer system pwede dagdag.</t>
  </si>
  <si>
    <t>mgbonayon1@up.edu.ph</t>
  </si>
  <si>
    <t>Bonayon, Mark Domingo</t>
  </si>
  <si>
    <t>BS CS</t>
  </si>
  <si>
    <t>The journals that I posted does not show up after creating it. Overall, the app is good for me. I think I also like the feature where I can ask for consultations through the app.</t>
  </si>
  <si>
    <t>agdelmo1@up.edu.ph</t>
  </si>
  <si>
    <t xml:space="preserve">Delmo, Arawela Lou </t>
  </si>
  <si>
    <t xml:space="preserve">BS Computer Science </t>
  </si>
  <si>
    <t>jtdolendo@up.edu.ph</t>
  </si>
  <si>
    <t>Dolendo, Jericho Paolo T.</t>
  </si>
  <si>
    <t>bugs:
1. don sa journal logs, pag pinindot ko yung weekly, napupunta sa monthly.
2. pag monthly naman pinindot q, napupunta sa yearly.
3. loading indicator sa journals wud be helpful
4. idk if intended pero gumigitna yung add button pag empty ung journals.
5. may certain screens na kapag nakataas ung keyboard, nahaharangan ng 2nd button yung 1st button.
6. pag natapos ako makapagrequest ng counseling, hindi bumabalik sa home screen. the only way to go back para sakin is yung cancel button
7. nakakapagrequest ako kahit empty yung notes. pa-indicate na lang if optional.
8. mas okay if may confirmation screen after magrequest 
9. if nag-edit ako ng journal, a way to change the mood wud be helpful
commend sa simplicity ng UI hehehehehhehe madali lang tignan and inavigate</t>
  </si>
  <si>
    <t>auadoptante@up.edu.ph</t>
  </si>
  <si>
    <t>Adoptante, Angelica Nicolette</t>
  </si>
  <si>
    <t>For the mood reports, perhaps instead of a loading screen if there are no journal entries, it could be the empty chart instead. For scheduling counseling, perhaps a popup asking for confirmation with the schedule para mas malaman ni user na nag go through ang kanyang request. Other than that, I think everything's good! I really liked the sentiment analysis.</t>
  </si>
  <si>
    <t>rppendon@up.edu.ph</t>
  </si>
  <si>
    <t xml:space="preserve">Pendon, Rainier </t>
  </si>
  <si>
    <t>- Yung sentiment analysis pag translated to Tagalog
- Nalologout pag pinress back button</t>
  </si>
  <si>
    <t>annatividad@up.edu.ph</t>
  </si>
  <si>
    <t>Natividad, Aira Nicole</t>
  </si>
  <si>
    <t>- back button brings me back to log in page but doesn't log me out
- in Send a Counselling Request, Cancel button yung lumalabas habang nagttype
- 'Add Journal Logs' button is centered when there are no logs yet
- Sa Mood Reports, weekly/monthly/yearly buttons, kapag pinipindot ko yung mismong weekly/monthly/yearly words, namimimisinterpret yung tinatap ko. Like, pag ni-tap ko Weekly it goes to Monthly
- can i edit Detected Sentiment, like change it to positive / neutral / negative</t>
  </si>
  <si>
    <t>pmnepomuceno1@up.edu.ph</t>
  </si>
  <si>
    <t>Nepomuceno, Prince Czedrick</t>
  </si>
  <si>
    <t>mrpalacio@up.edu.ph</t>
  </si>
  <si>
    <t>Palacio, Mar Paul</t>
  </si>
  <si>
    <t>2022-2023</t>
  </si>
  <si>
    <t>jppena@up.edu.ph</t>
  </si>
  <si>
    <t xml:space="preserve">I guess other users can see journal entries and comment on them just like a thread to give words of encouragement. </t>
  </si>
  <si>
    <t>PARTICIPANTS</t>
  </si>
  <si>
    <t>Q1</t>
  </si>
  <si>
    <t>Q2</t>
  </si>
  <si>
    <t>Q3</t>
  </si>
  <si>
    <t>Q4</t>
  </si>
  <si>
    <t>Q5</t>
  </si>
  <si>
    <t>Q6</t>
  </si>
  <si>
    <t>Q7</t>
  </si>
  <si>
    <t>Q8</t>
  </si>
  <si>
    <t>Q9</t>
  </si>
  <si>
    <t>Q10</t>
  </si>
  <si>
    <t>ODD</t>
  </si>
  <si>
    <t>EVEN</t>
  </si>
  <si>
    <t>TOTAL</t>
  </si>
  <si>
    <t>P1</t>
  </si>
  <si>
    <t>P2</t>
  </si>
  <si>
    <t>P3</t>
  </si>
  <si>
    <t>P4</t>
  </si>
  <si>
    <t>P5</t>
  </si>
  <si>
    <t>P6</t>
  </si>
  <si>
    <t>P7</t>
  </si>
  <si>
    <t>P8</t>
  </si>
  <si>
    <t>P9</t>
  </si>
  <si>
    <t>P10</t>
  </si>
  <si>
    <t>P11</t>
  </si>
  <si>
    <t>P12</t>
  </si>
  <si>
    <t>P13</t>
  </si>
  <si>
    <t>P14</t>
  </si>
  <si>
    <t>P15</t>
  </si>
  <si>
    <t>MEAN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</si>
</sst>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
    <font>
      <sz val="10.0"/>
      <color rgb="FF000000"/>
      <name val="Arial"/>
      <scheme val="minor"/>
    </font>
    <font>
      <color theme="1"/>
      <name val="Arial"/>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164" xfId="0" applyAlignment="1" applyFont="1" applyNumberFormat="1">
      <alignment readingOrder="0"/>
    </xf>
    <xf borderId="0" fillId="0" fontId="1" numFmtId="0" xfId="0" applyAlignment="1" applyFont="1">
      <alignment readingOrder="0"/>
    </xf>
    <xf borderId="1" fillId="0" fontId="1" numFmtId="0" xfId="0" applyAlignment="1" applyBorder="1" applyFont="1">
      <alignment horizontal="center" readingOrder="0"/>
    </xf>
    <xf borderId="1" fillId="0" fontId="1" numFmtId="0" xfId="0" applyAlignment="1" applyBorder="1" applyFont="1">
      <alignment horizontal="center"/>
    </xf>
    <xf borderId="1" fillId="0" fontId="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3" width="18.88"/>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c r="A2" s="2">
        <v>45440.12071898148</v>
      </c>
      <c r="B2" s="3" t="s">
        <v>17</v>
      </c>
      <c r="C2" s="3" t="s">
        <v>18</v>
      </c>
      <c r="D2" s="3" t="s">
        <v>19</v>
      </c>
      <c r="E2" s="3">
        <v>22.0</v>
      </c>
      <c r="F2" s="3" t="s">
        <v>20</v>
      </c>
      <c r="G2" s="3">
        <v>5.0</v>
      </c>
      <c r="H2" s="3">
        <v>1.0</v>
      </c>
      <c r="I2" s="3">
        <v>4.0</v>
      </c>
      <c r="J2" s="3">
        <v>1.0</v>
      </c>
      <c r="K2" s="3">
        <v>5.0</v>
      </c>
      <c r="L2" s="3">
        <v>1.0</v>
      </c>
      <c r="M2" s="3">
        <v>5.0</v>
      </c>
      <c r="N2" s="3">
        <v>1.0</v>
      </c>
      <c r="O2" s="3">
        <v>5.0</v>
      </c>
      <c r="P2" s="3">
        <v>1.0</v>
      </c>
      <c r="Q2" s="3" t="s">
        <v>21</v>
      </c>
    </row>
    <row r="3">
      <c r="A3" s="2">
        <v>45440.56800515046</v>
      </c>
      <c r="B3" s="3" t="s">
        <v>22</v>
      </c>
      <c r="C3" s="3" t="s">
        <v>23</v>
      </c>
      <c r="D3" s="3" t="s">
        <v>24</v>
      </c>
      <c r="E3" s="3" t="s">
        <v>25</v>
      </c>
      <c r="F3" s="3" t="s">
        <v>20</v>
      </c>
      <c r="G3" s="3">
        <v>5.0</v>
      </c>
      <c r="H3" s="3">
        <v>1.0</v>
      </c>
      <c r="I3" s="3">
        <v>5.0</v>
      </c>
      <c r="J3" s="3">
        <v>1.0</v>
      </c>
      <c r="K3" s="3">
        <v>5.0</v>
      </c>
      <c r="L3" s="3">
        <v>1.0</v>
      </c>
      <c r="M3" s="3">
        <v>5.0</v>
      </c>
      <c r="N3" s="3">
        <v>1.0</v>
      </c>
      <c r="O3" s="3">
        <v>5.0</v>
      </c>
      <c r="P3" s="3">
        <v>1.0</v>
      </c>
      <c r="Q3" s="3" t="s">
        <v>26</v>
      </c>
    </row>
    <row r="4">
      <c r="A4" s="2">
        <v>45440.573747118055</v>
      </c>
      <c r="B4" s="3" t="s">
        <v>27</v>
      </c>
      <c r="C4" s="3" t="s">
        <v>28</v>
      </c>
      <c r="D4" s="3" t="s">
        <v>29</v>
      </c>
      <c r="E4" s="3">
        <v>2022.0</v>
      </c>
      <c r="F4" s="3" t="s">
        <v>20</v>
      </c>
      <c r="G4" s="3">
        <v>4.0</v>
      </c>
      <c r="H4" s="3">
        <v>2.0</v>
      </c>
      <c r="I4" s="3">
        <v>4.0</v>
      </c>
      <c r="J4" s="3">
        <v>2.0</v>
      </c>
      <c r="K4" s="3">
        <v>5.0</v>
      </c>
      <c r="L4" s="3">
        <v>2.0</v>
      </c>
      <c r="M4" s="3">
        <v>5.0</v>
      </c>
      <c r="N4" s="3">
        <v>5.0</v>
      </c>
      <c r="O4" s="3">
        <v>5.0</v>
      </c>
      <c r="P4" s="3">
        <v>4.0</v>
      </c>
      <c r="Q4" s="3" t="s">
        <v>30</v>
      </c>
    </row>
    <row r="5">
      <c r="A5" s="2">
        <v>45440.69715070602</v>
      </c>
      <c r="B5" s="3" t="s">
        <v>31</v>
      </c>
      <c r="C5" s="3" t="s">
        <v>32</v>
      </c>
      <c r="D5" s="3" t="s">
        <v>19</v>
      </c>
      <c r="E5" s="3">
        <v>2022.0</v>
      </c>
      <c r="F5" s="3" t="s">
        <v>20</v>
      </c>
      <c r="G5" s="3">
        <v>4.0</v>
      </c>
      <c r="H5" s="3">
        <v>1.0</v>
      </c>
      <c r="I5" s="3">
        <v>5.0</v>
      </c>
      <c r="J5" s="3">
        <v>1.0</v>
      </c>
      <c r="K5" s="3">
        <v>5.0</v>
      </c>
      <c r="L5" s="3">
        <v>1.0</v>
      </c>
      <c r="M5" s="3">
        <v>5.0</v>
      </c>
      <c r="N5" s="3">
        <v>1.0</v>
      </c>
      <c r="O5" s="3">
        <v>4.0</v>
      </c>
      <c r="P5" s="3">
        <v>1.0</v>
      </c>
      <c r="Q5" s="3" t="s">
        <v>33</v>
      </c>
    </row>
    <row r="6">
      <c r="A6" s="2">
        <v>45440.82280115741</v>
      </c>
      <c r="B6" s="3" t="s">
        <v>34</v>
      </c>
      <c r="C6" s="3" t="s">
        <v>35</v>
      </c>
      <c r="D6" s="3" t="s">
        <v>36</v>
      </c>
      <c r="E6" s="3">
        <v>2022.0</v>
      </c>
      <c r="F6" s="3" t="s">
        <v>20</v>
      </c>
      <c r="G6" s="3">
        <v>5.0</v>
      </c>
      <c r="H6" s="3">
        <v>2.0</v>
      </c>
      <c r="I6" s="3">
        <v>5.0</v>
      </c>
      <c r="J6" s="3">
        <v>1.0</v>
      </c>
      <c r="K6" s="3">
        <v>5.0</v>
      </c>
      <c r="L6" s="3">
        <v>1.0</v>
      </c>
      <c r="M6" s="3">
        <v>5.0</v>
      </c>
      <c r="N6" s="3">
        <v>1.0</v>
      </c>
      <c r="O6" s="3">
        <v>5.0</v>
      </c>
      <c r="P6" s="3">
        <v>1.0</v>
      </c>
      <c r="Q6" s="3" t="s">
        <v>37</v>
      </c>
    </row>
    <row r="7">
      <c r="A7" s="2">
        <v>45440.82282615741</v>
      </c>
      <c r="B7" s="3" t="s">
        <v>38</v>
      </c>
      <c r="C7" s="3" t="s">
        <v>39</v>
      </c>
      <c r="D7" s="3" t="s">
        <v>40</v>
      </c>
      <c r="E7" s="3">
        <v>2022.0</v>
      </c>
      <c r="F7" s="3" t="s">
        <v>20</v>
      </c>
      <c r="G7" s="3">
        <v>5.0</v>
      </c>
      <c r="H7" s="3">
        <v>1.0</v>
      </c>
      <c r="I7" s="3">
        <v>5.0</v>
      </c>
      <c r="J7" s="3">
        <v>1.0</v>
      </c>
      <c r="K7" s="3">
        <v>5.0</v>
      </c>
      <c r="L7" s="3">
        <v>1.0</v>
      </c>
      <c r="M7" s="3">
        <v>5.0</v>
      </c>
      <c r="N7" s="3">
        <v>1.0</v>
      </c>
      <c r="O7" s="3">
        <v>5.0</v>
      </c>
      <c r="P7" s="3">
        <v>5.0</v>
      </c>
      <c r="Q7" s="3" t="s">
        <v>41</v>
      </c>
    </row>
    <row r="8">
      <c r="A8" s="2">
        <v>45440.97032421296</v>
      </c>
      <c r="B8" s="3" t="s">
        <v>42</v>
      </c>
      <c r="C8" s="3" t="s">
        <v>43</v>
      </c>
      <c r="D8" s="3" t="s">
        <v>44</v>
      </c>
      <c r="E8" s="3">
        <v>2019.0</v>
      </c>
      <c r="F8" s="3" t="s">
        <v>20</v>
      </c>
      <c r="G8" s="3">
        <v>4.0</v>
      </c>
      <c r="H8" s="3">
        <v>1.0</v>
      </c>
      <c r="I8" s="3">
        <v>5.0</v>
      </c>
      <c r="J8" s="3">
        <v>1.0</v>
      </c>
      <c r="K8" s="3">
        <v>3.0</v>
      </c>
      <c r="L8" s="3">
        <v>2.0</v>
      </c>
      <c r="M8" s="3">
        <v>5.0</v>
      </c>
      <c r="N8" s="3">
        <v>2.0</v>
      </c>
      <c r="O8" s="3">
        <v>4.0</v>
      </c>
      <c r="P8" s="3">
        <v>1.0</v>
      </c>
      <c r="Q8" s="3" t="s">
        <v>45</v>
      </c>
    </row>
    <row r="9">
      <c r="A9" s="2">
        <v>45441.94026520834</v>
      </c>
      <c r="B9" s="3" t="s">
        <v>46</v>
      </c>
      <c r="C9" s="3" t="s">
        <v>47</v>
      </c>
      <c r="D9" s="3" t="s">
        <v>48</v>
      </c>
      <c r="E9" s="3">
        <v>2021.0</v>
      </c>
      <c r="F9" s="3" t="s">
        <v>20</v>
      </c>
      <c r="G9" s="3">
        <v>4.0</v>
      </c>
      <c r="H9" s="3">
        <v>1.0</v>
      </c>
      <c r="I9" s="3">
        <v>4.0</v>
      </c>
      <c r="J9" s="3">
        <v>1.0</v>
      </c>
      <c r="K9" s="3">
        <v>5.0</v>
      </c>
      <c r="L9" s="3">
        <v>2.0</v>
      </c>
      <c r="M9" s="3">
        <v>5.0</v>
      </c>
      <c r="N9" s="3">
        <v>2.0</v>
      </c>
      <c r="O9" s="3">
        <v>5.0</v>
      </c>
      <c r="P9" s="3">
        <v>1.0</v>
      </c>
    </row>
    <row r="10">
      <c r="A10" s="2">
        <v>45442.42648246528</v>
      </c>
      <c r="B10" s="3" t="s">
        <v>49</v>
      </c>
      <c r="C10" s="3" t="s">
        <v>50</v>
      </c>
      <c r="D10" s="3" t="s">
        <v>19</v>
      </c>
      <c r="E10" s="3">
        <v>2020.0</v>
      </c>
      <c r="F10" s="3" t="s">
        <v>20</v>
      </c>
      <c r="G10" s="3">
        <v>5.0</v>
      </c>
      <c r="H10" s="3">
        <v>1.0</v>
      </c>
      <c r="I10" s="3">
        <v>5.0</v>
      </c>
      <c r="J10" s="3">
        <v>1.0</v>
      </c>
      <c r="K10" s="3">
        <v>4.0</v>
      </c>
      <c r="L10" s="3">
        <v>2.0</v>
      </c>
      <c r="M10" s="3">
        <v>5.0</v>
      </c>
      <c r="N10" s="3">
        <v>1.0</v>
      </c>
      <c r="O10" s="3">
        <v>4.0</v>
      </c>
      <c r="P10" s="3">
        <v>1.0</v>
      </c>
      <c r="Q10" s="3" t="s">
        <v>51</v>
      </c>
    </row>
    <row r="11">
      <c r="A11" s="2">
        <v>45442.82244913194</v>
      </c>
      <c r="B11" s="3" t="s">
        <v>52</v>
      </c>
      <c r="C11" s="3" t="s">
        <v>53</v>
      </c>
      <c r="D11" s="3" t="s">
        <v>19</v>
      </c>
      <c r="E11" s="3">
        <v>2020.0</v>
      </c>
      <c r="F11" s="3" t="s">
        <v>20</v>
      </c>
      <c r="G11" s="3">
        <v>5.0</v>
      </c>
      <c r="H11" s="3">
        <v>1.0</v>
      </c>
      <c r="I11" s="3">
        <v>5.0</v>
      </c>
      <c r="J11" s="3">
        <v>1.0</v>
      </c>
      <c r="K11" s="3">
        <v>4.0</v>
      </c>
      <c r="L11" s="3">
        <v>1.0</v>
      </c>
      <c r="M11" s="3">
        <v>5.0</v>
      </c>
      <c r="N11" s="3">
        <v>1.0</v>
      </c>
      <c r="O11" s="3">
        <v>5.0</v>
      </c>
      <c r="P11" s="3">
        <v>1.0</v>
      </c>
      <c r="Q11" s="3" t="s">
        <v>54</v>
      </c>
    </row>
    <row r="12">
      <c r="A12" s="2">
        <v>45442.8344784838</v>
      </c>
      <c r="B12" s="3" t="s">
        <v>55</v>
      </c>
      <c r="C12" s="3" t="s">
        <v>56</v>
      </c>
      <c r="D12" s="3" t="s">
        <v>19</v>
      </c>
      <c r="E12" s="3">
        <v>2021.0</v>
      </c>
      <c r="F12" s="3" t="s">
        <v>20</v>
      </c>
      <c r="G12" s="3">
        <v>5.0</v>
      </c>
      <c r="H12" s="3">
        <v>1.0</v>
      </c>
      <c r="I12" s="3">
        <v>5.0</v>
      </c>
      <c r="J12" s="3">
        <v>1.0</v>
      </c>
      <c r="K12" s="3">
        <v>5.0</v>
      </c>
      <c r="L12" s="3">
        <v>1.0</v>
      </c>
      <c r="M12" s="3">
        <v>4.0</v>
      </c>
      <c r="N12" s="3">
        <v>1.0</v>
      </c>
      <c r="O12" s="3">
        <v>5.0</v>
      </c>
      <c r="P12" s="3">
        <v>1.0</v>
      </c>
      <c r="Q12" s="3" t="s">
        <v>57</v>
      </c>
    </row>
    <row r="13">
      <c r="A13" s="2">
        <v>45442.84198075232</v>
      </c>
      <c r="B13" s="3" t="s">
        <v>58</v>
      </c>
      <c r="C13" s="3" t="s">
        <v>59</v>
      </c>
      <c r="D13" s="3" t="s">
        <v>48</v>
      </c>
      <c r="E13" s="3">
        <v>2021.0</v>
      </c>
      <c r="F13" s="3" t="s">
        <v>20</v>
      </c>
      <c r="G13" s="3">
        <v>5.0</v>
      </c>
      <c r="H13" s="3">
        <v>1.0</v>
      </c>
      <c r="I13" s="3">
        <v>5.0</v>
      </c>
      <c r="J13" s="3">
        <v>1.0</v>
      </c>
      <c r="K13" s="3">
        <v>4.0</v>
      </c>
      <c r="L13" s="3">
        <v>1.0</v>
      </c>
      <c r="M13" s="3">
        <v>5.0</v>
      </c>
      <c r="N13" s="3">
        <v>1.0</v>
      </c>
      <c r="O13" s="3">
        <v>5.0</v>
      </c>
      <c r="P13" s="3">
        <v>1.0</v>
      </c>
      <c r="Q13" s="3" t="s">
        <v>60</v>
      </c>
    </row>
    <row r="14">
      <c r="A14" s="2">
        <v>45445.1893160301</v>
      </c>
      <c r="B14" s="3" t="s">
        <v>61</v>
      </c>
      <c r="C14" s="3" t="s">
        <v>62</v>
      </c>
      <c r="D14" s="3" t="s">
        <v>19</v>
      </c>
      <c r="E14" s="3">
        <v>2020.0</v>
      </c>
      <c r="F14" s="3" t="s">
        <v>20</v>
      </c>
      <c r="G14" s="3">
        <v>5.0</v>
      </c>
      <c r="H14" s="3">
        <v>1.0</v>
      </c>
      <c r="I14" s="3">
        <v>5.0</v>
      </c>
      <c r="J14" s="3">
        <v>1.0</v>
      </c>
      <c r="K14" s="3">
        <v>5.0</v>
      </c>
      <c r="L14" s="3">
        <v>1.0</v>
      </c>
      <c r="M14" s="3">
        <v>5.0</v>
      </c>
      <c r="N14" s="3">
        <v>1.0</v>
      </c>
      <c r="O14" s="3">
        <v>5.0</v>
      </c>
      <c r="P14" s="3">
        <v>1.0</v>
      </c>
    </row>
    <row r="15">
      <c r="A15" s="2">
        <v>45445.55563877315</v>
      </c>
      <c r="B15" s="3" t="s">
        <v>63</v>
      </c>
      <c r="C15" s="3" t="s">
        <v>64</v>
      </c>
      <c r="D15" s="3" t="s">
        <v>19</v>
      </c>
      <c r="E15" s="3" t="s">
        <v>65</v>
      </c>
      <c r="F15" s="3" t="s">
        <v>20</v>
      </c>
      <c r="G15" s="3">
        <v>3.0</v>
      </c>
      <c r="H15" s="3">
        <v>2.0</v>
      </c>
      <c r="I15" s="3">
        <v>5.0</v>
      </c>
      <c r="J15" s="3">
        <v>2.0</v>
      </c>
      <c r="K15" s="3">
        <v>5.0</v>
      </c>
      <c r="L15" s="3">
        <v>2.0</v>
      </c>
      <c r="M15" s="3">
        <v>4.0</v>
      </c>
      <c r="N15" s="3">
        <v>2.0</v>
      </c>
      <c r="O15" s="3">
        <v>5.0</v>
      </c>
      <c r="P15" s="3">
        <v>2.0</v>
      </c>
    </row>
    <row r="16">
      <c r="A16" s="2">
        <v>45445.90385269676</v>
      </c>
      <c r="B16" s="3" t="s">
        <v>66</v>
      </c>
      <c r="F16" s="3" t="s">
        <v>20</v>
      </c>
      <c r="G16" s="3">
        <v>3.0</v>
      </c>
      <c r="H16" s="3">
        <v>2.0</v>
      </c>
      <c r="I16" s="3">
        <v>5.0</v>
      </c>
      <c r="J16" s="3">
        <v>5.0</v>
      </c>
      <c r="K16" s="3">
        <v>3.0</v>
      </c>
      <c r="L16" s="3">
        <v>2.0</v>
      </c>
      <c r="M16" s="3">
        <v>5.0</v>
      </c>
      <c r="N16" s="3">
        <v>2.0</v>
      </c>
      <c r="O16" s="3">
        <v>5.0</v>
      </c>
      <c r="P16" s="3">
        <v>1.0</v>
      </c>
      <c r="Q16" s="3" t="s">
        <v>67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0"/>
    <col customWidth="1" min="2" max="10" width="3.25"/>
    <col customWidth="1" min="11" max="11" width="4.13"/>
    <col customWidth="1" min="12" max="12" width="4.75"/>
    <col customWidth="1" min="13" max="13" width="5.88"/>
    <col customWidth="1" min="14" max="14" width="10.75"/>
  </cols>
  <sheetData>
    <row r="1">
      <c r="A1" s="4" t="s">
        <v>68</v>
      </c>
      <c r="B1" s="4" t="s">
        <v>69</v>
      </c>
      <c r="C1" s="4" t="s">
        <v>70</v>
      </c>
      <c r="D1" s="4" t="s">
        <v>71</v>
      </c>
      <c r="E1" s="4" t="s">
        <v>72</v>
      </c>
      <c r="F1" s="4" t="s">
        <v>73</v>
      </c>
      <c r="G1" s="4" t="s">
        <v>74</v>
      </c>
      <c r="H1" s="4" t="s">
        <v>75</v>
      </c>
      <c r="I1" s="4" t="s">
        <v>76</v>
      </c>
      <c r="J1" s="4" t="s">
        <v>77</v>
      </c>
      <c r="K1" s="4" t="s">
        <v>78</v>
      </c>
      <c r="L1" s="4" t="s">
        <v>79</v>
      </c>
      <c r="M1" s="4" t="s">
        <v>80</v>
      </c>
      <c r="N1" s="4" t="s">
        <v>81</v>
      </c>
    </row>
    <row r="2">
      <c r="A2" s="4" t="s">
        <v>82</v>
      </c>
      <c r="B2" s="4">
        <v>5.0</v>
      </c>
      <c r="C2" s="4">
        <v>1.0</v>
      </c>
      <c r="D2" s="4">
        <v>4.0</v>
      </c>
      <c r="E2" s="4">
        <v>1.0</v>
      </c>
      <c r="F2" s="4">
        <v>5.0</v>
      </c>
      <c r="G2" s="4">
        <v>1.0</v>
      </c>
      <c r="H2" s="4">
        <v>5.0</v>
      </c>
      <c r="I2" s="4">
        <v>1.0</v>
      </c>
      <c r="J2" s="4">
        <v>5.0</v>
      </c>
      <c r="K2" s="4">
        <v>1.0</v>
      </c>
      <c r="L2" s="5">
        <f t="shared" ref="L2:L16" si="1">((B2-1)+(D2-1)+(F2-1)+(H2-1)+(J2-1))</f>
        <v>19</v>
      </c>
      <c r="M2" s="5">
        <f t="shared" ref="M2:M16" si="2">((5-C2)+(5-E2)+(5-G2)+(5-I2)+(5-K2))</f>
        <v>20</v>
      </c>
      <c r="N2" s="5">
        <f t="shared" ref="N2:N16" si="3">(L2+M2)*2.5</f>
        <v>97.5</v>
      </c>
    </row>
    <row r="3">
      <c r="A3" s="4" t="s">
        <v>83</v>
      </c>
      <c r="B3" s="4">
        <v>5.0</v>
      </c>
      <c r="C3" s="4">
        <v>1.0</v>
      </c>
      <c r="D3" s="4">
        <v>5.0</v>
      </c>
      <c r="E3" s="4">
        <v>1.0</v>
      </c>
      <c r="F3" s="4">
        <v>5.0</v>
      </c>
      <c r="G3" s="4">
        <v>1.0</v>
      </c>
      <c r="H3" s="4">
        <v>5.0</v>
      </c>
      <c r="I3" s="4">
        <v>1.0</v>
      </c>
      <c r="J3" s="4">
        <v>5.0</v>
      </c>
      <c r="K3" s="4">
        <v>1.0</v>
      </c>
      <c r="L3" s="5">
        <f t="shared" si="1"/>
        <v>20</v>
      </c>
      <c r="M3" s="5">
        <f t="shared" si="2"/>
        <v>20</v>
      </c>
      <c r="N3" s="5">
        <f t="shared" si="3"/>
        <v>100</v>
      </c>
    </row>
    <row r="4">
      <c r="A4" s="4" t="s">
        <v>84</v>
      </c>
      <c r="B4" s="4">
        <v>4.0</v>
      </c>
      <c r="C4" s="4">
        <v>2.0</v>
      </c>
      <c r="D4" s="4">
        <v>4.0</v>
      </c>
      <c r="E4" s="4">
        <v>2.0</v>
      </c>
      <c r="F4" s="4">
        <v>5.0</v>
      </c>
      <c r="G4" s="4">
        <v>2.0</v>
      </c>
      <c r="H4" s="4">
        <v>5.0</v>
      </c>
      <c r="I4" s="4">
        <v>5.0</v>
      </c>
      <c r="J4" s="4">
        <v>5.0</v>
      </c>
      <c r="K4" s="4">
        <v>4.0</v>
      </c>
      <c r="L4" s="5">
        <f t="shared" si="1"/>
        <v>18</v>
      </c>
      <c r="M4" s="5">
        <f t="shared" si="2"/>
        <v>10</v>
      </c>
      <c r="N4" s="5">
        <f t="shared" si="3"/>
        <v>70</v>
      </c>
    </row>
    <row r="5">
      <c r="A5" s="4" t="s">
        <v>85</v>
      </c>
      <c r="B5" s="4">
        <v>4.0</v>
      </c>
      <c r="C5" s="4">
        <v>1.0</v>
      </c>
      <c r="D5" s="4">
        <v>5.0</v>
      </c>
      <c r="E5" s="4">
        <v>1.0</v>
      </c>
      <c r="F5" s="4">
        <v>5.0</v>
      </c>
      <c r="G5" s="4">
        <v>1.0</v>
      </c>
      <c r="H5" s="4">
        <v>5.0</v>
      </c>
      <c r="I5" s="4">
        <v>1.0</v>
      </c>
      <c r="J5" s="4">
        <v>4.0</v>
      </c>
      <c r="K5" s="4">
        <v>1.0</v>
      </c>
      <c r="L5" s="5">
        <f t="shared" si="1"/>
        <v>18</v>
      </c>
      <c r="M5" s="5">
        <f t="shared" si="2"/>
        <v>20</v>
      </c>
      <c r="N5" s="5">
        <f t="shared" si="3"/>
        <v>95</v>
      </c>
    </row>
    <row r="6">
      <c r="A6" s="4" t="s">
        <v>86</v>
      </c>
      <c r="B6" s="4">
        <v>5.0</v>
      </c>
      <c r="C6" s="4">
        <v>2.0</v>
      </c>
      <c r="D6" s="4">
        <v>5.0</v>
      </c>
      <c r="E6" s="4">
        <v>1.0</v>
      </c>
      <c r="F6" s="4">
        <v>5.0</v>
      </c>
      <c r="G6" s="4">
        <v>1.0</v>
      </c>
      <c r="H6" s="4">
        <v>5.0</v>
      </c>
      <c r="I6" s="4">
        <v>1.0</v>
      </c>
      <c r="J6" s="4">
        <v>5.0</v>
      </c>
      <c r="K6" s="4">
        <v>1.0</v>
      </c>
      <c r="L6" s="5">
        <f t="shared" si="1"/>
        <v>20</v>
      </c>
      <c r="M6" s="5">
        <f t="shared" si="2"/>
        <v>19</v>
      </c>
      <c r="N6" s="5">
        <f t="shared" si="3"/>
        <v>97.5</v>
      </c>
    </row>
    <row r="7">
      <c r="A7" s="4" t="s">
        <v>87</v>
      </c>
      <c r="B7" s="4">
        <v>5.0</v>
      </c>
      <c r="C7" s="4">
        <v>1.0</v>
      </c>
      <c r="D7" s="4">
        <v>5.0</v>
      </c>
      <c r="E7" s="4">
        <v>1.0</v>
      </c>
      <c r="F7" s="4">
        <v>5.0</v>
      </c>
      <c r="G7" s="4">
        <v>1.0</v>
      </c>
      <c r="H7" s="4">
        <v>5.0</v>
      </c>
      <c r="I7" s="4">
        <v>1.0</v>
      </c>
      <c r="J7" s="4">
        <v>5.0</v>
      </c>
      <c r="K7" s="4">
        <v>5.0</v>
      </c>
      <c r="L7" s="5">
        <f t="shared" si="1"/>
        <v>20</v>
      </c>
      <c r="M7" s="5">
        <f t="shared" si="2"/>
        <v>16</v>
      </c>
      <c r="N7" s="5">
        <f t="shared" si="3"/>
        <v>90</v>
      </c>
    </row>
    <row r="8">
      <c r="A8" s="4" t="s">
        <v>88</v>
      </c>
      <c r="B8" s="4">
        <v>4.0</v>
      </c>
      <c r="C8" s="4">
        <v>1.0</v>
      </c>
      <c r="D8" s="4">
        <v>5.0</v>
      </c>
      <c r="E8" s="4">
        <v>1.0</v>
      </c>
      <c r="F8" s="4">
        <v>3.0</v>
      </c>
      <c r="G8" s="4">
        <v>2.0</v>
      </c>
      <c r="H8" s="4">
        <v>5.0</v>
      </c>
      <c r="I8" s="4">
        <v>2.0</v>
      </c>
      <c r="J8" s="4">
        <v>4.0</v>
      </c>
      <c r="K8" s="4">
        <v>1.0</v>
      </c>
      <c r="L8" s="5">
        <f t="shared" si="1"/>
        <v>16</v>
      </c>
      <c r="M8" s="5">
        <f t="shared" si="2"/>
        <v>18</v>
      </c>
      <c r="N8" s="5">
        <f t="shared" si="3"/>
        <v>85</v>
      </c>
    </row>
    <row r="9">
      <c r="A9" s="4" t="s">
        <v>89</v>
      </c>
      <c r="B9" s="4">
        <v>4.0</v>
      </c>
      <c r="C9" s="4">
        <v>1.0</v>
      </c>
      <c r="D9" s="4">
        <v>4.0</v>
      </c>
      <c r="E9" s="4">
        <v>1.0</v>
      </c>
      <c r="F9" s="4">
        <v>5.0</v>
      </c>
      <c r="G9" s="4">
        <v>2.0</v>
      </c>
      <c r="H9" s="4">
        <v>5.0</v>
      </c>
      <c r="I9" s="4">
        <v>2.0</v>
      </c>
      <c r="J9" s="4">
        <v>5.0</v>
      </c>
      <c r="K9" s="4">
        <v>1.0</v>
      </c>
      <c r="L9" s="5">
        <f t="shared" si="1"/>
        <v>18</v>
      </c>
      <c r="M9" s="5">
        <f t="shared" si="2"/>
        <v>18</v>
      </c>
      <c r="N9" s="5">
        <f t="shared" si="3"/>
        <v>90</v>
      </c>
    </row>
    <row r="10">
      <c r="A10" s="4" t="s">
        <v>90</v>
      </c>
      <c r="B10" s="4">
        <v>5.0</v>
      </c>
      <c r="C10" s="4">
        <v>1.0</v>
      </c>
      <c r="D10" s="4">
        <v>5.0</v>
      </c>
      <c r="E10" s="4">
        <v>1.0</v>
      </c>
      <c r="F10" s="4">
        <v>4.0</v>
      </c>
      <c r="G10" s="4">
        <v>2.0</v>
      </c>
      <c r="H10" s="4">
        <v>5.0</v>
      </c>
      <c r="I10" s="4">
        <v>1.0</v>
      </c>
      <c r="J10" s="4">
        <v>4.0</v>
      </c>
      <c r="K10" s="4">
        <v>1.0</v>
      </c>
      <c r="L10" s="5">
        <f t="shared" si="1"/>
        <v>18</v>
      </c>
      <c r="M10" s="5">
        <f t="shared" si="2"/>
        <v>19</v>
      </c>
      <c r="N10" s="5">
        <f t="shared" si="3"/>
        <v>92.5</v>
      </c>
    </row>
    <row r="11">
      <c r="A11" s="4" t="s">
        <v>91</v>
      </c>
      <c r="B11" s="4">
        <v>5.0</v>
      </c>
      <c r="C11" s="4">
        <v>1.0</v>
      </c>
      <c r="D11" s="4">
        <v>5.0</v>
      </c>
      <c r="E11" s="4">
        <v>1.0</v>
      </c>
      <c r="F11" s="4">
        <v>4.0</v>
      </c>
      <c r="G11" s="4">
        <v>1.0</v>
      </c>
      <c r="H11" s="4">
        <v>5.0</v>
      </c>
      <c r="I11" s="4">
        <v>1.0</v>
      </c>
      <c r="J11" s="4">
        <v>5.0</v>
      </c>
      <c r="K11" s="4">
        <v>1.0</v>
      </c>
      <c r="L11" s="5">
        <f t="shared" si="1"/>
        <v>19</v>
      </c>
      <c r="M11" s="5">
        <f t="shared" si="2"/>
        <v>20</v>
      </c>
      <c r="N11" s="5">
        <f t="shared" si="3"/>
        <v>97.5</v>
      </c>
    </row>
    <row r="12">
      <c r="A12" s="4" t="s">
        <v>92</v>
      </c>
      <c r="B12" s="4">
        <v>5.0</v>
      </c>
      <c r="C12" s="4">
        <v>1.0</v>
      </c>
      <c r="D12" s="4">
        <v>5.0</v>
      </c>
      <c r="E12" s="4">
        <v>1.0</v>
      </c>
      <c r="F12" s="4">
        <v>5.0</v>
      </c>
      <c r="G12" s="4">
        <v>1.0</v>
      </c>
      <c r="H12" s="4">
        <v>4.0</v>
      </c>
      <c r="I12" s="4">
        <v>1.0</v>
      </c>
      <c r="J12" s="4">
        <v>5.0</v>
      </c>
      <c r="K12" s="4">
        <v>1.0</v>
      </c>
      <c r="L12" s="5">
        <f t="shared" si="1"/>
        <v>19</v>
      </c>
      <c r="M12" s="5">
        <f t="shared" si="2"/>
        <v>20</v>
      </c>
      <c r="N12" s="5">
        <f t="shared" si="3"/>
        <v>97.5</v>
      </c>
    </row>
    <row r="13">
      <c r="A13" s="4" t="s">
        <v>93</v>
      </c>
      <c r="B13" s="4">
        <v>5.0</v>
      </c>
      <c r="C13" s="4">
        <v>1.0</v>
      </c>
      <c r="D13" s="4">
        <v>5.0</v>
      </c>
      <c r="E13" s="4">
        <v>1.0</v>
      </c>
      <c r="F13" s="4">
        <v>4.0</v>
      </c>
      <c r="G13" s="4">
        <v>1.0</v>
      </c>
      <c r="H13" s="4">
        <v>5.0</v>
      </c>
      <c r="I13" s="4">
        <v>1.0</v>
      </c>
      <c r="J13" s="4">
        <v>5.0</v>
      </c>
      <c r="K13" s="4">
        <v>1.0</v>
      </c>
      <c r="L13" s="5">
        <f t="shared" si="1"/>
        <v>19</v>
      </c>
      <c r="M13" s="5">
        <f t="shared" si="2"/>
        <v>20</v>
      </c>
      <c r="N13" s="5">
        <f t="shared" si="3"/>
        <v>97.5</v>
      </c>
    </row>
    <row r="14">
      <c r="A14" s="4" t="s">
        <v>94</v>
      </c>
      <c r="B14" s="4">
        <v>5.0</v>
      </c>
      <c r="C14" s="4">
        <v>1.0</v>
      </c>
      <c r="D14" s="4">
        <v>5.0</v>
      </c>
      <c r="E14" s="4">
        <v>1.0</v>
      </c>
      <c r="F14" s="4">
        <v>5.0</v>
      </c>
      <c r="G14" s="4">
        <v>1.0</v>
      </c>
      <c r="H14" s="4">
        <v>5.0</v>
      </c>
      <c r="I14" s="4">
        <v>1.0</v>
      </c>
      <c r="J14" s="4">
        <v>5.0</v>
      </c>
      <c r="K14" s="4">
        <v>1.0</v>
      </c>
      <c r="L14" s="5">
        <f t="shared" si="1"/>
        <v>20</v>
      </c>
      <c r="M14" s="5">
        <f t="shared" si="2"/>
        <v>20</v>
      </c>
      <c r="N14" s="5">
        <f t="shared" si="3"/>
        <v>100</v>
      </c>
    </row>
    <row r="15">
      <c r="A15" s="4" t="s">
        <v>95</v>
      </c>
      <c r="B15" s="4">
        <v>3.0</v>
      </c>
      <c r="C15" s="4">
        <v>2.0</v>
      </c>
      <c r="D15" s="4">
        <v>5.0</v>
      </c>
      <c r="E15" s="4">
        <v>2.0</v>
      </c>
      <c r="F15" s="4">
        <v>5.0</v>
      </c>
      <c r="G15" s="4">
        <v>2.0</v>
      </c>
      <c r="H15" s="4">
        <v>4.0</v>
      </c>
      <c r="I15" s="4">
        <v>2.0</v>
      </c>
      <c r="J15" s="4">
        <v>5.0</v>
      </c>
      <c r="K15" s="4">
        <v>2.0</v>
      </c>
      <c r="L15" s="5">
        <f t="shared" si="1"/>
        <v>17</v>
      </c>
      <c r="M15" s="5">
        <f t="shared" si="2"/>
        <v>15</v>
      </c>
      <c r="N15" s="5">
        <f t="shared" si="3"/>
        <v>80</v>
      </c>
    </row>
    <row r="16">
      <c r="A16" s="4" t="s">
        <v>96</v>
      </c>
      <c r="B16" s="4">
        <v>3.0</v>
      </c>
      <c r="C16" s="4">
        <v>2.0</v>
      </c>
      <c r="D16" s="4">
        <v>5.0</v>
      </c>
      <c r="E16" s="4">
        <v>5.0</v>
      </c>
      <c r="F16" s="4">
        <v>3.0</v>
      </c>
      <c r="G16" s="4">
        <v>2.0</v>
      </c>
      <c r="H16" s="4">
        <v>5.0</v>
      </c>
      <c r="I16" s="4">
        <v>2.0</v>
      </c>
      <c r="J16" s="4">
        <v>5.0</v>
      </c>
      <c r="K16" s="4">
        <v>1.0</v>
      </c>
      <c r="L16" s="5">
        <f t="shared" si="1"/>
        <v>16</v>
      </c>
      <c r="M16" s="5">
        <f t="shared" si="2"/>
        <v>13</v>
      </c>
      <c r="N16" s="5">
        <f t="shared" si="3"/>
        <v>72.5</v>
      </c>
    </row>
    <row r="17">
      <c r="M17" s="4" t="s">
        <v>97</v>
      </c>
      <c r="N17" s="6">
        <f>AVERAGE(N2:N16)</f>
        <v>90.83333333</v>
      </c>
    </row>
  </sheetData>
  <drawing r:id="rId1"/>
</worksheet>
</file>