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0085306\Documents\Documents\1_Doctoraat\8_Experiment\3_TerPotterie\TechnischeFiches\CondensingGasBoiler\"/>
    </mc:Choice>
  </mc:AlternateContent>
  <bookViews>
    <workbookView xWindow="480" yWindow="315" windowWidth="15075" windowHeight="12300"/>
  </bookViews>
  <sheets>
    <sheet name="CondensingGasBoiler_efficiency" sheetId="1" r:id="rId1"/>
  </sheets>
  <calcPr calcId="152511"/>
</workbook>
</file>

<file path=xl/calcChain.xml><?xml version="1.0" encoding="utf-8"?>
<calcChain xmlns="http://schemas.openxmlformats.org/spreadsheetml/2006/main">
  <c r="I46" i="1" l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H46" i="1"/>
  <c r="J13" i="1"/>
  <c r="K13" i="1"/>
  <c r="L13" i="1"/>
  <c r="I13" i="1"/>
  <c r="L12" i="1"/>
  <c r="K12" i="1"/>
  <c r="J12" i="1"/>
  <c r="I1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5" i="1"/>
  <c r="I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5" i="1"/>
</calcChain>
</file>

<file path=xl/sharedStrings.xml><?xml version="1.0" encoding="utf-8"?>
<sst xmlns="http://schemas.openxmlformats.org/spreadsheetml/2006/main" count="14" uniqueCount="14">
  <si>
    <t>Terugloop temperature</t>
  </si>
  <si>
    <t>coefficient K</t>
  </si>
  <si>
    <t>[K]</t>
  </si>
  <si>
    <t>Condensing gasboiler Riello Tau N</t>
  </si>
  <si>
    <t>Model 290, (80-60 degC)</t>
  </si>
  <si>
    <t>gewicht ketel</t>
  </si>
  <si>
    <t>waterinhoud</t>
  </si>
  <si>
    <t>495 liter</t>
  </si>
  <si>
    <t>max watertemperatuur</t>
  </si>
  <si>
    <t>80degC</t>
  </si>
  <si>
    <t>nominal useful power</t>
  </si>
  <si>
    <t>270  kW</t>
  </si>
  <si>
    <t>677kg - 495kg</t>
  </si>
  <si>
    <t>Nuttig rendement bij Pn max (40-30 degC) (see p.4, onderaan)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</si>
</sst>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center" vertical="center"/>
    </xf>
    <xf numFmtId="164" fontId="0" fillId="0" borderId="0" xfId="0" applyNumberFormat="1"/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tabSelected="1" topLeftCell="AG32" zoomScaleNormal="100" workbookViewId="0">
      <selection activeCell="H46" sqref="H45:AS46"/>
    </sheetView>
  </sheetViews>
  <sheetFormatPr defaultRowHeight="15" x14ac:dyDescent="0.25"/>
  <cols>
    <col min="2" max="2" width="22.140625" bestFit="1" customWidth="1"/>
    <col min="3" max="4" width="12.140625" bestFit="1" customWidth="1"/>
    <col min="5" max="5" width="39" bestFit="1" customWidth="1"/>
    <col min="7" max="7" width="22" bestFit="1" customWidth="1"/>
    <col min="8" max="8" width="12.5703125" bestFit="1" customWidth="1"/>
  </cols>
  <sheetData>
    <row r="1" spans="1:12" ht="46.5" customHeight="1" x14ac:dyDescent="0.25">
      <c r="A1" s="4" t="s">
        <v>3</v>
      </c>
      <c r="B1" s="4"/>
      <c r="C1" s="4"/>
      <c r="D1" s="4"/>
      <c r="E1" t="s">
        <v>4</v>
      </c>
    </row>
    <row r="2" spans="1:12" ht="46.5" customHeight="1" x14ac:dyDescent="0.25">
      <c r="A2" s="2"/>
      <c r="B2" s="2"/>
      <c r="C2" s="2"/>
      <c r="D2" s="2"/>
    </row>
    <row r="4" spans="1:12" x14ac:dyDescent="0.25">
      <c r="B4" s="1" t="s">
        <v>0</v>
      </c>
      <c r="C4" s="1" t="s">
        <v>2</v>
      </c>
      <c r="D4" s="1" t="s">
        <v>1</v>
      </c>
      <c r="E4" s="1" t="s">
        <v>13</v>
      </c>
    </row>
    <row r="5" spans="1:12" x14ac:dyDescent="0.25">
      <c r="B5" s="3">
        <v>30.3125</v>
      </c>
      <c r="C5" s="3">
        <f>B5+273.15</f>
        <v>303.46249999999998</v>
      </c>
      <c r="D5" s="3">
        <v>0.99923076923076903</v>
      </c>
      <c r="E5" s="3">
        <f>106.5*D5</f>
        <v>106.4180769230769</v>
      </c>
      <c r="G5" t="s">
        <v>5</v>
      </c>
      <c r="H5" t="s">
        <v>12</v>
      </c>
      <c r="I5">
        <f>677-495</f>
        <v>182</v>
      </c>
    </row>
    <row r="6" spans="1:12" x14ac:dyDescent="0.25">
      <c r="B6" s="3">
        <v>32.1875</v>
      </c>
      <c r="C6" s="3">
        <f t="shared" ref="C6:C42" si="0">B6+273.15</f>
        <v>305.33749999999998</v>
      </c>
      <c r="D6" s="3">
        <v>0.99615384615384595</v>
      </c>
      <c r="E6" s="3">
        <f t="shared" ref="E6:E42" si="1">106.5*D6</f>
        <v>106.09038461538459</v>
      </c>
      <c r="G6" t="s">
        <v>6</v>
      </c>
      <c r="H6" t="s">
        <v>7</v>
      </c>
    </row>
    <row r="7" spans="1:12" x14ac:dyDescent="0.25">
      <c r="B7" s="3">
        <v>33.0729166666666</v>
      </c>
      <c r="C7" s="3">
        <f t="shared" si="0"/>
        <v>306.22291666666661</v>
      </c>
      <c r="D7" s="3">
        <v>0.99473372781064995</v>
      </c>
      <c r="E7" s="3">
        <f t="shared" si="1"/>
        <v>105.93914201183422</v>
      </c>
      <c r="G7" t="s">
        <v>8</v>
      </c>
      <c r="H7" t="s">
        <v>9</v>
      </c>
    </row>
    <row r="8" spans="1:12" x14ac:dyDescent="0.25">
      <c r="B8" s="3">
        <v>34.0104166666666</v>
      </c>
      <c r="C8" s="3">
        <f t="shared" si="0"/>
        <v>307.16041666666661</v>
      </c>
      <c r="D8" s="3">
        <v>0.99307692307692297</v>
      </c>
      <c r="E8" s="3">
        <f t="shared" si="1"/>
        <v>105.76269230769229</v>
      </c>
      <c r="G8" t="s">
        <v>10</v>
      </c>
      <c r="H8" t="s">
        <v>11</v>
      </c>
    </row>
    <row r="9" spans="1:12" x14ac:dyDescent="0.25">
      <c r="B9" s="3">
        <v>35.2083333333333</v>
      </c>
      <c r="C9" s="3">
        <f t="shared" si="0"/>
        <v>308.35833333333329</v>
      </c>
      <c r="D9" s="3">
        <v>0.99165680473372697</v>
      </c>
      <c r="E9" s="3">
        <f t="shared" si="1"/>
        <v>105.61144970414192</v>
      </c>
    </row>
    <row r="10" spans="1:12" x14ac:dyDescent="0.25">
      <c r="B10" s="3">
        <v>36.7708333333333</v>
      </c>
      <c r="C10" s="3">
        <f t="shared" si="0"/>
        <v>309.92083333333329</v>
      </c>
      <c r="D10" s="3">
        <v>0.98928994082840205</v>
      </c>
      <c r="E10" s="3">
        <f t="shared" si="1"/>
        <v>105.35937869822482</v>
      </c>
    </row>
    <row r="11" spans="1:12" x14ac:dyDescent="0.25">
      <c r="B11" s="3">
        <v>37.5520833333333</v>
      </c>
      <c r="C11" s="3">
        <f t="shared" si="0"/>
        <v>310.70208333333329</v>
      </c>
      <c r="D11" s="3">
        <v>0.98763313609467396</v>
      </c>
      <c r="E11" s="3">
        <f t="shared" si="1"/>
        <v>105.18292899408277</v>
      </c>
      <c r="I11">
        <v>30</v>
      </c>
      <c r="J11">
        <v>35</v>
      </c>
      <c r="K11">
        <v>45</v>
      </c>
      <c r="L11">
        <v>60</v>
      </c>
    </row>
    <row r="12" spans="1:12" x14ac:dyDescent="0.25">
      <c r="B12" s="3">
        <v>38.4375</v>
      </c>
      <c r="C12" s="3">
        <f t="shared" si="0"/>
        <v>311.58749999999998</v>
      </c>
      <c r="D12" s="3">
        <v>0.985739644970414</v>
      </c>
      <c r="E12" s="3">
        <f t="shared" si="1"/>
        <v>104.98127218934908</v>
      </c>
      <c r="I12" s="3">
        <f>E5</f>
        <v>106.4180769230769</v>
      </c>
      <c r="J12" s="3">
        <f>E9</f>
        <v>105.61144970414192</v>
      </c>
      <c r="K12" s="3">
        <f>E23</f>
        <v>102.13286982248513</v>
      </c>
      <c r="L12" s="3">
        <f>E42</f>
        <v>98.099733727810587</v>
      </c>
    </row>
    <row r="13" spans="1:12" x14ac:dyDescent="0.25">
      <c r="B13" s="3">
        <v>39.21875</v>
      </c>
      <c r="C13" s="3">
        <f t="shared" si="0"/>
        <v>312.36874999999998</v>
      </c>
      <c r="D13" s="3">
        <v>0.98360946745562094</v>
      </c>
      <c r="E13" s="3">
        <f t="shared" si="1"/>
        <v>104.75440828402363</v>
      </c>
      <c r="I13">
        <f>I12/100</f>
        <v>1.064180769230769</v>
      </c>
      <c r="J13">
        <f t="shared" ref="J13:L13" si="2">J12/100</f>
        <v>1.0561144970414191</v>
      </c>
      <c r="K13">
        <f t="shared" si="2"/>
        <v>1.0213286982248513</v>
      </c>
      <c r="L13">
        <f t="shared" si="2"/>
        <v>0.9809973372781059</v>
      </c>
    </row>
    <row r="14" spans="1:12" x14ac:dyDescent="0.25">
      <c r="B14" s="3">
        <v>39.9479166666666</v>
      </c>
      <c r="C14" s="3">
        <f t="shared" si="0"/>
        <v>313.09791666666661</v>
      </c>
      <c r="D14" s="3">
        <v>0.981479289940828</v>
      </c>
      <c r="E14" s="3">
        <f t="shared" si="1"/>
        <v>104.52754437869818</v>
      </c>
    </row>
    <row r="15" spans="1:12" x14ac:dyDescent="0.25">
      <c r="B15" s="3">
        <v>40.6770833333333</v>
      </c>
      <c r="C15" s="3">
        <f t="shared" si="0"/>
        <v>313.82708333333329</v>
      </c>
      <c r="D15" s="3">
        <v>0.97887573964496999</v>
      </c>
      <c r="E15" s="3">
        <f t="shared" si="1"/>
        <v>104.25026627218931</v>
      </c>
    </row>
    <row r="16" spans="1:12" x14ac:dyDescent="0.25">
      <c r="B16" s="3">
        <v>41.40625</v>
      </c>
      <c r="C16" s="3">
        <f t="shared" si="0"/>
        <v>314.55624999999998</v>
      </c>
      <c r="D16" s="3">
        <v>0.97627218934911197</v>
      </c>
      <c r="E16" s="3">
        <f t="shared" si="1"/>
        <v>103.97298816568042</v>
      </c>
    </row>
    <row r="17" spans="2:5" x14ac:dyDescent="0.25">
      <c r="B17" s="3">
        <v>41.875</v>
      </c>
      <c r="C17" s="3">
        <f t="shared" si="0"/>
        <v>315.02499999999998</v>
      </c>
      <c r="D17" s="3">
        <v>0.97437869822485201</v>
      </c>
      <c r="E17" s="3">
        <f t="shared" si="1"/>
        <v>103.77133136094675</v>
      </c>
    </row>
    <row r="18" spans="2:5" x14ac:dyDescent="0.25">
      <c r="B18" s="3">
        <v>42.3958333333333</v>
      </c>
      <c r="C18" s="3">
        <f t="shared" si="0"/>
        <v>315.54583333333329</v>
      </c>
      <c r="D18" s="3">
        <v>0.97224852071005896</v>
      </c>
      <c r="E18" s="3">
        <f t="shared" si="1"/>
        <v>103.54446745562127</v>
      </c>
    </row>
    <row r="19" spans="2:5" x14ac:dyDescent="0.25">
      <c r="B19" s="3">
        <v>42.9166666666666</v>
      </c>
      <c r="C19" s="3">
        <f t="shared" si="0"/>
        <v>316.06666666666661</v>
      </c>
      <c r="D19" s="3">
        <v>0.97011834319526602</v>
      </c>
      <c r="E19" s="3">
        <f t="shared" si="1"/>
        <v>103.31760355029583</v>
      </c>
    </row>
    <row r="20" spans="2:5" x14ac:dyDescent="0.25">
      <c r="B20" s="3">
        <v>43.3854166666666</v>
      </c>
      <c r="C20" s="3">
        <f t="shared" si="0"/>
        <v>316.53541666666661</v>
      </c>
      <c r="D20" s="3">
        <v>0.96798816568047297</v>
      </c>
      <c r="E20" s="3">
        <f t="shared" si="1"/>
        <v>103.09073964497037</v>
      </c>
    </row>
    <row r="21" spans="2:5" x14ac:dyDescent="0.25">
      <c r="B21" s="3">
        <v>44.3229166666666</v>
      </c>
      <c r="C21" s="3">
        <f t="shared" si="0"/>
        <v>317.47291666666661</v>
      </c>
      <c r="D21" s="3">
        <v>0.96349112426035499</v>
      </c>
      <c r="E21" s="3">
        <f t="shared" si="1"/>
        <v>102.61180473372781</v>
      </c>
    </row>
    <row r="22" spans="2:5" x14ac:dyDescent="0.25">
      <c r="B22" s="3">
        <v>44.7916666666666</v>
      </c>
      <c r="C22" s="3">
        <f t="shared" si="0"/>
        <v>317.94166666666661</v>
      </c>
      <c r="D22" s="3">
        <v>0.96136094674556205</v>
      </c>
      <c r="E22" s="3">
        <f t="shared" si="1"/>
        <v>102.38494082840236</v>
      </c>
    </row>
    <row r="23" spans="2:5" x14ac:dyDescent="0.25">
      <c r="B23" s="3">
        <v>45.3125</v>
      </c>
      <c r="C23" s="3">
        <f t="shared" si="0"/>
        <v>318.46249999999998</v>
      </c>
      <c r="D23" s="3">
        <v>0.95899408284023602</v>
      </c>
      <c r="E23" s="3">
        <f t="shared" si="1"/>
        <v>102.13286982248513</v>
      </c>
    </row>
    <row r="24" spans="2:5" x14ac:dyDescent="0.25">
      <c r="B24" s="3">
        <v>46.1458333333333</v>
      </c>
      <c r="C24" s="3">
        <f t="shared" si="0"/>
        <v>319.29583333333329</v>
      </c>
      <c r="D24" s="3">
        <v>0.954970414201183</v>
      </c>
      <c r="E24" s="3">
        <f t="shared" si="1"/>
        <v>101.70434911242599</v>
      </c>
    </row>
    <row r="25" spans="2:5" x14ac:dyDescent="0.25">
      <c r="B25" s="3">
        <v>47.03125</v>
      </c>
      <c r="C25" s="3">
        <f t="shared" si="0"/>
        <v>320.18124999999998</v>
      </c>
      <c r="D25" s="3">
        <v>0.95118343195266197</v>
      </c>
      <c r="E25" s="3">
        <f t="shared" si="1"/>
        <v>101.3010355029585</v>
      </c>
    </row>
    <row r="26" spans="2:5" x14ac:dyDescent="0.25">
      <c r="B26" s="3">
        <v>47.65625</v>
      </c>
      <c r="C26" s="3">
        <f t="shared" si="0"/>
        <v>320.80624999999998</v>
      </c>
      <c r="D26" s="3">
        <v>0.94857988165680396</v>
      </c>
      <c r="E26" s="3">
        <f t="shared" si="1"/>
        <v>101.02375739644962</v>
      </c>
    </row>
    <row r="27" spans="2:5" x14ac:dyDescent="0.25">
      <c r="B27" s="3">
        <v>48.2291666666666</v>
      </c>
      <c r="C27" s="3">
        <f t="shared" si="0"/>
        <v>321.37916666666661</v>
      </c>
      <c r="D27" s="3">
        <v>0.94644970414201102</v>
      </c>
      <c r="E27" s="3">
        <f t="shared" si="1"/>
        <v>100.79689349112418</v>
      </c>
    </row>
    <row r="28" spans="2:5" x14ac:dyDescent="0.25">
      <c r="B28" s="3">
        <v>48.8541666666666</v>
      </c>
      <c r="C28" s="3">
        <f t="shared" si="0"/>
        <v>322.00416666666661</v>
      </c>
      <c r="D28" s="3">
        <v>0.94431952662721896</v>
      </c>
      <c r="E28" s="3">
        <f t="shared" si="1"/>
        <v>100.57002958579882</v>
      </c>
    </row>
    <row r="29" spans="2:5" x14ac:dyDescent="0.25">
      <c r="B29" s="3">
        <v>49.4791666666666</v>
      </c>
      <c r="C29" s="3">
        <f t="shared" si="0"/>
        <v>322.62916666666661</v>
      </c>
      <c r="D29" s="3">
        <v>0.94195266272189304</v>
      </c>
      <c r="E29" s="3">
        <f t="shared" si="1"/>
        <v>100.3179585798816</v>
      </c>
    </row>
    <row r="30" spans="2:5" x14ac:dyDescent="0.25">
      <c r="B30" s="3">
        <v>50.1041666666666</v>
      </c>
      <c r="C30" s="3">
        <f t="shared" si="0"/>
        <v>323.25416666666661</v>
      </c>
      <c r="D30" s="3">
        <v>0.94005917159763297</v>
      </c>
      <c r="E30" s="3">
        <f t="shared" si="1"/>
        <v>100.11630177514792</v>
      </c>
    </row>
    <row r="31" spans="2:5" x14ac:dyDescent="0.25">
      <c r="B31" s="3">
        <v>50.9375</v>
      </c>
      <c r="C31" s="3">
        <f t="shared" si="0"/>
        <v>324.08749999999998</v>
      </c>
      <c r="D31" s="3">
        <v>0.93769230769230705</v>
      </c>
      <c r="E31" s="3">
        <f t="shared" si="1"/>
        <v>99.864230769230701</v>
      </c>
    </row>
    <row r="32" spans="2:5" x14ac:dyDescent="0.25">
      <c r="B32" s="3">
        <v>51.5625</v>
      </c>
      <c r="C32" s="3">
        <f t="shared" si="0"/>
        <v>324.71249999999998</v>
      </c>
      <c r="D32" s="3">
        <v>0.93579881656804698</v>
      </c>
      <c r="E32" s="3">
        <f t="shared" si="1"/>
        <v>99.662573964497</v>
      </c>
    </row>
    <row r="33" spans="2:45" x14ac:dyDescent="0.25">
      <c r="B33" s="3">
        <v>52.2916666666666</v>
      </c>
      <c r="C33" s="3">
        <f t="shared" si="0"/>
        <v>325.44166666666661</v>
      </c>
      <c r="D33" s="3">
        <v>0.93390532544378702</v>
      </c>
      <c r="E33" s="3">
        <f t="shared" si="1"/>
        <v>99.460917159763312</v>
      </c>
    </row>
    <row r="34" spans="2:45" x14ac:dyDescent="0.25">
      <c r="B34" s="3">
        <v>53.125</v>
      </c>
      <c r="C34" s="3">
        <f t="shared" si="0"/>
        <v>326.27499999999998</v>
      </c>
      <c r="D34" s="3">
        <v>0.93224852071005904</v>
      </c>
      <c r="E34" s="3">
        <f t="shared" si="1"/>
        <v>99.284467455621282</v>
      </c>
    </row>
    <row r="35" spans="2:45" x14ac:dyDescent="0.25">
      <c r="B35" s="3">
        <v>53.90625</v>
      </c>
      <c r="C35" s="3">
        <f t="shared" si="0"/>
        <v>327.05624999999998</v>
      </c>
      <c r="D35" s="3">
        <v>0.93106508875739602</v>
      </c>
      <c r="E35" s="3">
        <f t="shared" si="1"/>
        <v>99.158431952662681</v>
      </c>
    </row>
    <row r="36" spans="2:45" x14ac:dyDescent="0.25">
      <c r="B36" s="3">
        <v>54.5833333333333</v>
      </c>
      <c r="C36" s="3">
        <f t="shared" si="0"/>
        <v>327.73333333333329</v>
      </c>
      <c r="D36" s="3">
        <v>0.92940828402366804</v>
      </c>
      <c r="E36" s="3">
        <f t="shared" si="1"/>
        <v>98.981982248520652</v>
      </c>
    </row>
    <row r="37" spans="2:45" x14ac:dyDescent="0.25">
      <c r="B37" s="3">
        <v>55.4166666666666</v>
      </c>
      <c r="C37" s="3">
        <f t="shared" si="0"/>
        <v>328.56666666666661</v>
      </c>
      <c r="D37" s="3">
        <v>0.92846153846153801</v>
      </c>
      <c r="E37" s="3">
        <f t="shared" si="1"/>
        <v>98.881153846153794</v>
      </c>
    </row>
    <row r="38" spans="2:45" x14ac:dyDescent="0.25">
      <c r="B38" s="3">
        <v>56.1979166666666</v>
      </c>
      <c r="C38" s="3">
        <f t="shared" si="0"/>
        <v>329.34791666666661</v>
      </c>
      <c r="D38" s="3">
        <v>0.92727810650887499</v>
      </c>
      <c r="E38" s="3">
        <f t="shared" si="1"/>
        <v>98.755118343195193</v>
      </c>
    </row>
    <row r="39" spans="2:45" x14ac:dyDescent="0.25">
      <c r="B39" s="3">
        <v>56.9270833333333</v>
      </c>
      <c r="C39" s="3">
        <f t="shared" si="0"/>
        <v>330.07708333333329</v>
      </c>
      <c r="D39" s="3">
        <v>0.92633136094674495</v>
      </c>
      <c r="E39" s="3">
        <f t="shared" si="1"/>
        <v>98.654289940828335</v>
      </c>
    </row>
    <row r="40" spans="2:45" x14ac:dyDescent="0.25">
      <c r="B40" s="3">
        <v>58.28125</v>
      </c>
      <c r="C40" s="3">
        <f t="shared" si="0"/>
        <v>331.43124999999998</v>
      </c>
      <c r="D40" s="3">
        <v>0.92396449704142003</v>
      </c>
      <c r="E40" s="3">
        <f t="shared" si="1"/>
        <v>98.402218934911232</v>
      </c>
    </row>
    <row r="41" spans="2:45" x14ac:dyDescent="0.25">
      <c r="B41" s="3">
        <v>59.1666666666666</v>
      </c>
      <c r="C41" s="3">
        <f t="shared" si="0"/>
        <v>332.31666666666661</v>
      </c>
      <c r="D41" s="3">
        <v>0.92207100591715896</v>
      </c>
      <c r="E41" s="3">
        <f t="shared" si="1"/>
        <v>98.200562130177431</v>
      </c>
    </row>
    <row r="42" spans="2:45" x14ac:dyDescent="0.25">
      <c r="B42" s="3">
        <v>59.8958333333333</v>
      </c>
      <c r="C42" s="3">
        <f t="shared" si="0"/>
        <v>333.04583333333329</v>
      </c>
      <c r="D42" s="3">
        <v>0.92112426035502903</v>
      </c>
      <c r="E42" s="3">
        <f t="shared" si="1"/>
        <v>98.099733727810587</v>
      </c>
    </row>
    <row r="45" spans="2:45" x14ac:dyDescent="0.25">
      <c r="H45">
        <v>303.46249999999998</v>
      </c>
      <c r="I45">
        <v>305.33749999999998</v>
      </c>
      <c r="J45">
        <v>306.22291666666661</v>
      </c>
      <c r="K45">
        <v>307.16041666666661</v>
      </c>
      <c r="L45">
        <v>308.35833333333329</v>
      </c>
      <c r="M45">
        <v>309.92083333333329</v>
      </c>
      <c r="N45">
        <v>310.70208333333329</v>
      </c>
      <c r="O45">
        <v>311.58749999999998</v>
      </c>
      <c r="P45">
        <v>312.36874999999998</v>
      </c>
      <c r="Q45">
        <v>313.09791666666661</v>
      </c>
      <c r="R45">
        <v>313.82708333333329</v>
      </c>
      <c r="S45">
        <v>314.55624999999998</v>
      </c>
      <c r="T45">
        <v>315.02499999999998</v>
      </c>
      <c r="U45">
        <v>315.54583333333329</v>
      </c>
      <c r="V45">
        <v>316.06666666666661</v>
      </c>
      <c r="W45">
        <v>316.53541666666661</v>
      </c>
      <c r="X45">
        <v>317.47291666666661</v>
      </c>
      <c r="Y45">
        <v>317.94166666666661</v>
      </c>
      <c r="Z45">
        <v>318.46249999999998</v>
      </c>
      <c r="AA45">
        <v>319.29583333333329</v>
      </c>
      <c r="AB45">
        <v>320.18124999999998</v>
      </c>
      <c r="AC45">
        <v>320.80624999999998</v>
      </c>
      <c r="AD45">
        <v>321.37916666666661</v>
      </c>
      <c r="AE45">
        <v>322.00416666666661</v>
      </c>
      <c r="AF45">
        <v>322.62916666666661</v>
      </c>
      <c r="AG45">
        <v>323.25416666666661</v>
      </c>
      <c r="AH45">
        <v>324.08749999999998</v>
      </c>
      <c r="AI45">
        <v>324.71249999999998</v>
      </c>
      <c r="AJ45">
        <v>325.44166666666661</v>
      </c>
      <c r="AK45">
        <v>326.27499999999998</v>
      </c>
      <c r="AL45">
        <v>327.05624999999998</v>
      </c>
      <c r="AM45">
        <v>327.73333333333329</v>
      </c>
      <c r="AN45">
        <v>328.56666666666661</v>
      </c>
      <c r="AO45">
        <v>329.34791666666661</v>
      </c>
      <c r="AP45">
        <v>330.07708333333329</v>
      </c>
      <c r="AQ45">
        <v>331.43124999999998</v>
      </c>
      <c r="AR45">
        <v>332.31666666666661</v>
      </c>
      <c r="AS45">
        <v>333.04583333333329</v>
      </c>
    </row>
    <row r="46" spans="2:45" x14ac:dyDescent="0.25">
      <c r="H46">
        <f>H47/100</f>
        <v>1.064180769230769</v>
      </c>
      <c r="I46">
        <f t="shared" ref="I46:AS46" si="3">I47/100</f>
        <v>1.060903846153846</v>
      </c>
      <c r="J46">
        <f t="shared" si="3"/>
        <v>1.0593914201183423</v>
      </c>
      <c r="K46">
        <f t="shared" si="3"/>
        <v>1.0576269230769229</v>
      </c>
      <c r="L46">
        <f t="shared" si="3"/>
        <v>1.0561144970414191</v>
      </c>
      <c r="M46">
        <f t="shared" si="3"/>
        <v>1.0535937869822483</v>
      </c>
      <c r="N46">
        <f t="shared" si="3"/>
        <v>1.0518292899408277</v>
      </c>
      <c r="O46">
        <f t="shared" si="3"/>
        <v>1.049812721893491</v>
      </c>
      <c r="P46">
        <f t="shared" si="3"/>
        <v>1.0475440828402363</v>
      </c>
      <c r="Q46">
        <f t="shared" si="3"/>
        <v>1.0452754437869818</v>
      </c>
      <c r="R46">
        <f t="shared" si="3"/>
        <v>1.0425026627218932</v>
      </c>
      <c r="S46">
        <f t="shared" si="3"/>
        <v>1.0397298816568041</v>
      </c>
      <c r="T46">
        <f t="shared" si="3"/>
        <v>1.0377133136094674</v>
      </c>
      <c r="U46">
        <f t="shared" si="3"/>
        <v>1.0354446745562127</v>
      </c>
      <c r="V46">
        <f t="shared" si="3"/>
        <v>1.0331760355029582</v>
      </c>
      <c r="W46">
        <f t="shared" si="3"/>
        <v>1.0309073964497038</v>
      </c>
      <c r="X46">
        <f t="shared" si="3"/>
        <v>1.0261180473372782</v>
      </c>
      <c r="Y46">
        <f t="shared" si="3"/>
        <v>1.0238494082840237</v>
      </c>
      <c r="Z46">
        <f t="shared" si="3"/>
        <v>1.0213286982248513</v>
      </c>
      <c r="AA46">
        <f t="shared" si="3"/>
        <v>1.0170434911242598</v>
      </c>
      <c r="AB46">
        <f t="shared" si="3"/>
        <v>1.013010355029585</v>
      </c>
      <c r="AC46">
        <f t="shared" si="3"/>
        <v>1.0102375739644962</v>
      </c>
      <c r="AD46">
        <f t="shared" si="3"/>
        <v>1.0079689349112417</v>
      </c>
      <c r="AE46">
        <f t="shared" si="3"/>
        <v>1.0057002958579881</v>
      </c>
      <c r="AF46">
        <f t="shared" si="3"/>
        <v>1.0031795857988159</v>
      </c>
      <c r="AG46">
        <f t="shared" si="3"/>
        <v>1.0011630177514792</v>
      </c>
      <c r="AH46">
        <f t="shared" si="3"/>
        <v>0.998642307692307</v>
      </c>
      <c r="AI46">
        <f t="shared" si="3"/>
        <v>0.99662573964497003</v>
      </c>
      <c r="AJ46">
        <f t="shared" si="3"/>
        <v>0.99460917159763307</v>
      </c>
      <c r="AK46">
        <f t="shared" si="3"/>
        <v>0.99284467455621284</v>
      </c>
      <c r="AL46">
        <f t="shared" si="3"/>
        <v>0.99158431952662685</v>
      </c>
      <c r="AM46">
        <f t="shared" si="3"/>
        <v>0.9898198224852065</v>
      </c>
      <c r="AN46">
        <f t="shared" si="3"/>
        <v>0.98881153846153791</v>
      </c>
      <c r="AO46">
        <f t="shared" si="3"/>
        <v>0.98755118343195192</v>
      </c>
      <c r="AP46">
        <f t="shared" si="3"/>
        <v>0.98654289940828332</v>
      </c>
      <c r="AQ46">
        <f t="shared" si="3"/>
        <v>0.98402218934911234</v>
      </c>
      <c r="AR46">
        <f t="shared" si="3"/>
        <v>0.98200562130177427</v>
      </c>
      <c r="AS46">
        <f t="shared" si="3"/>
        <v>0.9809973372781059</v>
      </c>
    </row>
    <row r="47" spans="2:45" x14ac:dyDescent="0.25">
      <c r="H47">
        <v>106.4180769230769</v>
      </c>
      <c r="I47">
        <v>106.09038461538459</v>
      </c>
      <c r="J47">
        <v>105.93914201183422</v>
      </c>
      <c r="K47">
        <v>105.76269230769229</v>
      </c>
      <c r="L47">
        <v>105.61144970414192</v>
      </c>
      <c r="M47">
        <v>105.35937869822482</v>
      </c>
      <c r="N47">
        <v>105.18292899408277</v>
      </c>
      <c r="O47">
        <v>104.98127218934908</v>
      </c>
      <c r="P47">
        <v>104.75440828402363</v>
      </c>
      <c r="Q47">
        <v>104.52754437869818</v>
      </c>
      <c r="R47">
        <v>104.25026627218931</v>
      </c>
      <c r="S47">
        <v>103.97298816568042</v>
      </c>
      <c r="T47">
        <v>103.77133136094675</v>
      </c>
      <c r="U47">
        <v>103.54446745562127</v>
      </c>
      <c r="V47">
        <v>103.31760355029583</v>
      </c>
      <c r="W47">
        <v>103.09073964497037</v>
      </c>
      <c r="X47">
        <v>102.61180473372781</v>
      </c>
      <c r="Y47">
        <v>102.38494082840236</v>
      </c>
      <c r="Z47">
        <v>102.13286982248513</v>
      </c>
      <c r="AA47">
        <v>101.70434911242599</v>
      </c>
      <c r="AB47">
        <v>101.3010355029585</v>
      </c>
      <c r="AC47">
        <v>101.02375739644962</v>
      </c>
      <c r="AD47">
        <v>100.79689349112418</v>
      </c>
      <c r="AE47">
        <v>100.57002958579882</v>
      </c>
      <c r="AF47">
        <v>100.3179585798816</v>
      </c>
      <c r="AG47">
        <v>100.11630177514792</v>
      </c>
      <c r="AH47">
        <v>99.864230769230701</v>
      </c>
      <c r="AI47">
        <v>99.662573964497</v>
      </c>
      <c r="AJ47">
        <v>99.460917159763312</v>
      </c>
      <c r="AK47">
        <v>99.284467455621282</v>
      </c>
      <c r="AL47">
        <v>99.158431952662681</v>
      </c>
      <c r="AM47">
        <v>98.981982248520652</v>
      </c>
      <c r="AN47">
        <v>98.881153846153794</v>
      </c>
      <c r="AO47">
        <v>98.755118343195193</v>
      </c>
      <c r="AP47">
        <v>98.654289940828335</v>
      </c>
      <c r="AQ47">
        <v>98.402218934911232</v>
      </c>
      <c r="AR47">
        <v>98.200562130177431</v>
      </c>
      <c r="AS47">
        <v>98.099733727810587</v>
      </c>
    </row>
  </sheetData>
  <sortState ref="B4:D41">
    <sortCondition ref="B4"/>
  </sortState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CondensingGasBoiler_efficiency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Picard</dc:creator>
  <cp:lastModifiedBy>Damien Picard</cp:lastModifiedBy>
  <dcterms:modified xsi:type="dcterms:W3CDTF">2016-01-07T14:46:37Z</dcterms:modified>
</cp:coreProperties>
</file>