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GMS" sheetId="1" r:id="rId1"/>
    <sheet name="Sheet2" sheetId="2" r:id="rId2"/>
    <sheet name="OCH" sheetId="3" r:id="rId3"/>
    <sheet name="Sheet4" sheetId="4" r:id="rId4"/>
    <sheet name="Sheet1" sheetId="5" r:id="rId5"/>
    <sheet name="Sheet3" sheetId="6" r:id="rId6"/>
  </sheets>
  <calcPr calcId="144525"/>
</workbook>
</file>

<file path=xl/sharedStrings.xml><?xml version="1.0" encoding="utf-8"?>
<sst xmlns="http://schemas.openxmlformats.org/spreadsheetml/2006/main" count="132">
  <si>
    <t>PRUNING</t>
  </si>
  <si>
    <t>BASE_TABLE_NAME</t>
  </si>
  <si>
    <t>EIM_TABLE_NAME</t>
  </si>
  <si>
    <t>PRUNE_COUNT</t>
  </si>
  <si>
    <t>Verified With Join to Temp</t>
  </si>
  <si>
    <t>S_DOC_QUOTE</t>
  </si>
  <si>
    <t>EIM_QUOTE_TERM</t>
  </si>
  <si>
    <t>Y</t>
  </si>
  <si>
    <t>S_SRC_PAYMENT</t>
  </si>
  <si>
    <t>EIM_PAYMENT</t>
  </si>
  <si>
    <t>S_DOC_AGREE</t>
  </si>
  <si>
    <t>EIM_AGREEMENT</t>
  </si>
  <si>
    <t>S_SRV_REQ</t>
  </si>
  <si>
    <t>EIM_SRV_REQ</t>
  </si>
  <si>
    <t>S_EVT_ACT</t>
  </si>
  <si>
    <t>EIM_ACTIVITY</t>
  </si>
  <si>
    <t>S_ASSET</t>
  </si>
  <si>
    <t>EIM_ASSET</t>
  </si>
  <si>
    <t>S_ORDER_ITEM</t>
  </si>
  <si>
    <t>EIM_ORDER_ITEM</t>
  </si>
  <si>
    <t>S_ORDER</t>
  </si>
  <si>
    <t>EIM_ORDER</t>
  </si>
  <si>
    <t>S_ADDR_PER</t>
  </si>
  <si>
    <t>EIM_ADDR_PER</t>
  </si>
  <si>
    <t>S_ORG_EXT</t>
  </si>
  <si>
    <t>EIM_ACCOUNT</t>
  </si>
  <si>
    <t>S_CONTACT</t>
  </si>
  <si>
    <t>EIM_CONTACT</t>
  </si>
  <si>
    <t>SYS_CONTACT</t>
  </si>
  <si>
    <t>6953 (After nd Before Prune)</t>
  </si>
  <si>
    <t>SYS_ACCOUNT</t>
  </si>
  <si>
    <t>35 (After nd Before Prune)</t>
  </si>
  <si>
    <t>S_WFA_INST_LOG</t>
  </si>
  <si>
    <t>S_WFA_INST_PROP</t>
  </si>
  <si>
    <t>S_WFA_INSTP_LOG</t>
  </si>
  <si>
    <t>S_WFA_STPRP_LOG</t>
  </si>
  <si>
    <t>S_ESCL_LOG</t>
  </si>
  <si>
    <t>S_VALDN_INST</t>
  </si>
  <si>
    <t>S_SRM_DATA</t>
  </si>
  <si>
    <t>S_SRM_REQUEST</t>
  </si>
  <si>
    <t>S_ESCL_REQ</t>
  </si>
  <si>
    <t>S_AUDIT_ITEM</t>
  </si>
  <si>
    <t>CX_CAM_RESPONSE</t>
  </si>
  <si>
    <t>CX_IRASLOGREQ_X</t>
  </si>
  <si>
    <t>CX_IRAS_LOG</t>
  </si>
  <si>
    <t>CX_BULK_UPLOAD</t>
  </si>
  <si>
    <t>CX_OMC_PROC</t>
  </si>
  <si>
    <t>CX_LOG_ERROR</t>
  </si>
  <si>
    <t>MASKING</t>
  </si>
  <si>
    <t>TABLE_NAME</t>
  </si>
  <si>
    <t>BASE_TABLE_COUNT</t>
  </si>
  <si>
    <t>Completed</t>
  </si>
  <si>
    <t>MAKING_COUNT</t>
  </si>
  <si>
    <t>Verified</t>
  </si>
  <si>
    <t>Issue</t>
  </si>
  <si>
    <t>Note</t>
  </si>
  <si>
    <t>S_CONTACT_X</t>
  </si>
  <si>
    <t>S_CONTACT_ATX</t>
  </si>
  <si>
    <t>83 fail cnt (DUP_RECORD_EXISTS)</t>
  </si>
  <si>
    <t>Have to add NOT IN in master count shell</t>
  </si>
  <si>
    <t>S_ORG_EXT (UK)</t>
  </si>
  <si>
    <t>S_ORG_EXT_FNX</t>
  </si>
  <si>
    <t>S_PTY_PAY_PRFL</t>
  </si>
  <si>
    <t>S_EVT_ACT_FNX</t>
  </si>
  <si>
    <t>S_SRV_REQ_X</t>
  </si>
  <si>
    <t>52  fail cnt (DUP_RECORD_EXISTS)</t>
  </si>
  <si>
    <t>S_ORDER_X</t>
  </si>
  <si>
    <t>Skipped</t>
  </si>
  <si>
    <t>S_SRC</t>
  </si>
  <si>
    <t>1124  fail cnt (DUP_RECORD_EXISTS)</t>
  </si>
  <si>
    <t>S_AGREE_BNFT</t>
  </si>
  <si>
    <t>S_ASSET_X</t>
  </si>
  <si>
    <t>System</t>
  </si>
  <si>
    <t>Precheck</t>
  </si>
  <si>
    <t>Truncation</t>
  </si>
  <si>
    <t>Pruning</t>
  </si>
  <si>
    <t>Masking</t>
  </si>
  <si>
    <t>GMS</t>
  </si>
  <si>
    <t>Done</t>
  </si>
  <si>
    <t>16/16 completed</t>
  </si>
  <si>
    <t>7/11 completed</t>
  </si>
  <si>
    <t>Not yet Invoked</t>
  </si>
  <si>
    <t>GFS</t>
  </si>
  <si>
    <t>0/2  completed</t>
  </si>
  <si>
    <t>4/18 completed</t>
  </si>
  <si>
    <t>Post Tasks</t>
  </si>
  <si>
    <t>11/11 completed</t>
  </si>
  <si>
    <t>12/18 completed</t>
  </si>
  <si>
    <t>0/2 </t>
  </si>
  <si>
    <t>Export: 18/18 completed</t>
  </si>
  <si>
    <t>Import:17/18 completed</t>
  </si>
  <si>
    <t>OCH</t>
  </si>
  <si>
    <t>3/3 completed</t>
  </si>
  <si>
    <t>7/7 completed</t>
  </si>
  <si>
    <t>VERIFIED</t>
  </si>
  <si>
    <t>Diff</t>
  </si>
  <si>
    <t>BASE_TABLE_COUNT(before Prune)</t>
  </si>
  <si>
    <t>BASE_TABLE_COUNT(AFTER pRUNE)</t>
  </si>
  <si>
    <t>21th around 5.30pm</t>
  </si>
  <si>
    <t>S_CIF_CON_MAP</t>
  </si>
  <si>
    <t>EIM_FN_CIF_SYST</t>
  </si>
  <si>
    <t>S_CIF_ORG_MAP</t>
  </si>
  <si>
    <t>S_DQ_CON_KEY</t>
  </si>
  <si>
    <t>EIM_CONTACT1</t>
  </si>
  <si>
    <t>S_DQ_ORG_KEY</t>
  </si>
  <si>
    <t>EIM_ACCOUNT1</t>
  </si>
  <si>
    <t xml:space="preserve">Y </t>
  </si>
  <si>
    <t>17695 (fail cnt)</t>
  </si>
  <si>
    <t>23rd</t>
  </si>
  <si>
    <t>7050 (After nd Before Prune)</t>
  </si>
  <si>
    <t>4(After nd Before Prune)</t>
  </si>
  <si>
    <t>S_UCM_ADDR_PER(Truncate)</t>
  </si>
  <si>
    <t>0 (After Pruning)</t>
  </si>
  <si>
    <t>S_UCM_ORG_EXT(Truncate)</t>
  </si>
  <si>
    <t>S_UCM_CONTACT(Truncate)</t>
  </si>
  <si>
    <t>EIM_ASSER_PER</t>
  </si>
  <si>
    <t>EIM_CONTACT_AT</t>
  </si>
  <si>
    <t>S_ORG_EXT_UK</t>
  </si>
  <si>
    <t>EIM_ORG_EXT_UK</t>
  </si>
  <si>
    <t>BASE_COUNT</t>
  </si>
  <si>
    <t>Aft Prune</t>
  </si>
  <si>
    <t>DIFF</t>
  </si>
  <si>
    <t>Y (Some failed)</t>
  </si>
  <si>
    <t>Jenkis changes Done</t>
  </si>
  <si>
    <t>changed DID_GMS_27_A_EVT_ACT_FNX_INSERT_CHK</t>
  </si>
  <si>
    <t>Need to Remodify</t>
  </si>
  <si>
    <t>modified</t>
  </si>
  <si>
    <t>changed DID_GMS_32_A_SRC_INSERT_CHK</t>
  </si>
  <si>
    <t>SRV_REQ  needs to execute manually changed also</t>
  </si>
  <si>
    <t xml:space="preserve">changed DID_GMS_42_A_CONTACT_INSERT_CHK </t>
  </si>
  <si>
    <t>changed DID_GMS_44_A_PAYMENT_INSERT_CHK</t>
  </si>
  <si>
    <t>changed DID_GMS_41_A_ORG_EXT_UK_INSERT_CHK</t>
  </si>
</sst>
</file>

<file path=xl/styles.xml><?xml version="1.0" encoding="utf-8"?>
<styleSheet xmlns="http://schemas.openxmlformats.org/spreadsheetml/2006/main">
  <numFmts count="5">
    <numFmt numFmtId="176" formatCode="dd/mmm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5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/>
    </xf>
    <xf numFmtId="0" fontId="7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4" xfId="0" applyBorder="1">
      <alignment vertical="center"/>
    </xf>
    <xf numFmtId="176" fontId="2" fillId="0" borderId="4" xfId="0" applyNumberFormat="1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A34" workbookViewId="0">
      <selection activeCell="E38" sqref="E38"/>
    </sheetView>
  </sheetViews>
  <sheetFormatPr defaultColWidth="9.14285714285714" defaultRowHeight="15"/>
  <cols>
    <col min="2" max="2" width="30.1428571428571" customWidth="1"/>
    <col min="3" max="3" width="27" customWidth="1"/>
    <col min="4" max="4" width="2.28571428571429" customWidth="1"/>
    <col min="5" max="6" width="20.8571428571429" customWidth="1"/>
    <col min="7" max="7" width="24.5714285714286" customWidth="1"/>
    <col min="8" max="8" width="23.7142857142857" customWidth="1"/>
    <col min="9" max="9" width="43.4285714285714" customWidth="1"/>
  </cols>
  <sheetData>
    <row r="1" spans="2:2">
      <c r="B1" s="2" t="s">
        <v>0</v>
      </c>
    </row>
    <row r="2" s="14" customFormat="1" spans="1:6">
      <c r="A2" s="3"/>
      <c r="B2" s="4" t="s">
        <v>1</v>
      </c>
      <c r="C2" s="4" t="s">
        <v>2</v>
      </c>
      <c r="E2" s="15" t="s">
        <v>3</v>
      </c>
      <c r="F2" s="4" t="s">
        <v>4</v>
      </c>
    </row>
    <row r="3" spans="2:6">
      <c r="B3" s="10" t="s">
        <v>5</v>
      </c>
      <c r="C3" s="16" t="s">
        <v>6</v>
      </c>
      <c r="E3" s="11">
        <v>205950</v>
      </c>
      <c r="F3" s="11" t="s">
        <v>7</v>
      </c>
    </row>
    <row r="4" spans="2:6">
      <c r="B4" s="10" t="s">
        <v>8</v>
      </c>
      <c r="C4" s="16" t="s">
        <v>9</v>
      </c>
      <c r="E4" s="11">
        <v>3312736</v>
      </c>
      <c r="F4" s="11" t="s">
        <v>7</v>
      </c>
    </row>
    <row r="5" spans="2:6">
      <c r="B5" s="10" t="s">
        <v>10</v>
      </c>
      <c r="C5" s="17" t="s">
        <v>11</v>
      </c>
      <c r="E5" s="11">
        <v>825653</v>
      </c>
      <c r="F5" s="11" t="s">
        <v>7</v>
      </c>
    </row>
    <row r="6" spans="2:6">
      <c r="B6" s="10" t="s">
        <v>12</v>
      </c>
      <c r="C6" s="16" t="s">
        <v>13</v>
      </c>
      <c r="E6" s="11">
        <v>1189100</v>
      </c>
      <c r="F6" s="11" t="s">
        <v>7</v>
      </c>
    </row>
    <row r="7" spans="2:6">
      <c r="B7" s="10" t="s">
        <v>14</v>
      </c>
      <c r="C7" s="16" t="s">
        <v>15</v>
      </c>
      <c r="E7" s="11">
        <v>1890205</v>
      </c>
      <c r="F7" s="11" t="s">
        <v>7</v>
      </c>
    </row>
    <row r="8" spans="2:6">
      <c r="B8" s="10" t="s">
        <v>16</v>
      </c>
      <c r="C8" s="16" t="s">
        <v>17</v>
      </c>
      <c r="E8" s="11">
        <v>4160961</v>
      </c>
      <c r="F8" s="11" t="s">
        <v>7</v>
      </c>
    </row>
    <row r="9" spans="2:6">
      <c r="B9" s="10" t="s">
        <v>18</v>
      </c>
      <c r="C9" s="16" t="s">
        <v>19</v>
      </c>
      <c r="E9" s="11">
        <v>8967769</v>
      </c>
      <c r="F9" s="11" t="s">
        <v>7</v>
      </c>
    </row>
    <row r="10" spans="2:6">
      <c r="B10" s="10" t="s">
        <v>20</v>
      </c>
      <c r="C10" s="16" t="s">
        <v>21</v>
      </c>
      <c r="E10" s="11">
        <v>3718057</v>
      </c>
      <c r="F10" s="11" t="s">
        <v>7</v>
      </c>
    </row>
    <row r="11" spans="2:6">
      <c r="B11" s="10" t="s">
        <v>22</v>
      </c>
      <c r="C11" s="16" t="s">
        <v>23</v>
      </c>
      <c r="E11" s="11">
        <v>76387</v>
      </c>
      <c r="F11" s="11" t="s">
        <v>7</v>
      </c>
    </row>
    <row r="12" spans="2:6">
      <c r="B12" s="10" t="s">
        <v>24</v>
      </c>
      <c r="C12" s="16" t="s">
        <v>25</v>
      </c>
      <c r="E12" s="11">
        <v>1681764</v>
      </c>
      <c r="F12" s="11" t="s">
        <v>7</v>
      </c>
    </row>
    <row r="13" spans="2:6">
      <c r="B13" s="10" t="s">
        <v>26</v>
      </c>
      <c r="C13" s="16" t="s">
        <v>27</v>
      </c>
      <c r="E13" s="11">
        <v>852358</v>
      </c>
      <c r="F13" s="11" t="s">
        <v>7</v>
      </c>
    </row>
    <row r="14" spans="2:6">
      <c r="B14" s="10" t="s">
        <v>28</v>
      </c>
      <c r="C14" s="11" t="s">
        <v>29</v>
      </c>
      <c r="E14" s="11"/>
      <c r="F14" s="11" t="s">
        <v>7</v>
      </c>
    </row>
    <row r="15" spans="2:6">
      <c r="B15" s="10" t="s">
        <v>30</v>
      </c>
      <c r="C15" s="11" t="s">
        <v>31</v>
      </c>
      <c r="E15" s="11"/>
      <c r="F15" s="11" t="s">
        <v>7</v>
      </c>
    </row>
    <row r="16" spans="3:5">
      <c r="C16" s="40"/>
      <c r="E16" s="23"/>
    </row>
    <row r="19" spans="2:5">
      <c r="B19" s="41" t="s">
        <v>32</v>
      </c>
      <c r="E19" s="11">
        <v>0</v>
      </c>
    </row>
    <row r="20" spans="2:5">
      <c r="B20" s="41" t="s">
        <v>33</v>
      </c>
      <c r="E20" s="11">
        <v>0</v>
      </c>
    </row>
    <row r="21" spans="2:5">
      <c r="B21" s="41" t="s">
        <v>34</v>
      </c>
      <c r="E21" s="11">
        <v>0</v>
      </c>
    </row>
    <row r="22" spans="2:5">
      <c r="B22" s="41" t="s">
        <v>35</v>
      </c>
      <c r="E22" s="11">
        <v>0</v>
      </c>
    </row>
    <row r="23" spans="2:5">
      <c r="B23" s="41" t="s">
        <v>36</v>
      </c>
      <c r="E23" s="11">
        <v>0</v>
      </c>
    </row>
    <row r="24" spans="2:5">
      <c r="B24" s="41" t="s">
        <v>37</v>
      </c>
      <c r="E24" s="11">
        <v>0</v>
      </c>
    </row>
    <row r="25" spans="2:5">
      <c r="B25" s="41" t="s">
        <v>38</v>
      </c>
      <c r="E25" s="11">
        <v>0</v>
      </c>
    </row>
    <row r="26" spans="2:5">
      <c r="B26" s="41" t="s">
        <v>39</v>
      </c>
      <c r="E26" s="11">
        <v>0</v>
      </c>
    </row>
    <row r="27" spans="2:5">
      <c r="B27" s="41" t="s">
        <v>40</v>
      </c>
      <c r="E27" s="11">
        <v>0</v>
      </c>
    </row>
    <row r="28" spans="2:5">
      <c r="B28" s="41" t="s">
        <v>41</v>
      </c>
      <c r="E28" s="11">
        <v>0</v>
      </c>
    </row>
    <row r="29" spans="2:5">
      <c r="B29" s="41" t="s">
        <v>42</v>
      </c>
      <c r="E29" s="11">
        <v>0</v>
      </c>
    </row>
    <row r="30" spans="2:5">
      <c r="B30" s="41" t="s">
        <v>43</v>
      </c>
      <c r="E30" s="11">
        <v>0</v>
      </c>
    </row>
    <row r="31" spans="2:5">
      <c r="B31" s="41" t="s">
        <v>44</v>
      </c>
      <c r="E31" s="11">
        <v>0</v>
      </c>
    </row>
    <row r="32" spans="2:5">
      <c r="B32" s="41" t="s">
        <v>45</v>
      </c>
      <c r="E32" s="11">
        <v>0</v>
      </c>
    </row>
    <row r="33" spans="2:5">
      <c r="B33" s="41" t="s">
        <v>46</v>
      </c>
      <c r="E33" s="11">
        <v>0</v>
      </c>
    </row>
    <row r="34" spans="2:5">
      <c r="B34" s="41" t="s">
        <v>47</v>
      </c>
      <c r="E34" s="11">
        <v>0</v>
      </c>
    </row>
    <row r="38" spans="2:2">
      <c r="B38" s="2" t="s">
        <v>48</v>
      </c>
    </row>
    <row r="39" spans="2:9">
      <c r="B39" s="4" t="s">
        <v>49</v>
      </c>
      <c r="C39" s="4" t="s">
        <v>50</v>
      </c>
      <c r="E39" s="15" t="s">
        <v>51</v>
      </c>
      <c r="F39" s="15" t="s">
        <v>52</v>
      </c>
      <c r="G39" s="4" t="s">
        <v>53</v>
      </c>
      <c r="H39" s="4" t="s">
        <v>54</v>
      </c>
      <c r="I39" s="4" t="s">
        <v>55</v>
      </c>
    </row>
    <row r="40" spans="2:7">
      <c r="B40" s="42" t="s">
        <v>26</v>
      </c>
      <c r="C40" s="11">
        <v>2947041</v>
      </c>
      <c r="E40" s="11"/>
      <c r="F40" s="11">
        <v>2947041</v>
      </c>
      <c r="G40" s="11" t="s">
        <v>7</v>
      </c>
    </row>
    <row r="41" spans="2:7">
      <c r="B41" s="12" t="s">
        <v>56</v>
      </c>
      <c r="C41" s="11">
        <v>2915885</v>
      </c>
      <c r="E41" s="11" t="s">
        <v>7</v>
      </c>
      <c r="F41" s="11">
        <v>2885481</v>
      </c>
      <c r="G41" s="11" t="s">
        <v>7</v>
      </c>
    </row>
    <row r="42" spans="2:7">
      <c r="B42" s="12" t="s">
        <v>57</v>
      </c>
      <c r="C42" s="11">
        <v>2874799</v>
      </c>
      <c r="E42" s="11" t="s">
        <v>7</v>
      </c>
      <c r="F42" s="11">
        <v>350311</v>
      </c>
      <c r="G42" s="11" t="s">
        <v>7</v>
      </c>
    </row>
    <row r="43" spans="2:9">
      <c r="B43" s="12" t="s">
        <v>24</v>
      </c>
      <c r="C43" s="11">
        <v>4249596</v>
      </c>
      <c r="E43" s="11" t="s">
        <v>7</v>
      </c>
      <c r="F43" s="11">
        <v>4249596</v>
      </c>
      <c r="G43" s="11" t="s">
        <v>7</v>
      </c>
      <c r="H43" t="s">
        <v>58</v>
      </c>
      <c r="I43" t="s">
        <v>59</v>
      </c>
    </row>
    <row r="44" spans="2:7">
      <c r="B44" s="12" t="s">
        <v>60</v>
      </c>
      <c r="C44" s="11">
        <v>4249596</v>
      </c>
      <c r="E44" s="11"/>
      <c r="F44" s="11">
        <v>4249596</v>
      </c>
      <c r="G44" s="11" t="s">
        <v>7</v>
      </c>
    </row>
    <row r="45" spans="2:7">
      <c r="B45" s="12" t="s">
        <v>61</v>
      </c>
      <c r="C45" s="11">
        <v>4207380</v>
      </c>
      <c r="E45" s="11" t="s">
        <v>7</v>
      </c>
      <c r="F45" s="11">
        <v>0</v>
      </c>
      <c r="G45" s="11" t="s">
        <v>7</v>
      </c>
    </row>
    <row r="46" spans="2:7">
      <c r="B46" s="12" t="s">
        <v>62</v>
      </c>
      <c r="C46" s="11">
        <v>206470</v>
      </c>
      <c r="E46" s="11" t="s">
        <v>7</v>
      </c>
      <c r="F46" s="11">
        <v>201201</v>
      </c>
      <c r="G46" s="11" t="s">
        <v>7</v>
      </c>
    </row>
    <row r="47" spans="2:7">
      <c r="B47" s="12" t="s">
        <v>14</v>
      </c>
      <c r="C47" s="11">
        <v>15828586</v>
      </c>
      <c r="E47" s="11" t="s">
        <v>7</v>
      </c>
      <c r="F47" s="11">
        <v>15810222</v>
      </c>
      <c r="G47" s="11" t="s">
        <v>7</v>
      </c>
    </row>
    <row r="48" spans="2:7">
      <c r="B48" s="12" t="s">
        <v>63</v>
      </c>
      <c r="C48" s="11">
        <v>4352912</v>
      </c>
      <c r="E48" s="11" t="s">
        <v>7</v>
      </c>
      <c r="F48" s="11">
        <v>35228</v>
      </c>
      <c r="G48" s="11" t="s">
        <v>7</v>
      </c>
    </row>
    <row r="49" spans="2:7">
      <c r="B49" s="12" t="s">
        <v>12</v>
      </c>
      <c r="C49" s="11">
        <v>2796664</v>
      </c>
      <c r="E49" s="11" t="s">
        <v>7</v>
      </c>
      <c r="F49" s="11">
        <v>11533</v>
      </c>
      <c r="G49" s="11" t="s">
        <v>7</v>
      </c>
    </row>
    <row r="50" spans="2:9">
      <c r="B50" s="12" t="s">
        <v>64</v>
      </c>
      <c r="C50" s="11">
        <v>2698167</v>
      </c>
      <c r="E50" s="11" t="s">
        <v>7</v>
      </c>
      <c r="F50" s="11">
        <v>2640812</v>
      </c>
      <c r="G50" s="11" t="s">
        <v>7</v>
      </c>
      <c r="H50" t="s">
        <v>65</v>
      </c>
      <c r="I50" t="s">
        <v>59</v>
      </c>
    </row>
    <row r="51" spans="2:7">
      <c r="B51" s="12" t="s">
        <v>20</v>
      </c>
      <c r="C51" s="11">
        <v>9283727</v>
      </c>
      <c r="E51" s="11" t="s">
        <v>7</v>
      </c>
      <c r="F51" s="11">
        <v>2</v>
      </c>
      <c r="G51" s="11" t="s">
        <v>7</v>
      </c>
    </row>
    <row r="52" spans="2:7">
      <c r="B52" s="43" t="s">
        <v>66</v>
      </c>
      <c r="C52" s="11">
        <v>9283720</v>
      </c>
      <c r="E52" s="11" t="s">
        <v>67</v>
      </c>
      <c r="F52" s="11">
        <v>9283720</v>
      </c>
      <c r="G52" s="11" t="s">
        <v>67</v>
      </c>
    </row>
    <row r="53" spans="2:7">
      <c r="B53" s="12" t="s">
        <v>68</v>
      </c>
      <c r="C53" s="11">
        <v>49668</v>
      </c>
      <c r="E53" s="11" t="s">
        <v>7</v>
      </c>
      <c r="F53" s="11">
        <v>49668</v>
      </c>
      <c r="G53" s="11" t="s">
        <v>7</v>
      </c>
    </row>
    <row r="54" spans="2:7">
      <c r="B54" s="12" t="s">
        <v>8</v>
      </c>
      <c r="C54" s="11">
        <v>6523779</v>
      </c>
      <c r="E54" s="11" t="s">
        <v>7</v>
      </c>
      <c r="F54" s="11">
        <v>4</v>
      </c>
      <c r="G54" s="11" t="s">
        <v>7</v>
      </c>
    </row>
    <row r="55" spans="2:9">
      <c r="B55" s="12" t="s">
        <v>22</v>
      </c>
      <c r="C55" s="11">
        <v>4493226</v>
      </c>
      <c r="E55" s="11" t="s">
        <v>7</v>
      </c>
      <c r="F55" s="11">
        <v>4493226</v>
      </c>
      <c r="G55" s="11" t="s">
        <v>7</v>
      </c>
      <c r="H55" t="s">
        <v>69</v>
      </c>
      <c r="I55" t="s">
        <v>59</v>
      </c>
    </row>
    <row r="56" spans="2:7">
      <c r="B56" s="43" t="s">
        <v>70</v>
      </c>
      <c r="C56" s="11">
        <v>49273373</v>
      </c>
      <c r="E56" s="11" t="s">
        <v>67</v>
      </c>
      <c r="F56" s="11">
        <v>49273373</v>
      </c>
      <c r="G56" s="11" t="s">
        <v>67</v>
      </c>
    </row>
    <row r="57" spans="2:7">
      <c r="B57" s="12" t="s">
        <v>16</v>
      </c>
      <c r="C57" s="11">
        <v>13443886</v>
      </c>
      <c r="E57" s="11" t="s">
        <v>7</v>
      </c>
      <c r="F57" s="11">
        <v>89</v>
      </c>
      <c r="G57" s="11" t="s">
        <v>7</v>
      </c>
    </row>
    <row r="58" spans="2:7">
      <c r="B58" s="12" t="s">
        <v>71</v>
      </c>
      <c r="C58" s="11">
        <v>12846959</v>
      </c>
      <c r="E58" s="11" t="s">
        <v>7</v>
      </c>
      <c r="F58" s="11">
        <v>72972</v>
      </c>
      <c r="G58" s="11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I18"/>
  <sheetViews>
    <sheetView workbookViewId="0">
      <selection activeCell="I13" sqref="I13"/>
    </sheetView>
  </sheetViews>
  <sheetFormatPr defaultColWidth="9.14285714285714" defaultRowHeight="15"/>
  <cols>
    <col min="3" max="3" width="13.5714285714286" customWidth="1"/>
    <col min="4" max="4" width="6.42857142857143" customWidth="1"/>
    <col min="5" max="5" width="10" customWidth="1"/>
    <col min="6" max="6" width="14.8571428571429" customWidth="1"/>
    <col min="7" max="7" width="16.2857142857143" customWidth="1"/>
    <col min="8" max="8" width="15.2857142857143" customWidth="1"/>
    <col min="9" max="9" width="15.4285714285714" customWidth="1"/>
    <col min="10" max="10" width="15.5714285714286" customWidth="1"/>
  </cols>
  <sheetData>
    <row r="3" customHeight="1"/>
    <row r="5" spans="5:9">
      <c r="E5" s="29" t="s">
        <v>72</v>
      </c>
      <c r="F5" s="30" t="s">
        <v>73</v>
      </c>
      <c r="G5" s="30" t="s">
        <v>74</v>
      </c>
      <c r="H5" s="30" t="s">
        <v>75</v>
      </c>
      <c r="I5" s="30" t="s">
        <v>76</v>
      </c>
    </row>
    <row r="6" spans="5:9">
      <c r="E6" s="30" t="s">
        <v>77</v>
      </c>
      <c r="F6" s="31" t="s">
        <v>78</v>
      </c>
      <c r="G6" s="31" t="s">
        <v>79</v>
      </c>
      <c r="H6" s="31" t="s">
        <v>80</v>
      </c>
      <c r="I6" s="31" t="s">
        <v>81</v>
      </c>
    </row>
    <row r="7" spans="5:9">
      <c r="E7" s="30" t="s">
        <v>82</v>
      </c>
      <c r="F7" s="31" t="s">
        <v>78</v>
      </c>
      <c r="G7" s="31" t="s">
        <v>83</v>
      </c>
      <c r="H7" s="31" t="s">
        <v>84</v>
      </c>
      <c r="I7" s="31" t="s">
        <v>81</v>
      </c>
    </row>
    <row r="14" spans="4:9">
      <c r="D14" s="22"/>
      <c r="E14" s="32" t="s">
        <v>73</v>
      </c>
      <c r="F14" s="33" t="s">
        <v>74</v>
      </c>
      <c r="G14" s="33" t="s">
        <v>75</v>
      </c>
      <c r="H14" s="33" t="s">
        <v>76</v>
      </c>
      <c r="I14" s="33" t="s">
        <v>85</v>
      </c>
    </row>
    <row r="15" spans="4:9">
      <c r="D15" s="34" t="s">
        <v>77</v>
      </c>
      <c r="E15" s="35" t="s">
        <v>78</v>
      </c>
      <c r="F15" s="35" t="s">
        <v>79</v>
      </c>
      <c r="G15" s="35" t="s">
        <v>86</v>
      </c>
      <c r="H15" s="35" t="s">
        <v>87</v>
      </c>
      <c r="I15" s="35" t="s">
        <v>81</v>
      </c>
    </row>
    <row r="16" ht="25.5" spans="4:9">
      <c r="D16" s="33" t="s">
        <v>82</v>
      </c>
      <c r="E16" s="35" t="s">
        <v>78</v>
      </c>
      <c r="F16" s="35" t="s">
        <v>88</v>
      </c>
      <c r="G16" s="36" t="s">
        <v>89</v>
      </c>
      <c r="H16" s="35" t="s">
        <v>81</v>
      </c>
      <c r="I16" s="35" t="s">
        <v>81</v>
      </c>
    </row>
    <row r="17" ht="25.5" spans="4:9">
      <c r="D17" s="33"/>
      <c r="E17" s="35"/>
      <c r="F17" s="35"/>
      <c r="G17" s="37" t="s">
        <v>90</v>
      </c>
      <c r="H17" s="35"/>
      <c r="I17" s="35"/>
    </row>
    <row r="18" spans="4:9">
      <c r="D18" s="33" t="s">
        <v>91</v>
      </c>
      <c r="E18" s="35" t="s">
        <v>78</v>
      </c>
      <c r="F18" s="38" t="s">
        <v>92</v>
      </c>
      <c r="G18" s="39" t="s">
        <v>93</v>
      </c>
      <c r="H18" s="38" t="s">
        <v>81</v>
      </c>
      <c r="I18" s="38" t="s">
        <v>81</v>
      </c>
    </row>
  </sheetData>
  <mergeCells count="5">
    <mergeCell ref="D16:D17"/>
    <mergeCell ref="E16:E17"/>
    <mergeCell ref="F16:F17"/>
    <mergeCell ref="H16:H17"/>
    <mergeCell ref="I16:I1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workbookViewId="0">
      <selection activeCell="I13" sqref="I13"/>
    </sheetView>
  </sheetViews>
  <sheetFormatPr defaultColWidth="9.14285714285714" defaultRowHeight="15"/>
  <cols>
    <col min="2" max="2" width="20.7142857142857" customWidth="1"/>
    <col min="3" max="3" width="26.4285714285714" customWidth="1"/>
    <col min="4" max="4" width="27.2857142857143" customWidth="1"/>
    <col min="5" max="5" width="17.5714285714286" customWidth="1"/>
    <col min="6" max="6" width="18.8571428571429" customWidth="1"/>
    <col min="7" max="7" width="19.4285714285714" customWidth="1"/>
    <col min="8" max="8" width="21.7142857142857" customWidth="1"/>
    <col min="11" max="11" width="14.5714285714286" customWidth="1"/>
  </cols>
  <sheetData>
    <row r="1" spans="2:2">
      <c r="B1" s="2" t="s">
        <v>0</v>
      </c>
    </row>
    <row r="2" spans="2:11">
      <c r="B2" s="3"/>
      <c r="C2" s="4" t="s">
        <v>49</v>
      </c>
      <c r="D2" s="4" t="s">
        <v>2</v>
      </c>
      <c r="E2" s="4" t="s">
        <v>3</v>
      </c>
      <c r="F2" s="18" t="s">
        <v>50</v>
      </c>
      <c r="G2" s="13" t="s">
        <v>94</v>
      </c>
      <c r="H2" s="13" t="s">
        <v>54</v>
      </c>
      <c r="I2" s="25" t="s">
        <v>95</v>
      </c>
      <c r="J2" s="26" t="s">
        <v>96</v>
      </c>
      <c r="K2" s="27" t="s">
        <v>97</v>
      </c>
    </row>
    <row r="3" spans="2:11">
      <c r="B3" t="s">
        <v>98</v>
      </c>
      <c r="C3" s="6" t="s">
        <v>99</v>
      </c>
      <c r="D3" s="6" t="s">
        <v>100</v>
      </c>
      <c r="E3" s="19">
        <v>1696713</v>
      </c>
      <c r="F3" s="20">
        <v>6355249</v>
      </c>
      <c r="G3" s="21" t="s">
        <v>7</v>
      </c>
      <c r="H3" s="22"/>
      <c r="I3" s="28">
        <f t="shared" ref="I3:I9" si="0">(J3-F3)</f>
        <v>0</v>
      </c>
      <c r="J3" s="28">
        <v>6355249</v>
      </c>
      <c r="K3" s="28">
        <v>4658536</v>
      </c>
    </row>
    <row r="4" spans="3:11">
      <c r="C4" s="6" t="s">
        <v>101</v>
      </c>
      <c r="D4" s="6" t="s">
        <v>100</v>
      </c>
      <c r="E4" s="19">
        <v>3336501</v>
      </c>
      <c r="F4" s="20">
        <v>11712400</v>
      </c>
      <c r="G4" s="21" t="s">
        <v>7</v>
      </c>
      <c r="H4" s="22"/>
      <c r="I4" s="28">
        <f t="shared" si="0"/>
        <v>0</v>
      </c>
      <c r="J4" s="28">
        <v>11712400</v>
      </c>
      <c r="K4" s="28">
        <v>8375899</v>
      </c>
    </row>
    <row r="5" spans="3:11">
      <c r="C5" s="6" t="s">
        <v>102</v>
      </c>
      <c r="D5" s="6" t="s">
        <v>103</v>
      </c>
      <c r="E5" s="19">
        <v>8533622</v>
      </c>
      <c r="F5" s="20">
        <v>32113261</v>
      </c>
      <c r="G5" s="21" t="s">
        <v>7</v>
      </c>
      <c r="H5" s="22"/>
      <c r="I5" s="28">
        <f t="shared" si="0"/>
        <v>0</v>
      </c>
      <c r="J5" s="28">
        <v>32113261</v>
      </c>
      <c r="K5" s="28">
        <v>23579639</v>
      </c>
    </row>
    <row r="6" spans="3:11">
      <c r="C6" s="6" t="s">
        <v>104</v>
      </c>
      <c r="D6" s="6" t="s">
        <v>105</v>
      </c>
      <c r="E6" s="19">
        <v>0</v>
      </c>
      <c r="F6" s="20">
        <v>614812</v>
      </c>
      <c r="G6" s="21" t="s">
        <v>7</v>
      </c>
      <c r="H6" s="22"/>
      <c r="I6" s="28">
        <f t="shared" si="0"/>
        <v>0</v>
      </c>
      <c r="J6" s="28">
        <v>614812</v>
      </c>
      <c r="K6" s="28">
        <v>614812</v>
      </c>
    </row>
    <row r="7" spans="3:11">
      <c r="C7" s="8" t="s">
        <v>22</v>
      </c>
      <c r="D7" s="9" t="s">
        <v>23</v>
      </c>
      <c r="E7" s="19">
        <v>1179881</v>
      </c>
      <c r="F7" s="20">
        <v>4530053</v>
      </c>
      <c r="G7" s="21" t="s">
        <v>106</v>
      </c>
      <c r="H7" s="22" t="s">
        <v>107</v>
      </c>
      <c r="I7" s="28">
        <f t="shared" si="0"/>
        <v>0</v>
      </c>
      <c r="J7" s="28">
        <v>4530053</v>
      </c>
      <c r="K7" s="28">
        <v>3367867</v>
      </c>
    </row>
    <row r="8" spans="3:11">
      <c r="C8" s="8" t="s">
        <v>24</v>
      </c>
      <c r="D8" s="9" t="s">
        <v>25</v>
      </c>
      <c r="E8" s="19">
        <v>1668259</v>
      </c>
      <c r="F8" s="20">
        <v>5911425</v>
      </c>
      <c r="G8" s="21" t="s">
        <v>7</v>
      </c>
      <c r="H8" s="22"/>
      <c r="I8" s="28">
        <f t="shared" si="0"/>
        <v>0</v>
      </c>
      <c r="J8" s="28">
        <v>5911425</v>
      </c>
      <c r="K8" s="28">
        <v>4243067</v>
      </c>
    </row>
    <row r="9" spans="2:11">
      <c r="B9" t="s">
        <v>108</v>
      </c>
      <c r="C9" s="8" t="s">
        <v>26</v>
      </c>
      <c r="D9" s="9" t="s">
        <v>27</v>
      </c>
      <c r="E9" s="19">
        <v>852357</v>
      </c>
      <c r="F9" s="20">
        <v>3429838</v>
      </c>
      <c r="G9" s="21" t="s">
        <v>7</v>
      </c>
      <c r="H9" s="22"/>
      <c r="I9" s="28">
        <f t="shared" si="0"/>
        <v>0</v>
      </c>
      <c r="J9" s="28">
        <v>3429838</v>
      </c>
      <c r="K9" s="28">
        <v>2580072</v>
      </c>
    </row>
    <row r="10" spans="3:8">
      <c r="C10" s="10" t="s">
        <v>28</v>
      </c>
      <c r="D10" s="11" t="s">
        <v>109</v>
      </c>
      <c r="E10" s="23"/>
      <c r="G10" s="21" t="s">
        <v>7</v>
      </c>
      <c r="H10" s="22"/>
    </row>
    <row r="11" spans="3:8">
      <c r="C11" s="10" t="s">
        <v>30</v>
      </c>
      <c r="D11" s="11" t="s">
        <v>110</v>
      </c>
      <c r="E11" s="23"/>
      <c r="G11" s="21" t="s">
        <v>7</v>
      </c>
      <c r="H11" s="22"/>
    </row>
    <row r="12" spans="5:8">
      <c r="E12" s="24"/>
      <c r="G12" s="21"/>
      <c r="H12" s="22"/>
    </row>
    <row r="13" spans="3:8">
      <c r="C13" s="12" t="s">
        <v>111</v>
      </c>
      <c r="D13" s="11" t="s">
        <v>112</v>
      </c>
      <c r="E13" s="24"/>
      <c r="G13" s="21" t="s">
        <v>7</v>
      </c>
      <c r="H13" s="22"/>
    </row>
    <row r="14" spans="3:8">
      <c r="C14" s="12" t="s">
        <v>113</v>
      </c>
      <c r="D14" s="11" t="s">
        <v>112</v>
      </c>
      <c r="E14" s="24"/>
      <c r="G14" s="21" t="s">
        <v>7</v>
      </c>
      <c r="H14" s="22"/>
    </row>
    <row r="15" spans="3:8">
      <c r="C15" s="12" t="s">
        <v>114</v>
      </c>
      <c r="D15" s="11" t="s">
        <v>112</v>
      </c>
      <c r="E15" s="24"/>
      <c r="G15" s="21" t="s">
        <v>7</v>
      </c>
      <c r="H15" s="22"/>
    </row>
    <row r="19" spans="2:2">
      <c r="B19" s="2" t="s">
        <v>48</v>
      </c>
    </row>
    <row r="20" customFormat="1" spans="2:8">
      <c r="B20" s="13" t="s">
        <v>1</v>
      </c>
      <c r="C20" s="13" t="s">
        <v>2</v>
      </c>
      <c r="D20" s="5" t="s">
        <v>52</v>
      </c>
      <c r="E20" s="5" t="s">
        <v>51</v>
      </c>
      <c r="F20" s="13" t="s">
        <v>53</v>
      </c>
      <c r="G20" s="13" t="s">
        <v>54</v>
      </c>
      <c r="H20" s="13" t="s">
        <v>55</v>
      </c>
    </row>
    <row r="21" spans="2:4">
      <c r="B21" s="6" t="s">
        <v>22</v>
      </c>
      <c r="C21" s="22" t="s">
        <v>115</v>
      </c>
      <c r="D21" s="21">
        <v>3367867</v>
      </c>
    </row>
    <row r="22" spans="2:4">
      <c r="B22" s="6" t="s">
        <v>24</v>
      </c>
      <c r="C22" s="22" t="s">
        <v>25</v>
      </c>
      <c r="D22" s="21">
        <v>4243063</v>
      </c>
    </row>
    <row r="23" spans="2:4">
      <c r="B23" s="6" t="s">
        <v>57</v>
      </c>
      <c r="C23" s="22" t="s">
        <v>116</v>
      </c>
      <c r="D23" s="21">
        <v>350840</v>
      </c>
    </row>
    <row r="24" spans="2:4">
      <c r="B24" s="6" t="s">
        <v>26</v>
      </c>
      <c r="C24" s="22" t="s">
        <v>27</v>
      </c>
      <c r="D24" s="21">
        <v>3422788</v>
      </c>
    </row>
    <row r="25" spans="2:4">
      <c r="B25" s="6" t="s">
        <v>117</v>
      </c>
      <c r="C25" s="22" t="s">
        <v>118</v>
      </c>
      <c r="D25" s="21">
        <v>4243063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3"/>
  <sheetViews>
    <sheetView workbookViewId="0">
      <selection activeCell="K13" sqref="K13"/>
    </sheetView>
  </sheetViews>
  <sheetFormatPr defaultColWidth="9.14285714285714" defaultRowHeight="15"/>
  <cols>
    <col min="2" max="2" width="26" customWidth="1"/>
    <col min="3" max="3" width="25.5714285714286" customWidth="1"/>
    <col min="5" max="5" width="15.2857142857143" customWidth="1"/>
    <col min="7" max="7" width="16.1428571428571" customWidth="1"/>
    <col min="8" max="8" width="13.5714285714286" customWidth="1"/>
  </cols>
  <sheetData>
    <row r="2" spans="2:8">
      <c r="B2" s="4" t="s">
        <v>1</v>
      </c>
      <c r="C2" s="4" t="s">
        <v>2</v>
      </c>
      <c r="D2" s="14"/>
      <c r="E2" s="15" t="s">
        <v>3</v>
      </c>
      <c r="F2" s="14"/>
      <c r="G2" s="15" t="s">
        <v>119</v>
      </c>
      <c r="H2" t="s">
        <v>120</v>
      </c>
    </row>
    <row r="3" customHeight="1" spans="2:7">
      <c r="B3" s="10" t="s">
        <v>5</v>
      </c>
      <c r="C3" s="16" t="s">
        <v>6</v>
      </c>
      <c r="E3" s="11">
        <v>205950</v>
      </c>
      <c r="G3" s="11"/>
    </row>
    <row r="4" spans="2:7">
      <c r="B4" s="10" t="s">
        <v>8</v>
      </c>
      <c r="C4" s="16" t="s">
        <v>9</v>
      </c>
      <c r="E4" s="11">
        <v>3312736</v>
      </c>
      <c r="G4" s="11"/>
    </row>
    <row r="5" customHeight="1" spans="2:7">
      <c r="B5" s="10" t="s">
        <v>10</v>
      </c>
      <c r="C5" s="17" t="s">
        <v>11</v>
      </c>
      <c r="E5" s="11">
        <v>825653</v>
      </c>
      <c r="G5" s="11"/>
    </row>
    <row r="6" spans="2:7">
      <c r="B6" s="10" t="s">
        <v>12</v>
      </c>
      <c r="C6" s="16" t="s">
        <v>13</v>
      </c>
      <c r="E6" s="11">
        <v>1189100</v>
      </c>
      <c r="G6" s="11"/>
    </row>
    <row r="7" ht="12" customHeight="1" spans="2:7">
      <c r="B7" s="10" t="s">
        <v>14</v>
      </c>
      <c r="C7" s="16" t="s">
        <v>15</v>
      </c>
      <c r="E7" s="11">
        <v>1890205</v>
      </c>
      <c r="G7" s="11"/>
    </row>
    <row r="8" ht="12" customHeight="1" spans="2:7">
      <c r="B8" s="10" t="s">
        <v>16</v>
      </c>
      <c r="C8" s="16" t="s">
        <v>17</v>
      </c>
      <c r="E8" s="11">
        <v>4160961</v>
      </c>
      <c r="G8" s="11"/>
    </row>
    <row r="9" ht="13" customHeight="1" spans="2:7">
      <c r="B9" s="10" t="s">
        <v>18</v>
      </c>
      <c r="C9" s="16" t="s">
        <v>19</v>
      </c>
      <c r="E9" s="11">
        <v>8967769</v>
      </c>
      <c r="G9" s="11">
        <v>37308698</v>
      </c>
    </row>
    <row r="10" ht="12" customHeight="1" spans="2:7">
      <c r="B10" s="10" t="s">
        <v>20</v>
      </c>
      <c r="C10" s="16" t="s">
        <v>21</v>
      </c>
      <c r="E10" s="11">
        <v>3718057</v>
      </c>
      <c r="G10" s="11"/>
    </row>
    <row r="11" customHeight="1" spans="2:7">
      <c r="B11" s="10" t="s">
        <v>22</v>
      </c>
      <c r="C11" s="16" t="s">
        <v>23</v>
      </c>
      <c r="E11" s="11">
        <v>76387</v>
      </c>
      <c r="G11" s="11">
        <v>4569613</v>
      </c>
    </row>
    <row r="12" ht="20" customHeight="1" spans="2:7">
      <c r="B12" s="10" t="s">
        <v>24</v>
      </c>
      <c r="C12" s="16" t="s">
        <v>25</v>
      </c>
      <c r="E12" s="11">
        <v>1681764</v>
      </c>
      <c r="G12" s="11">
        <v>5932271</v>
      </c>
    </row>
    <row r="13" ht="21" customHeight="1" spans="2:11">
      <c r="B13" s="10" t="s">
        <v>26</v>
      </c>
      <c r="C13" s="16" t="s">
        <v>27</v>
      </c>
      <c r="E13" s="11">
        <v>852358</v>
      </c>
      <c r="G13" s="11">
        <v>3799399</v>
      </c>
      <c r="H13">
        <v>2947041</v>
      </c>
      <c r="K13">
        <v>1712112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workbookViewId="0">
      <selection activeCell="G17" sqref="G17"/>
    </sheetView>
  </sheetViews>
  <sheetFormatPr defaultColWidth="9.14285714285714" defaultRowHeight="15"/>
  <cols>
    <col min="2" max="2" width="20.7142857142857" customWidth="1"/>
    <col min="3" max="4" width="26.4285714285714" customWidth="1"/>
    <col min="6" max="6" width="18.8571428571429" customWidth="1"/>
    <col min="7" max="7" width="19.4285714285714" customWidth="1"/>
    <col min="8" max="8" width="12.4285714285714" customWidth="1"/>
    <col min="9" max="9" width="14.4285714285714" customWidth="1"/>
    <col min="12" max="12" width="14.5714285714286" customWidth="1"/>
  </cols>
  <sheetData>
    <row r="1" customFormat="1" spans="2:2">
      <c r="B1" s="2" t="s">
        <v>0</v>
      </c>
    </row>
    <row r="2" customFormat="1" spans="2:9">
      <c r="B2" s="3"/>
      <c r="C2" s="4" t="s">
        <v>49</v>
      </c>
      <c r="D2" s="4" t="s">
        <v>2</v>
      </c>
      <c r="E2"/>
      <c r="F2" s="4" t="s">
        <v>3</v>
      </c>
      <c r="G2" s="4" t="s">
        <v>50</v>
      </c>
      <c r="H2" s="5" t="s">
        <v>121</v>
      </c>
      <c r="I2" s="13" t="s">
        <v>94</v>
      </c>
    </row>
    <row r="3" customFormat="1" spans="2:9">
      <c r="B3" t="s">
        <v>98</v>
      </c>
      <c r="C3" s="6" t="s">
        <v>99</v>
      </c>
      <c r="D3" s="6" t="s">
        <v>100</v>
      </c>
      <c r="E3"/>
      <c r="F3" s="7">
        <v>1696713</v>
      </c>
      <c r="G3">
        <v>6355249</v>
      </c>
      <c r="H3">
        <f t="shared" ref="H3:H9" si="0">(G3-F3)</f>
        <v>4658536</v>
      </c>
      <c r="I3" t="s">
        <v>7</v>
      </c>
    </row>
    <row r="4" customFormat="1" spans="3:9">
      <c r="C4" s="6" t="s">
        <v>101</v>
      </c>
      <c r="D4" s="6" t="s">
        <v>100</v>
      </c>
      <c r="E4"/>
      <c r="F4" s="7">
        <v>3336501</v>
      </c>
      <c r="G4">
        <v>11712400</v>
      </c>
      <c r="H4">
        <f t="shared" si="0"/>
        <v>8375899</v>
      </c>
      <c r="I4" t="s">
        <v>7</v>
      </c>
    </row>
    <row r="5" customFormat="1" spans="3:9">
      <c r="C5" s="6" t="s">
        <v>102</v>
      </c>
      <c r="D5" s="6" t="s">
        <v>103</v>
      </c>
      <c r="E5"/>
      <c r="F5" s="7">
        <v>8533622</v>
      </c>
      <c r="G5">
        <v>32113261</v>
      </c>
      <c r="H5">
        <f t="shared" si="0"/>
        <v>23579639</v>
      </c>
      <c r="I5" t="s">
        <v>7</v>
      </c>
    </row>
    <row r="6" customFormat="1" spans="3:9">
      <c r="C6" s="6" t="s">
        <v>104</v>
      </c>
      <c r="D6" s="6" t="s">
        <v>105</v>
      </c>
      <c r="E6"/>
      <c r="F6" s="7">
        <v>0</v>
      </c>
      <c r="G6">
        <v>614812</v>
      </c>
      <c r="H6">
        <f t="shared" si="0"/>
        <v>614812</v>
      </c>
      <c r="I6" t="s">
        <v>7</v>
      </c>
    </row>
    <row r="7" spans="3:12">
      <c r="C7" s="8" t="s">
        <v>22</v>
      </c>
      <c r="D7" s="9" t="s">
        <v>23</v>
      </c>
      <c r="F7" s="7">
        <v>1179881</v>
      </c>
      <c r="G7">
        <v>4530053</v>
      </c>
      <c r="H7">
        <f t="shared" si="0"/>
        <v>3350172</v>
      </c>
      <c r="I7" t="s">
        <v>122</v>
      </c>
      <c r="L7" t="s">
        <v>107</v>
      </c>
    </row>
    <row r="8" customFormat="1" spans="3:9">
      <c r="C8" s="8" t="s">
        <v>24</v>
      </c>
      <c r="D8" s="9" t="s">
        <v>25</v>
      </c>
      <c r="E8"/>
      <c r="F8" s="7">
        <v>1668259</v>
      </c>
      <c r="G8">
        <v>5911425</v>
      </c>
      <c r="H8">
        <f t="shared" si="0"/>
        <v>4243166</v>
      </c>
      <c r="I8" t="s">
        <v>7</v>
      </c>
    </row>
    <row r="9" customFormat="1" spans="2:9">
      <c r="B9" t="s">
        <v>108</v>
      </c>
      <c r="C9" s="8" t="s">
        <v>26</v>
      </c>
      <c r="D9" s="9" t="s">
        <v>27</v>
      </c>
      <c r="E9"/>
      <c r="F9" s="7">
        <v>852357</v>
      </c>
      <c r="G9">
        <v>3429838</v>
      </c>
      <c r="H9">
        <f t="shared" si="0"/>
        <v>2577481</v>
      </c>
      <c r="I9" t="s">
        <v>7</v>
      </c>
    </row>
    <row r="10" customFormat="1" spans="3:9">
      <c r="C10" s="10" t="s">
        <v>28</v>
      </c>
      <c r="D10" s="11" t="s">
        <v>109</v>
      </c>
      <c r="E10"/>
      <c r="F10" s="7"/>
      <c r="G10"/>
      <c r="H10"/>
      <c r="I10" t="s">
        <v>7</v>
      </c>
    </row>
    <row r="11" customFormat="1" spans="3:9">
      <c r="C11" s="10" t="s">
        <v>30</v>
      </c>
      <c r="D11" s="11" t="s">
        <v>110</v>
      </c>
      <c r="E11"/>
      <c r="F11" s="7"/>
      <c r="G11"/>
      <c r="H11"/>
      <c r="I11" t="s">
        <v>7</v>
      </c>
    </row>
    <row r="12" customFormat="1"/>
    <row r="13" customFormat="1" spans="3:9">
      <c r="C13" s="12" t="s">
        <v>111</v>
      </c>
      <c r="D13" s="11" t="s">
        <v>112</v>
      </c>
      <c r="E13"/>
      <c r="F13"/>
      <c r="G13"/>
      <c r="H13"/>
      <c r="I13" t="s">
        <v>7</v>
      </c>
    </row>
    <row r="14" customFormat="1" spans="3:9">
      <c r="C14" s="12" t="s">
        <v>113</v>
      </c>
      <c r="D14" s="11" t="s">
        <v>112</v>
      </c>
      <c r="E14"/>
      <c r="F14"/>
      <c r="G14"/>
      <c r="H14"/>
      <c r="I14" t="s">
        <v>7</v>
      </c>
    </row>
    <row r="15" customFormat="1" spans="3:9">
      <c r="C15" s="12" t="s">
        <v>114</v>
      </c>
      <c r="D15" s="11" t="s">
        <v>112</v>
      </c>
      <c r="E15"/>
      <c r="F15"/>
      <c r="G15"/>
      <c r="H15"/>
      <c r="I15" t="s">
        <v>7</v>
      </c>
    </row>
    <row r="16" customFormat="1"/>
    <row r="17" customFormat="1"/>
    <row r="18" customFormat="1" spans="2:2">
      <c r="B18" s="2" t="s">
        <v>48</v>
      </c>
    </row>
    <row r="19" customFormat="1"/>
    <row r="20" customFormat="1" spans="3:3">
      <c r="C20" s="6" t="s">
        <v>22</v>
      </c>
    </row>
    <row r="21" customFormat="1" spans="3:3">
      <c r="C21" s="6" t="s">
        <v>24</v>
      </c>
    </row>
    <row r="22" customFormat="1" spans="3:3">
      <c r="C22" s="6" t="s">
        <v>57</v>
      </c>
    </row>
    <row r="23" customFormat="1" spans="3:3">
      <c r="C23" s="6" t="s">
        <v>26</v>
      </c>
    </row>
    <row r="24" customFormat="1" spans="3:3">
      <c r="C24" s="6" t="s">
        <v>117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9"/>
  <sheetViews>
    <sheetView workbookViewId="0">
      <selection activeCell="D10" sqref="D10"/>
    </sheetView>
  </sheetViews>
  <sheetFormatPr defaultColWidth="9.14285714285714" defaultRowHeight="15" outlineLevelCol="3"/>
  <cols>
    <col min="2" max="2" width="59.4285714285714" customWidth="1"/>
    <col min="3" max="3" width="29.2857142857143" customWidth="1"/>
    <col min="4" max="4" width="17.7142857142857" customWidth="1"/>
  </cols>
  <sheetData>
    <row r="2" spans="2:2">
      <c r="B2" s="1" t="s">
        <v>123</v>
      </c>
    </row>
    <row r="4" spans="2:4">
      <c r="B4" t="s">
        <v>124</v>
      </c>
      <c r="C4" t="s">
        <v>125</v>
      </c>
      <c r="D4" t="s">
        <v>126</v>
      </c>
    </row>
    <row r="5" spans="2:4">
      <c r="B5" t="s">
        <v>127</v>
      </c>
      <c r="C5" t="s">
        <v>125</v>
      </c>
      <c r="D5" t="s">
        <v>126</v>
      </c>
    </row>
    <row r="6" spans="2:4">
      <c r="B6" t="s">
        <v>128</v>
      </c>
      <c r="C6" t="s">
        <v>125</v>
      </c>
      <c r="D6" t="s">
        <v>126</v>
      </c>
    </row>
    <row r="7" spans="2:3">
      <c r="B7" t="s">
        <v>129</v>
      </c>
      <c r="C7" t="s">
        <v>125</v>
      </c>
    </row>
    <row r="8" spans="2:3">
      <c r="B8" t="s">
        <v>130</v>
      </c>
      <c r="C8" t="s">
        <v>125</v>
      </c>
    </row>
    <row r="9" spans="2:3">
      <c r="B9" t="s">
        <v>131</v>
      </c>
      <c r="C9" t="s">
        <v>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GMS</vt:lpstr>
      <vt:lpstr>Sheet2</vt:lpstr>
      <vt:lpstr>OCH</vt:lpstr>
      <vt:lpstr>Sheet4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2019-01-18T11:44:00Z</dcterms:created>
  <dcterms:modified xsi:type="dcterms:W3CDTF">2019-01-29T07:38:05Z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