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Contacts_Counts" sheetId="1" r:id="rId1"/>
    <sheet name="Top20 Mem-Part_Num Cnts" sheetId="2" r:id="rId2"/>
    <sheet name="Prod-Con With CC " sheetId="3" r:id="rId3"/>
    <sheet name="Prod-Con With PC " sheetId="4" r:id="rId4"/>
    <sheet name="Sheet1" sheetId="5" r:id="rId5"/>
    <sheet name="Sheet2" sheetId="6" r:id="rId6"/>
  </sheets>
  <definedNames>
    <definedName name="_xlnm._FilterDatabase" localSheetId="4" hidden="1">Sheet1!#REF!</definedName>
  </definedNames>
  <calcPr calcId="144525"/>
</workbook>
</file>

<file path=xl/sharedStrings.xml><?xml version="1.0" encoding="utf-8"?>
<sst xmlns="http://schemas.openxmlformats.org/spreadsheetml/2006/main" count="111">
  <si>
    <t>Contacts_Counts</t>
  </si>
  <si>
    <t>BASE_TABLE</t>
  </si>
  <si>
    <t>Contacts_With_CC</t>
  </si>
  <si>
    <t>PRUNE_TEMP_TAB_CNT (Exluding Hose-hold)</t>
  </si>
  <si>
    <t>PRUNE_TEMP_TAB_CNT (Exluding Contact Part of Other Product)</t>
  </si>
  <si>
    <t xml:space="preserve">Count With CC </t>
  </si>
  <si>
    <t>Part of other Product</t>
  </si>
  <si>
    <t xml:space="preserve">Part of other Product With Active </t>
  </si>
  <si>
    <t>Diff</t>
  </si>
  <si>
    <t>Overall Targeted Member Counts Group by Part_Num</t>
  </si>
  <si>
    <t>PART_NUM</t>
  </si>
  <si>
    <t>COUNT</t>
  </si>
  <si>
    <t>AUTOCLUBCC</t>
  </si>
  <si>
    <t>BWAF</t>
  </si>
  <si>
    <t>CB</t>
  </si>
  <si>
    <t>CC</t>
  </si>
  <si>
    <t>CMOCC</t>
  </si>
  <si>
    <t>F2G</t>
  </si>
  <si>
    <t>JGCC</t>
  </si>
  <si>
    <t>JGPC</t>
  </si>
  <si>
    <t>LTC</t>
  </si>
  <si>
    <t>MEM</t>
  </si>
  <si>
    <t>MVB CC</t>
  </si>
  <si>
    <t>MVB PROMCC</t>
  </si>
  <si>
    <t>PC</t>
  </si>
  <si>
    <t>PROMCB</t>
  </si>
  <si>
    <t>PROMCC</t>
  </si>
  <si>
    <t>PROMF2G</t>
  </si>
  <si>
    <t>PROMLTC</t>
  </si>
  <si>
    <t>PROMPC</t>
  </si>
  <si>
    <t>TP</t>
  </si>
  <si>
    <t>WP</t>
  </si>
  <si>
    <t>Counts(With Inner Flg Active)</t>
  </si>
  <si>
    <t>COUNTS(Overall)</t>
  </si>
  <si>
    <t xml:space="preserve"> Diff</t>
  </si>
  <si>
    <t>08269-LUB004</t>
  </si>
  <si>
    <t>ADDGOCC</t>
  </si>
  <si>
    <t>ADDGOPC</t>
  </si>
  <si>
    <t>ADDGOPP</t>
  </si>
  <si>
    <t>ADJUSTMENT</t>
  </si>
  <si>
    <t>AUTOCLUBPC</t>
  </si>
  <si>
    <t>AUTOCLUBPP</t>
  </si>
  <si>
    <t>BASICBDL</t>
  </si>
  <si>
    <t>BC</t>
  </si>
  <si>
    <t>CCPL</t>
  </si>
  <si>
    <t>CMOPC</t>
  </si>
  <si>
    <t>CMOPP</t>
  </si>
  <si>
    <t>EHA</t>
  </si>
  <si>
    <t>ESNLBDL</t>
  </si>
  <si>
    <t>FTC</t>
  </si>
  <si>
    <t>GCPROMPC</t>
  </si>
  <si>
    <t>GCPROMPP</t>
  </si>
  <si>
    <t>JGEHA</t>
  </si>
  <si>
    <t>JGF2G</t>
  </si>
  <si>
    <t>JGPP</t>
  </si>
  <si>
    <t>JOCS50</t>
  </si>
  <si>
    <t>KP</t>
  </si>
  <si>
    <t>MAF1</t>
  </si>
  <si>
    <t>MCF1</t>
  </si>
  <si>
    <t>MOBSCOT</t>
  </si>
  <si>
    <t>MOTH</t>
  </si>
  <si>
    <t>MRI1</t>
  </si>
  <si>
    <t>MRI4</t>
  </si>
  <si>
    <t>MVB PC</t>
  </si>
  <si>
    <t>MVB PROMPC</t>
  </si>
  <si>
    <t>NB</t>
  </si>
  <si>
    <t>OTH</t>
  </si>
  <si>
    <t>PCPL</t>
  </si>
  <si>
    <t>PET</t>
  </si>
  <si>
    <t>PP</t>
  </si>
  <si>
    <t>PPPL</t>
  </si>
  <si>
    <t>PREMBLE</t>
  </si>
  <si>
    <t>PROMBASIC</t>
  </si>
  <si>
    <t>PROMBC</t>
  </si>
  <si>
    <t>PROMCC6FOR60EXIST</t>
  </si>
  <si>
    <t>PROMCC6FOR60NEW</t>
  </si>
  <si>
    <t>PROMCCGTNJF0818</t>
  </si>
  <si>
    <t>PROMCCGTWJF0818</t>
  </si>
  <si>
    <t>PROMCCOFFER</t>
  </si>
  <si>
    <t>PROMCCPL</t>
  </si>
  <si>
    <t>PROMCCROKTNJF0818</t>
  </si>
  <si>
    <t>PROMCCROKTWJF0818</t>
  </si>
  <si>
    <t>PROMCCSOFY</t>
  </si>
  <si>
    <t>PROMCCWBCS50</t>
  </si>
  <si>
    <t>PROMEHA</t>
  </si>
  <si>
    <t>PROMESSL</t>
  </si>
  <si>
    <t>PROMFTC</t>
  </si>
  <si>
    <t>PROMMS</t>
  </si>
  <si>
    <t>PROMNB</t>
  </si>
  <si>
    <t>PROMPCGTWJF0818</t>
  </si>
  <si>
    <t>PROMPCPL</t>
  </si>
  <si>
    <t>PROMPCROKTNJF0818</t>
  </si>
  <si>
    <t>PROMPCROKTWJF0818</t>
  </si>
  <si>
    <t>PROMPCSOFY</t>
  </si>
  <si>
    <t>PROMPP</t>
  </si>
  <si>
    <t>PROMPPPL</t>
  </si>
  <si>
    <t>PROMPPROKTWJF0818</t>
  </si>
  <si>
    <t>PROMPPSOFY</t>
  </si>
  <si>
    <t>PROMPRM</t>
  </si>
  <si>
    <t>PROMTC</t>
  </si>
  <si>
    <t>PROMWB3MFNB</t>
  </si>
  <si>
    <t>TC</t>
  </si>
  <si>
    <t>TELCF</t>
  </si>
  <si>
    <t>OVERALL</t>
  </si>
  <si>
    <t>MRI3</t>
  </si>
  <si>
    <t>MRI6</t>
  </si>
  <si>
    <t>PROMCCG</t>
  </si>
  <si>
    <t>PROMPCGTNJF0818</t>
  </si>
  <si>
    <t>PROMCCP</t>
  </si>
  <si>
    <t>PROMPCWBCS50</t>
  </si>
  <si>
    <t>TELCP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</si>
</sst>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22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25" borderId="10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4" borderId="0" xfId="0" applyFill="1">
      <alignment vertical="center"/>
    </xf>
    <xf numFmtId="0" fontId="0" fillId="5" borderId="0" xfId="0" applyFont="1" applyFill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8C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0"/>
  <sheetViews>
    <sheetView tabSelected="1" workbookViewId="0">
      <selection activeCell="D14" sqref="D14"/>
    </sheetView>
  </sheetViews>
  <sheetFormatPr defaultColWidth="9.14285714285714" defaultRowHeight="15" outlineLevelCol="5"/>
  <cols>
    <col min="2" max="2" width="16.2857142857143" customWidth="1"/>
    <col min="3" max="3" width="21.1428571428571" customWidth="1"/>
    <col min="4" max="4" width="38.8571428571429" customWidth="1"/>
    <col min="5" max="5" width="31.5714285714286" customWidth="1"/>
  </cols>
  <sheetData>
    <row r="2" s="16" customFormat="1" spans="2:5">
      <c r="B2" s="17" t="s">
        <v>0</v>
      </c>
      <c r="C2" s="17"/>
      <c r="D2" s="18"/>
      <c r="E2" s="17"/>
    </row>
    <row r="3" ht="57" customHeight="1" spans="2:5">
      <c r="B3" s="19" t="s">
        <v>1</v>
      </c>
      <c r="C3" s="19" t="s">
        <v>2</v>
      </c>
      <c r="D3" s="20" t="s">
        <v>3</v>
      </c>
      <c r="E3" s="21" t="s">
        <v>4</v>
      </c>
    </row>
    <row r="4" spans="2:5">
      <c r="B4" s="19">
        <v>3799351</v>
      </c>
      <c r="C4" s="19">
        <v>1712877</v>
      </c>
      <c r="D4" s="22">
        <v>1541513</v>
      </c>
      <c r="E4" s="19">
        <v>868288</v>
      </c>
    </row>
    <row r="9" spans="2:6">
      <c r="B9" s="23"/>
      <c r="C9" t="s">
        <v>5</v>
      </c>
      <c r="D9" s="24" t="s">
        <v>6</v>
      </c>
      <c r="E9" s="25" t="s">
        <v>7</v>
      </c>
      <c r="F9" t="s">
        <v>8</v>
      </c>
    </row>
    <row r="10" spans="2:6">
      <c r="B10">
        <v>3263931</v>
      </c>
      <c r="C10">
        <v>1602863</v>
      </c>
      <c r="D10">
        <v>445150</v>
      </c>
      <c r="E10">
        <v>243685</v>
      </c>
      <c r="F10">
        <v>201465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2"/>
  <sheetViews>
    <sheetView workbookViewId="0">
      <selection activeCell="E8" sqref="E8"/>
    </sheetView>
  </sheetViews>
  <sheetFormatPr defaultColWidth="9.14285714285714" defaultRowHeight="15" outlineLevelCol="4"/>
  <cols>
    <col min="2" max="2" width="18.4285714285714" customWidth="1"/>
    <col min="3" max="3" width="16.4285714285714" customWidth="1"/>
  </cols>
  <sheetData>
    <row r="1" s="14" customFormat="1" ht="18" customHeight="1" spans="2:5">
      <c r="B1" s="15" t="s">
        <v>9</v>
      </c>
      <c r="C1" s="15"/>
      <c r="D1" s="15"/>
      <c r="E1" s="15"/>
    </row>
    <row r="2" s="6" customFormat="1" spans="2:3">
      <c r="B2" s="6" t="s">
        <v>10</v>
      </c>
      <c r="C2" s="10" t="s">
        <v>11</v>
      </c>
    </row>
    <row r="3" spans="2:3">
      <c r="B3" t="s">
        <v>12</v>
      </c>
      <c r="C3">
        <v>172246</v>
      </c>
    </row>
    <row r="4" spans="2:3">
      <c r="B4" t="s">
        <v>13</v>
      </c>
      <c r="C4">
        <v>46010</v>
      </c>
    </row>
    <row r="5" spans="2:3">
      <c r="B5" t="s">
        <v>14</v>
      </c>
      <c r="C5">
        <v>213892</v>
      </c>
    </row>
    <row r="6" spans="2:3">
      <c r="B6" t="s">
        <v>15</v>
      </c>
      <c r="C6">
        <v>1705860</v>
      </c>
    </row>
    <row r="7" spans="2:3">
      <c r="B7" t="s">
        <v>16</v>
      </c>
      <c r="C7">
        <v>172244</v>
      </c>
    </row>
    <row r="8" spans="2:3">
      <c r="B8" t="s">
        <v>17</v>
      </c>
      <c r="C8">
        <v>152710</v>
      </c>
    </row>
    <row r="9" spans="2:3">
      <c r="B9" t="s">
        <v>18</v>
      </c>
      <c r="C9">
        <v>103340</v>
      </c>
    </row>
    <row r="10" spans="2:3">
      <c r="B10" t="s">
        <v>19</v>
      </c>
      <c r="C10">
        <v>44704</v>
      </c>
    </row>
    <row r="11" spans="2:3">
      <c r="B11" t="s">
        <v>20</v>
      </c>
      <c r="C11">
        <v>344310</v>
      </c>
    </row>
    <row r="12" spans="2:3">
      <c r="B12" t="s">
        <v>21</v>
      </c>
      <c r="C12">
        <v>3087666</v>
      </c>
    </row>
    <row r="13" spans="2:3">
      <c r="B13" t="s">
        <v>22</v>
      </c>
      <c r="C13">
        <v>41382</v>
      </c>
    </row>
    <row r="14" spans="2:3">
      <c r="B14" t="s">
        <v>23</v>
      </c>
      <c r="C14">
        <v>41388</v>
      </c>
    </row>
    <row r="15" spans="2:3">
      <c r="B15" t="s">
        <v>24</v>
      </c>
      <c r="C15">
        <v>684432</v>
      </c>
    </row>
    <row r="16" spans="2:3">
      <c r="B16" t="s">
        <v>25</v>
      </c>
      <c r="C16">
        <v>213915</v>
      </c>
    </row>
    <row r="17" spans="2:3">
      <c r="B17" t="s">
        <v>26</v>
      </c>
      <c r="C17">
        <v>1617531</v>
      </c>
    </row>
    <row r="18" spans="2:3">
      <c r="B18" t="s">
        <v>27</v>
      </c>
      <c r="C18">
        <v>150818</v>
      </c>
    </row>
    <row r="19" spans="2:3">
      <c r="B19" t="s">
        <v>28</v>
      </c>
      <c r="C19">
        <v>344310</v>
      </c>
    </row>
    <row r="20" spans="2:3">
      <c r="B20" t="s">
        <v>29</v>
      </c>
      <c r="C20">
        <v>644047</v>
      </c>
    </row>
    <row r="21" spans="2:3">
      <c r="B21" t="s">
        <v>30</v>
      </c>
      <c r="C21">
        <v>121367</v>
      </c>
    </row>
    <row r="22" spans="2:3">
      <c r="B22" t="s">
        <v>31</v>
      </c>
      <c r="C22">
        <v>74310</v>
      </c>
    </row>
  </sheetData>
  <mergeCells count="1">
    <mergeCell ref="B1: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2"/>
  <sheetViews>
    <sheetView workbookViewId="0">
      <selection activeCell="C36" sqref="C36"/>
    </sheetView>
  </sheetViews>
  <sheetFormatPr defaultColWidth="9.14285714285714" defaultRowHeight="15" outlineLevelCol="7"/>
  <cols>
    <col min="2" max="2" width="22.8571428571429" customWidth="1"/>
    <col min="3" max="3" width="29.4285714285714" customWidth="1"/>
    <col min="5" max="5" width="26.8571428571429" customWidth="1"/>
    <col min="6" max="6" width="18.7142857142857" customWidth="1"/>
    <col min="7" max="7" width="6.57142857142857" customWidth="1"/>
    <col min="8" max="8" width="18.5714285714286" customWidth="1"/>
  </cols>
  <sheetData>
    <row r="1" s="6" customFormat="1" spans="2:8">
      <c r="B1" s="6" t="s">
        <v>10</v>
      </c>
      <c r="C1" s="6" t="s">
        <v>32</v>
      </c>
      <c r="E1" s="8" t="s">
        <v>10</v>
      </c>
      <c r="F1" s="9" t="s">
        <v>33</v>
      </c>
      <c r="G1" s="9"/>
      <c r="H1" s="10" t="s">
        <v>34</v>
      </c>
    </row>
    <row r="2" customFormat="1" spans="2:8">
      <c r="B2" t="s">
        <v>35</v>
      </c>
      <c r="C2">
        <v>1</v>
      </c>
      <c r="E2" s="11" t="s">
        <v>35</v>
      </c>
      <c r="F2" s="11">
        <v>1</v>
      </c>
      <c r="G2" s="11"/>
      <c r="H2">
        <f t="shared" ref="H2:H65" si="0">(F2-C2)</f>
        <v>0</v>
      </c>
    </row>
    <row r="3" customFormat="1" spans="2:8">
      <c r="B3" t="s">
        <v>36</v>
      </c>
      <c r="C3">
        <v>16460</v>
      </c>
      <c r="E3" s="11" t="s">
        <v>36</v>
      </c>
      <c r="F3" s="11">
        <v>18687</v>
      </c>
      <c r="G3" s="11"/>
      <c r="H3">
        <f t="shared" si="0"/>
        <v>2227</v>
      </c>
    </row>
    <row r="4" customFormat="1" spans="2:8">
      <c r="B4" t="s">
        <v>37</v>
      </c>
      <c r="C4">
        <v>1606</v>
      </c>
      <c r="E4" s="11" t="s">
        <v>37</v>
      </c>
      <c r="F4" s="11">
        <v>5411</v>
      </c>
      <c r="G4" s="11"/>
      <c r="H4">
        <f t="shared" si="0"/>
        <v>3805</v>
      </c>
    </row>
    <row r="5" customFormat="1" spans="2:8">
      <c r="B5" t="s">
        <v>38</v>
      </c>
      <c r="C5">
        <v>59</v>
      </c>
      <c r="E5" s="11" t="s">
        <v>38</v>
      </c>
      <c r="F5" s="11">
        <v>118</v>
      </c>
      <c r="G5" s="11"/>
      <c r="H5">
        <f t="shared" si="0"/>
        <v>59</v>
      </c>
    </row>
    <row r="6" customFormat="1" spans="2:8">
      <c r="B6" t="s">
        <v>39</v>
      </c>
      <c r="C6">
        <v>147</v>
      </c>
      <c r="E6" s="11" t="s">
        <v>39</v>
      </c>
      <c r="F6" s="11">
        <v>744</v>
      </c>
      <c r="G6" s="11"/>
      <c r="H6">
        <f t="shared" si="0"/>
        <v>597</v>
      </c>
    </row>
    <row r="7" customFormat="1" spans="2:8">
      <c r="B7" t="s">
        <v>12</v>
      </c>
      <c r="C7">
        <v>12653</v>
      </c>
      <c r="E7" s="11" t="s">
        <v>12</v>
      </c>
      <c r="F7" s="11">
        <v>61081</v>
      </c>
      <c r="G7" s="11"/>
      <c r="H7">
        <f t="shared" si="0"/>
        <v>48428</v>
      </c>
    </row>
    <row r="8" customFormat="1" spans="2:8">
      <c r="B8" t="s">
        <v>40</v>
      </c>
      <c r="C8">
        <v>316</v>
      </c>
      <c r="E8" s="11" t="s">
        <v>40</v>
      </c>
      <c r="F8" s="11">
        <v>2410</v>
      </c>
      <c r="G8" s="11"/>
      <c r="H8">
        <f t="shared" si="0"/>
        <v>2094</v>
      </c>
    </row>
    <row r="9" customFormat="1" spans="2:8">
      <c r="B9" t="s">
        <v>41</v>
      </c>
      <c r="C9">
        <v>77</v>
      </c>
      <c r="E9" s="11" t="s">
        <v>41</v>
      </c>
      <c r="F9" s="11">
        <v>268</v>
      </c>
      <c r="G9" s="11"/>
      <c r="H9">
        <f t="shared" si="0"/>
        <v>191</v>
      </c>
    </row>
    <row r="10" customFormat="1" spans="2:8">
      <c r="B10" t="s">
        <v>42</v>
      </c>
      <c r="C10">
        <v>140</v>
      </c>
      <c r="E10" s="11" t="s">
        <v>42</v>
      </c>
      <c r="F10" s="11">
        <v>1013</v>
      </c>
      <c r="G10" s="11"/>
      <c r="H10">
        <f t="shared" si="0"/>
        <v>873</v>
      </c>
    </row>
    <row r="11" customFormat="1" spans="2:8">
      <c r="B11" t="s">
        <v>43</v>
      </c>
      <c r="C11">
        <v>1745</v>
      </c>
      <c r="E11" s="11" t="s">
        <v>43</v>
      </c>
      <c r="F11" s="11">
        <v>16499</v>
      </c>
      <c r="G11" s="11"/>
      <c r="H11">
        <f t="shared" si="0"/>
        <v>14754</v>
      </c>
    </row>
    <row r="12" customFormat="1" spans="2:8">
      <c r="B12" t="s">
        <v>14</v>
      </c>
      <c r="C12">
        <v>1292</v>
      </c>
      <c r="E12" s="11" t="s">
        <v>14</v>
      </c>
      <c r="F12" s="11">
        <v>70367</v>
      </c>
      <c r="G12" s="11"/>
      <c r="H12">
        <f t="shared" si="0"/>
        <v>69075</v>
      </c>
    </row>
    <row r="13" customFormat="1" spans="2:8">
      <c r="B13" t="s">
        <v>15</v>
      </c>
      <c r="C13">
        <v>1189132</v>
      </c>
      <c r="E13" s="11" t="s">
        <v>15</v>
      </c>
      <c r="F13" s="11">
        <v>1705860</v>
      </c>
      <c r="G13" s="11"/>
      <c r="H13">
        <f t="shared" si="0"/>
        <v>516728</v>
      </c>
    </row>
    <row r="14" customFormat="1" spans="2:8">
      <c r="B14" t="s">
        <v>44</v>
      </c>
      <c r="C14">
        <v>16</v>
      </c>
      <c r="E14" s="11" t="s">
        <v>44</v>
      </c>
      <c r="F14" s="11">
        <v>1125</v>
      </c>
      <c r="G14" s="11"/>
      <c r="H14">
        <f t="shared" si="0"/>
        <v>1109</v>
      </c>
    </row>
    <row r="15" customFormat="1" spans="2:8">
      <c r="B15" t="s">
        <v>16</v>
      </c>
      <c r="C15">
        <v>12647</v>
      </c>
      <c r="E15" s="11" t="s">
        <v>16</v>
      </c>
      <c r="F15" s="11">
        <v>61083</v>
      </c>
      <c r="G15" s="11"/>
      <c r="H15">
        <f t="shared" si="0"/>
        <v>48436</v>
      </c>
    </row>
    <row r="16" customFormat="1" spans="2:8">
      <c r="B16" t="s">
        <v>45</v>
      </c>
      <c r="C16">
        <v>314</v>
      </c>
      <c r="E16" s="11" t="s">
        <v>45</v>
      </c>
      <c r="F16" s="11">
        <v>2410</v>
      </c>
      <c r="G16" s="11"/>
      <c r="H16">
        <f t="shared" si="0"/>
        <v>2096</v>
      </c>
    </row>
    <row r="17" customFormat="1" spans="2:8">
      <c r="B17" t="s">
        <v>46</v>
      </c>
      <c r="C17">
        <v>77</v>
      </c>
      <c r="E17" s="11" t="s">
        <v>46</v>
      </c>
      <c r="F17" s="11">
        <v>268</v>
      </c>
      <c r="G17" s="11"/>
      <c r="H17">
        <f t="shared" si="0"/>
        <v>191</v>
      </c>
    </row>
    <row r="18" customFormat="1" spans="2:8">
      <c r="B18" t="s">
        <v>47</v>
      </c>
      <c r="C18">
        <v>0</v>
      </c>
      <c r="E18" s="11" t="s">
        <v>47</v>
      </c>
      <c r="F18" s="11">
        <v>6535</v>
      </c>
      <c r="G18" s="11"/>
      <c r="H18">
        <f t="shared" si="0"/>
        <v>6535</v>
      </c>
    </row>
    <row r="19" customFormat="1" spans="2:8">
      <c r="B19" t="s">
        <v>48</v>
      </c>
      <c r="C19">
        <v>128</v>
      </c>
      <c r="E19" s="11" t="s">
        <v>48</v>
      </c>
      <c r="F19" s="11">
        <v>745</v>
      </c>
      <c r="G19" s="11"/>
      <c r="H19">
        <f t="shared" si="0"/>
        <v>617</v>
      </c>
    </row>
    <row r="20" customFormat="1" spans="2:8">
      <c r="B20" t="s">
        <v>17</v>
      </c>
      <c r="C20">
        <v>140</v>
      </c>
      <c r="E20" s="11" t="s">
        <v>17</v>
      </c>
      <c r="F20" s="11">
        <v>20884</v>
      </c>
      <c r="G20" s="11"/>
      <c r="H20">
        <f t="shared" si="0"/>
        <v>20744</v>
      </c>
    </row>
    <row r="21" customFormat="1" spans="2:8">
      <c r="B21" t="s">
        <v>49</v>
      </c>
      <c r="C21">
        <v>1</v>
      </c>
      <c r="E21" s="11" t="s">
        <v>49</v>
      </c>
      <c r="F21" s="11">
        <v>1352</v>
      </c>
      <c r="G21" s="11"/>
      <c r="H21">
        <f t="shared" si="0"/>
        <v>1351</v>
      </c>
    </row>
    <row r="22" customFormat="1" spans="2:8">
      <c r="B22" t="s">
        <v>50</v>
      </c>
      <c r="C22">
        <v>92</v>
      </c>
      <c r="E22" s="11" t="s">
        <v>50</v>
      </c>
      <c r="F22" s="11">
        <v>1536</v>
      </c>
      <c r="G22" s="11"/>
      <c r="H22">
        <f t="shared" si="0"/>
        <v>1444</v>
      </c>
    </row>
    <row r="23" customFormat="1" spans="2:8">
      <c r="B23" t="s">
        <v>51</v>
      </c>
      <c r="C23">
        <v>3</v>
      </c>
      <c r="E23" s="11" t="s">
        <v>51</v>
      </c>
      <c r="F23" s="11">
        <v>49</v>
      </c>
      <c r="G23" s="11"/>
      <c r="H23">
        <f t="shared" si="0"/>
        <v>46</v>
      </c>
    </row>
    <row r="24" customFormat="1" spans="2:8">
      <c r="B24" t="s">
        <v>18</v>
      </c>
      <c r="C24">
        <v>27519</v>
      </c>
      <c r="E24" s="11" t="s">
        <v>18</v>
      </c>
      <c r="F24" s="11">
        <v>103243</v>
      </c>
      <c r="G24" s="11"/>
      <c r="H24">
        <f t="shared" si="0"/>
        <v>75724</v>
      </c>
    </row>
    <row r="25" customFormat="1" spans="2:8">
      <c r="B25" t="s">
        <v>52</v>
      </c>
      <c r="C25">
        <v>0</v>
      </c>
      <c r="E25" s="11" t="s">
        <v>52</v>
      </c>
      <c r="F25" s="11">
        <v>762</v>
      </c>
      <c r="G25" s="11"/>
      <c r="H25">
        <f t="shared" si="0"/>
        <v>762</v>
      </c>
    </row>
    <row r="26" customFormat="1" spans="2:8">
      <c r="B26" s="12" t="s">
        <v>53</v>
      </c>
      <c r="C26">
        <v>0</v>
      </c>
      <c r="E26" s="11" t="s">
        <v>53</v>
      </c>
      <c r="F26" s="11">
        <v>288</v>
      </c>
      <c r="G26" s="11"/>
      <c r="H26">
        <f t="shared" si="0"/>
        <v>288</v>
      </c>
    </row>
    <row r="27" customFormat="1" spans="2:8">
      <c r="B27" t="s">
        <v>19</v>
      </c>
      <c r="C27">
        <v>392</v>
      </c>
      <c r="E27" s="11" t="s">
        <v>19</v>
      </c>
      <c r="F27" s="11">
        <v>4633</v>
      </c>
      <c r="G27" s="11"/>
      <c r="H27">
        <f t="shared" si="0"/>
        <v>4241</v>
      </c>
    </row>
    <row r="28" customFormat="1" spans="2:8">
      <c r="B28" t="s">
        <v>54</v>
      </c>
      <c r="C28">
        <v>19</v>
      </c>
      <c r="E28" s="11" t="s">
        <v>54</v>
      </c>
      <c r="F28" s="11">
        <v>81</v>
      </c>
      <c r="G28" s="11"/>
      <c r="H28">
        <f t="shared" si="0"/>
        <v>62</v>
      </c>
    </row>
    <row r="29" customFormat="1" spans="2:8">
      <c r="B29" t="s">
        <v>55</v>
      </c>
      <c r="C29">
        <v>27</v>
      </c>
      <c r="E29" s="11" t="s">
        <v>55</v>
      </c>
      <c r="F29" s="11">
        <v>29</v>
      </c>
      <c r="G29" s="11"/>
      <c r="H29">
        <f t="shared" si="0"/>
        <v>2</v>
      </c>
    </row>
    <row r="30" customFormat="1" spans="2:8">
      <c r="B30" t="s">
        <v>56</v>
      </c>
      <c r="C30">
        <v>5305</v>
      </c>
      <c r="E30" s="11" t="s">
        <v>56</v>
      </c>
      <c r="F30" s="11">
        <v>9643</v>
      </c>
      <c r="G30" s="11"/>
      <c r="H30">
        <f t="shared" si="0"/>
        <v>4338</v>
      </c>
    </row>
    <row r="31" customFormat="1" spans="2:8">
      <c r="B31" t="s">
        <v>20</v>
      </c>
      <c r="C31">
        <v>4</v>
      </c>
      <c r="E31" s="11" t="s">
        <v>20</v>
      </c>
      <c r="F31" s="11">
        <v>40593</v>
      </c>
      <c r="G31" s="11"/>
      <c r="H31">
        <f t="shared" si="0"/>
        <v>40589</v>
      </c>
    </row>
    <row r="32" customFormat="1" spans="2:8">
      <c r="B32" t="s">
        <v>57</v>
      </c>
      <c r="C32">
        <v>1</v>
      </c>
      <c r="E32" s="11" t="s">
        <v>57</v>
      </c>
      <c r="F32" s="11">
        <v>1</v>
      </c>
      <c r="G32" s="11"/>
      <c r="H32">
        <f t="shared" si="0"/>
        <v>0</v>
      </c>
    </row>
    <row r="33" customFormat="1" spans="2:8">
      <c r="B33" t="s">
        <v>58</v>
      </c>
      <c r="C33">
        <v>162</v>
      </c>
      <c r="E33" s="11" t="s">
        <v>58</v>
      </c>
      <c r="F33" s="11">
        <v>192</v>
      </c>
      <c r="G33" s="11"/>
      <c r="H33">
        <f t="shared" si="0"/>
        <v>30</v>
      </c>
    </row>
    <row r="34" customFormat="1" spans="2:8">
      <c r="B34" t="s">
        <v>21</v>
      </c>
      <c r="C34">
        <v>1188914</v>
      </c>
      <c r="E34" s="11" t="s">
        <v>21</v>
      </c>
      <c r="F34" s="11">
        <v>1705847</v>
      </c>
      <c r="G34" s="11"/>
      <c r="H34">
        <f t="shared" si="0"/>
        <v>516933</v>
      </c>
    </row>
    <row r="35" customFormat="1" spans="2:8">
      <c r="B35" t="s">
        <v>59</v>
      </c>
      <c r="C35">
        <v>1</v>
      </c>
      <c r="E35" s="11" t="s">
        <v>59</v>
      </c>
      <c r="F35" s="11">
        <v>3</v>
      </c>
      <c r="G35" s="11"/>
      <c r="H35">
        <f t="shared" si="0"/>
        <v>2</v>
      </c>
    </row>
    <row r="36" customFormat="1" spans="2:8">
      <c r="B36" t="s">
        <v>60</v>
      </c>
      <c r="C36">
        <v>0</v>
      </c>
      <c r="E36" s="11" t="s">
        <v>60</v>
      </c>
      <c r="F36" s="11">
        <v>1</v>
      </c>
      <c r="G36" s="11"/>
      <c r="H36">
        <f t="shared" si="0"/>
        <v>1</v>
      </c>
    </row>
    <row r="37" customFormat="1" spans="2:8">
      <c r="B37" t="s">
        <v>61</v>
      </c>
      <c r="C37">
        <v>84</v>
      </c>
      <c r="E37" s="11" t="s">
        <v>61</v>
      </c>
      <c r="F37" s="11">
        <v>98</v>
      </c>
      <c r="G37" s="11"/>
      <c r="H37">
        <f t="shared" si="0"/>
        <v>14</v>
      </c>
    </row>
    <row r="38" customFormat="1" spans="2:8">
      <c r="B38" t="s">
        <v>62</v>
      </c>
      <c r="C38">
        <v>0</v>
      </c>
      <c r="E38" s="11" t="s">
        <v>62</v>
      </c>
      <c r="F38" s="11">
        <v>1</v>
      </c>
      <c r="G38" s="11"/>
      <c r="H38">
        <f t="shared" si="0"/>
        <v>1</v>
      </c>
    </row>
    <row r="39" customFormat="1" spans="2:8">
      <c r="B39" t="s">
        <v>22</v>
      </c>
      <c r="C39">
        <v>2843</v>
      </c>
      <c r="E39" s="11" t="s">
        <v>22</v>
      </c>
      <c r="F39" s="11">
        <v>21209</v>
      </c>
      <c r="G39" s="11"/>
      <c r="H39">
        <f t="shared" si="0"/>
        <v>18366</v>
      </c>
    </row>
    <row r="40" customFormat="1" spans="2:8">
      <c r="B40" t="s">
        <v>63</v>
      </c>
      <c r="C40">
        <v>1252</v>
      </c>
      <c r="E40" s="11" t="s">
        <v>63</v>
      </c>
      <c r="F40" s="11">
        <v>5011</v>
      </c>
      <c r="G40" s="11"/>
      <c r="H40">
        <f t="shared" si="0"/>
        <v>3759</v>
      </c>
    </row>
    <row r="41" customFormat="1" spans="2:8">
      <c r="B41" t="s">
        <v>23</v>
      </c>
      <c r="C41">
        <v>2856</v>
      </c>
      <c r="E41" s="11" t="s">
        <v>23</v>
      </c>
      <c r="F41" s="11">
        <v>21210</v>
      </c>
      <c r="G41" s="11"/>
      <c r="H41">
        <f t="shared" si="0"/>
        <v>18354</v>
      </c>
    </row>
    <row r="42" customFormat="1" spans="2:8">
      <c r="B42" t="s">
        <v>64</v>
      </c>
      <c r="C42">
        <v>1254</v>
      </c>
      <c r="E42" s="11" t="s">
        <v>64</v>
      </c>
      <c r="F42" s="11">
        <v>5012</v>
      </c>
      <c r="G42" s="11"/>
      <c r="H42">
        <f t="shared" si="0"/>
        <v>3758</v>
      </c>
    </row>
    <row r="43" customFormat="1" spans="2:8">
      <c r="B43" t="s">
        <v>65</v>
      </c>
      <c r="C43">
        <v>136</v>
      </c>
      <c r="E43" s="11" t="s">
        <v>65</v>
      </c>
      <c r="F43" s="11">
        <v>2341</v>
      </c>
      <c r="G43" s="11"/>
      <c r="H43">
        <f t="shared" si="0"/>
        <v>2205</v>
      </c>
    </row>
    <row r="44" customFormat="1" spans="2:8">
      <c r="B44" t="s">
        <v>66</v>
      </c>
      <c r="C44">
        <v>6835</v>
      </c>
      <c r="E44" s="11" t="s">
        <v>66</v>
      </c>
      <c r="F44" s="11">
        <v>8050</v>
      </c>
      <c r="G44" s="11"/>
      <c r="H44">
        <f t="shared" si="0"/>
        <v>1215</v>
      </c>
    </row>
    <row r="45" customFormat="1" spans="2:8">
      <c r="B45" t="s">
        <v>24</v>
      </c>
      <c r="C45">
        <v>68722</v>
      </c>
      <c r="E45" s="11" t="s">
        <v>24</v>
      </c>
      <c r="F45" s="11">
        <v>210777</v>
      </c>
      <c r="G45" s="11"/>
      <c r="H45">
        <f t="shared" si="0"/>
        <v>142055</v>
      </c>
    </row>
    <row r="46" customFormat="1" spans="2:8">
      <c r="B46" t="s">
        <v>67</v>
      </c>
      <c r="C46">
        <v>8</v>
      </c>
      <c r="E46" s="11" t="s">
        <v>67</v>
      </c>
      <c r="F46" s="11">
        <v>116</v>
      </c>
      <c r="G46" s="11"/>
      <c r="H46">
        <f t="shared" si="0"/>
        <v>108</v>
      </c>
    </row>
    <row r="47" customFormat="1" spans="2:8">
      <c r="B47" t="s">
        <v>68</v>
      </c>
      <c r="C47">
        <v>1418</v>
      </c>
      <c r="E47" s="11" t="s">
        <v>68</v>
      </c>
      <c r="F47" s="11">
        <v>3447</v>
      </c>
      <c r="G47" s="11"/>
      <c r="H47">
        <f t="shared" si="0"/>
        <v>2029</v>
      </c>
    </row>
    <row r="48" customFormat="1" spans="2:8">
      <c r="B48" t="s">
        <v>69</v>
      </c>
      <c r="C48">
        <v>3868</v>
      </c>
      <c r="E48" s="11" t="s">
        <v>69</v>
      </c>
      <c r="F48" s="11">
        <v>9808</v>
      </c>
      <c r="G48" s="11"/>
      <c r="H48">
        <f t="shared" si="0"/>
        <v>5940</v>
      </c>
    </row>
    <row r="49" customFormat="1" spans="2:8">
      <c r="B49" t="s">
        <v>70</v>
      </c>
      <c r="C49">
        <v>0</v>
      </c>
      <c r="E49" s="11" t="s">
        <v>70</v>
      </c>
      <c r="F49" s="11">
        <v>3</v>
      </c>
      <c r="G49" s="11"/>
      <c r="H49">
        <f t="shared" si="0"/>
        <v>3</v>
      </c>
    </row>
    <row r="50" customFormat="1" spans="2:8">
      <c r="B50" t="s">
        <v>71</v>
      </c>
      <c r="C50">
        <v>41</v>
      </c>
      <c r="E50" s="11" t="s">
        <v>71</v>
      </c>
      <c r="F50" s="11">
        <v>155</v>
      </c>
      <c r="G50" s="11"/>
      <c r="H50">
        <f t="shared" si="0"/>
        <v>114</v>
      </c>
    </row>
    <row r="51" customFormat="1" spans="2:8">
      <c r="B51" t="s">
        <v>72</v>
      </c>
      <c r="C51">
        <v>140</v>
      </c>
      <c r="E51" s="11" t="s">
        <v>72</v>
      </c>
      <c r="F51" s="11">
        <v>1013</v>
      </c>
      <c r="G51" s="11"/>
      <c r="H51">
        <f t="shared" si="0"/>
        <v>873</v>
      </c>
    </row>
    <row r="52" customFormat="1" spans="2:8">
      <c r="B52" t="s">
        <v>73</v>
      </c>
      <c r="C52">
        <v>1748</v>
      </c>
      <c r="E52" s="11" t="s">
        <v>73</v>
      </c>
      <c r="F52" s="11">
        <v>16499</v>
      </c>
      <c r="G52" s="11"/>
      <c r="H52">
        <f t="shared" si="0"/>
        <v>14751</v>
      </c>
    </row>
    <row r="53" customFormat="1" spans="2:8">
      <c r="B53" t="s">
        <v>25</v>
      </c>
      <c r="C53">
        <v>1315</v>
      </c>
      <c r="E53" s="11" t="s">
        <v>25</v>
      </c>
      <c r="F53" s="11">
        <v>70382</v>
      </c>
      <c r="G53" s="11"/>
      <c r="H53">
        <f t="shared" si="0"/>
        <v>69067</v>
      </c>
    </row>
    <row r="54" customFormat="1" spans="2:8">
      <c r="B54" t="s">
        <v>26</v>
      </c>
      <c r="C54">
        <v>1132120</v>
      </c>
      <c r="E54" s="11" t="s">
        <v>26</v>
      </c>
      <c r="F54" s="11">
        <v>1617474</v>
      </c>
      <c r="G54" s="11"/>
      <c r="H54">
        <f t="shared" si="0"/>
        <v>485354</v>
      </c>
    </row>
    <row r="55" customFormat="1" spans="2:8">
      <c r="B55" t="s">
        <v>74</v>
      </c>
      <c r="C55">
        <v>1</v>
      </c>
      <c r="E55" s="11" t="s">
        <v>74</v>
      </c>
      <c r="F55" s="11">
        <v>6</v>
      </c>
      <c r="G55" s="11"/>
      <c r="H55">
        <f t="shared" si="0"/>
        <v>5</v>
      </c>
    </row>
    <row r="56" customFormat="1" spans="2:8">
      <c r="B56" t="s">
        <v>75</v>
      </c>
      <c r="C56">
        <v>0</v>
      </c>
      <c r="E56" s="11" t="s">
        <v>75</v>
      </c>
      <c r="F56" s="11">
        <v>1</v>
      </c>
      <c r="G56" s="11"/>
      <c r="H56">
        <f t="shared" si="0"/>
        <v>1</v>
      </c>
    </row>
    <row r="57" customFormat="1" spans="2:8">
      <c r="B57" t="s">
        <v>76</v>
      </c>
      <c r="C57">
        <v>32</v>
      </c>
      <c r="E57" s="11" t="s">
        <v>76</v>
      </c>
      <c r="F57" s="11">
        <v>34</v>
      </c>
      <c r="G57" s="11"/>
      <c r="H57">
        <f t="shared" si="0"/>
        <v>2</v>
      </c>
    </row>
    <row r="58" customFormat="1" spans="2:8">
      <c r="B58" t="s">
        <v>77</v>
      </c>
      <c r="C58">
        <v>0</v>
      </c>
      <c r="E58" s="11" t="s">
        <v>77</v>
      </c>
      <c r="F58" s="11">
        <v>4</v>
      </c>
      <c r="G58" s="11"/>
      <c r="H58">
        <f t="shared" si="0"/>
        <v>4</v>
      </c>
    </row>
    <row r="59" customFormat="1" spans="2:8">
      <c r="B59" t="s">
        <v>78</v>
      </c>
      <c r="C59">
        <v>16972</v>
      </c>
      <c r="E59" s="11" t="s">
        <v>78</v>
      </c>
      <c r="F59" s="11">
        <v>16972</v>
      </c>
      <c r="G59" s="11"/>
      <c r="H59">
        <f t="shared" si="0"/>
        <v>0</v>
      </c>
    </row>
    <row r="60" customFormat="1" spans="2:8">
      <c r="B60" t="s">
        <v>79</v>
      </c>
      <c r="C60">
        <v>16</v>
      </c>
      <c r="E60" s="11" t="s">
        <v>79</v>
      </c>
      <c r="F60" s="11">
        <v>1125</v>
      </c>
      <c r="G60" s="11"/>
      <c r="H60">
        <f t="shared" si="0"/>
        <v>1109</v>
      </c>
    </row>
    <row r="61" customFormat="1" spans="2:8">
      <c r="B61" t="s">
        <v>80</v>
      </c>
      <c r="C61">
        <v>105</v>
      </c>
      <c r="E61" s="11" t="s">
        <v>80</v>
      </c>
      <c r="F61" s="11">
        <v>107</v>
      </c>
      <c r="G61" s="11"/>
      <c r="H61">
        <f t="shared" si="0"/>
        <v>2</v>
      </c>
    </row>
    <row r="62" customFormat="1" spans="2:8">
      <c r="B62" t="s">
        <v>81</v>
      </c>
      <c r="C62">
        <v>36</v>
      </c>
      <c r="E62" s="11" t="s">
        <v>81</v>
      </c>
      <c r="F62" s="11">
        <v>42</v>
      </c>
      <c r="G62" s="11"/>
      <c r="H62">
        <f t="shared" si="0"/>
        <v>6</v>
      </c>
    </row>
    <row r="63" customFormat="1" spans="2:8">
      <c r="B63" t="s">
        <v>82</v>
      </c>
      <c r="C63">
        <v>607</v>
      </c>
      <c r="E63" s="11" t="s">
        <v>82</v>
      </c>
      <c r="F63" s="11">
        <v>617</v>
      </c>
      <c r="G63" s="11"/>
      <c r="H63">
        <f t="shared" si="0"/>
        <v>10</v>
      </c>
    </row>
    <row r="64" customFormat="1" spans="2:8">
      <c r="B64" t="s">
        <v>83</v>
      </c>
      <c r="C64">
        <v>27</v>
      </c>
      <c r="E64" s="11" t="s">
        <v>83</v>
      </c>
      <c r="F64" s="11">
        <v>29</v>
      </c>
      <c r="G64" s="11"/>
      <c r="H64">
        <f t="shared" si="0"/>
        <v>2</v>
      </c>
    </row>
    <row r="65" customFormat="1" spans="2:8">
      <c r="B65" t="s">
        <v>84</v>
      </c>
      <c r="C65">
        <v>0</v>
      </c>
      <c r="E65" s="11" t="s">
        <v>84</v>
      </c>
      <c r="F65" s="11">
        <v>5824</v>
      </c>
      <c r="G65" s="11"/>
      <c r="H65">
        <f t="shared" si="0"/>
        <v>5824</v>
      </c>
    </row>
    <row r="66" customFormat="1" spans="2:8">
      <c r="B66" t="s">
        <v>85</v>
      </c>
      <c r="C66">
        <v>128</v>
      </c>
      <c r="E66" s="11" t="s">
        <v>85</v>
      </c>
      <c r="F66" s="11">
        <v>745</v>
      </c>
      <c r="G66" s="11"/>
      <c r="H66">
        <f t="shared" ref="H66:H88" si="1">(F66-C66)</f>
        <v>617</v>
      </c>
    </row>
    <row r="67" customFormat="1" spans="2:8">
      <c r="B67" t="s">
        <v>27</v>
      </c>
      <c r="C67">
        <v>145</v>
      </c>
      <c r="E67" s="11" t="s">
        <v>27</v>
      </c>
      <c r="F67" s="11">
        <v>20765</v>
      </c>
      <c r="G67" s="11"/>
      <c r="H67">
        <f t="shared" si="1"/>
        <v>20620</v>
      </c>
    </row>
    <row r="68" customFormat="1" spans="2:8">
      <c r="B68" t="s">
        <v>86</v>
      </c>
      <c r="C68">
        <v>1</v>
      </c>
      <c r="E68" s="11" t="s">
        <v>86</v>
      </c>
      <c r="F68" s="11">
        <v>1352</v>
      </c>
      <c r="G68" s="11"/>
      <c r="H68">
        <f t="shared" si="1"/>
        <v>1351</v>
      </c>
    </row>
    <row r="69" customFormat="1" spans="2:8">
      <c r="B69" t="s">
        <v>28</v>
      </c>
      <c r="C69">
        <v>13</v>
      </c>
      <c r="E69" s="11" t="s">
        <v>28</v>
      </c>
      <c r="F69" s="11">
        <v>40593</v>
      </c>
      <c r="G69" s="11"/>
      <c r="H69">
        <f t="shared" si="1"/>
        <v>40580</v>
      </c>
    </row>
    <row r="70" customFormat="1" spans="2:8">
      <c r="B70" t="s">
        <v>87</v>
      </c>
      <c r="C70">
        <v>1</v>
      </c>
      <c r="E70" s="11" t="s">
        <v>87</v>
      </c>
      <c r="F70" s="11">
        <v>3</v>
      </c>
      <c r="G70" s="11"/>
      <c r="H70">
        <f t="shared" si="1"/>
        <v>2</v>
      </c>
    </row>
    <row r="71" customFormat="1" spans="2:8">
      <c r="B71" t="s">
        <v>88</v>
      </c>
      <c r="C71">
        <v>134</v>
      </c>
      <c r="E71" s="11" t="s">
        <v>88</v>
      </c>
      <c r="F71" s="11">
        <v>2313</v>
      </c>
      <c r="G71" s="11"/>
      <c r="H71">
        <f t="shared" si="1"/>
        <v>2179</v>
      </c>
    </row>
    <row r="72" customFormat="1" spans="2:8">
      <c r="B72" t="s">
        <v>29</v>
      </c>
      <c r="C72">
        <v>66906</v>
      </c>
      <c r="E72" s="11" t="s">
        <v>29</v>
      </c>
      <c r="F72" s="11">
        <v>203856</v>
      </c>
      <c r="G72" s="11"/>
      <c r="H72">
        <f t="shared" si="1"/>
        <v>136950</v>
      </c>
    </row>
    <row r="73" customFormat="1" spans="2:8">
      <c r="B73" t="s">
        <v>89</v>
      </c>
      <c r="C73">
        <v>0</v>
      </c>
      <c r="E73" s="11" t="s">
        <v>89</v>
      </c>
      <c r="F73" s="11">
        <v>2</v>
      </c>
      <c r="G73" s="11"/>
      <c r="H73">
        <f t="shared" si="1"/>
        <v>2</v>
      </c>
    </row>
    <row r="74" customFormat="1" spans="2:8">
      <c r="B74" t="s">
        <v>90</v>
      </c>
      <c r="C74">
        <v>8</v>
      </c>
      <c r="E74" s="11" t="s">
        <v>90</v>
      </c>
      <c r="F74" s="11">
        <v>116</v>
      </c>
      <c r="G74" s="11"/>
      <c r="H74">
        <f t="shared" si="1"/>
        <v>108</v>
      </c>
    </row>
    <row r="75" customFormat="1" spans="2:8">
      <c r="B75" t="s">
        <v>91</v>
      </c>
      <c r="C75">
        <v>2</v>
      </c>
      <c r="E75" s="11" t="s">
        <v>91</v>
      </c>
      <c r="F75" s="11">
        <v>4</v>
      </c>
      <c r="G75" s="11"/>
      <c r="H75">
        <f t="shared" si="1"/>
        <v>2</v>
      </c>
    </row>
    <row r="76" customFormat="1" spans="2:8">
      <c r="B76" t="s">
        <v>92</v>
      </c>
      <c r="C76">
        <v>14</v>
      </c>
      <c r="E76" s="11" t="s">
        <v>92</v>
      </c>
      <c r="F76" s="11">
        <v>70</v>
      </c>
      <c r="G76" s="11"/>
      <c r="H76">
        <f t="shared" si="1"/>
        <v>56</v>
      </c>
    </row>
    <row r="77" customFormat="1" spans="2:8">
      <c r="B77" t="s">
        <v>93</v>
      </c>
      <c r="C77">
        <v>7</v>
      </c>
      <c r="E77" s="11" t="s">
        <v>93</v>
      </c>
      <c r="F77" s="11">
        <v>18</v>
      </c>
      <c r="G77" s="11"/>
      <c r="H77">
        <f t="shared" si="1"/>
        <v>11</v>
      </c>
    </row>
    <row r="78" customFormat="1" customHeight="1" spans="2:8">
      <c r="B78" t="s">
        <v>94</v>
      </c>
      <c r="C78">
        <v>3794</v>
      </c>
      <c r="E78" s="11" t="s">
        <v>94</v>
      </c>
      <c r="F78" s="11">
        <v>9635</v>
      </c>
      <c r="G78" s="11"/>
      <c r="H78">
        <f t="shared" si="1"/>
        <v>5841</v>
      </c>
    </row>
    <row r="79" customFormat="1" customHeight="1" spans="2:8">
      <c r="B79" t="s">
        <v>95</v>
      </c>
      <c r="C79">
        <v>0</v>
      </c>
      <c r="E79" s="11" t="s">
        <v>95</v>
      </c>
      <c r="F79" s="11">
        <v>3</v>
      </c>
      <c r="G79" s="11"/>
      <c r="H79">
        <f t="shared" si="1"/>
        <v>3</v>
      </c>
    </row>
    <row r="80" customFormat="1" spans="2:8">
      <c r="B80" t="s">
        <v>96</v>
      </c>
      <c r="C80">
        <v>2</v>
      </c>
      <c r="E80" s="11" t="s">
        <v>96</v>
      </c>
      <c r="F80" s="11">
        <v>7</v>
      </c>
      <c r="G80" s="11"/>
      <c r="H80">
        <f t="shared" si="1"/>
        <v>5</v>
      </c>
    </row>
    <row r="81" customFormat="1" spans="2:8">
      <c r="B81" t="s">
        <v>97</v>
      </c>
      <c r="C81">
        <v>0</v>
      </c>
      <c r="E81" s="11" t="s">
        <v>97</v>
      </c>
      <c r="F81" s="11">
        <v>1</v>
      </c>
      <c r="G81" s="11"/>
      <c r="H81">
        <f t="shared" si="1"/>
        <v>1</v>
      </c>
    </row>
    <row r="82" customFormat="1" customHeight="1" spans="2:8">
      <c r="B82" t="s">
        <v>98</v>
      </c>
      <c r="C82">
        <v>41</v>
      </c>
      <c r="E82" s="11" t="s">
        <v>98</v>
      </c>
      <c r="F82" s="11">
        <v>155</v>
      </c>
      <c r="G82" s="11"/>
      <c r="H82">
        <f t="shared" si="1"/>
        <v>114</v>
      </c>
    </row>
    <row r="83" customFormat="1" spans="2:8">
      <c r="B83" t="s">
        <v>99</v>
      </c>
      <c r="C83">
        <v>304</v>
      </c>
      <c r="E83" s="11" t="s">
        <v>99</v>
      </c>
      <c r="F83" s="11">
        <v>1264</v>
      </c>
      <c r="G83" s="11"/>
      <c r="H83">
        <f t="shared" si="1"/>
        <v>960</v>
      </c>
    </row>
    <row r="84" customFormat="1" spans="2:8">
      <c r="B84" t="s">
        <v>100</v>
      </c>
      <c r="C84">
        <v>2</v>
      </c>
      <c r="E84" s="11" t="s">
        <v>100</v>
      </c>
      <c r="F84" s="11">
        <v>28</v>
      </c>
      <c r="G84" s="11"/>
      <c r="H84">
        <f t="shared" si="1"/>
        <v>26</v>
      </c>
    </row>
    <row r="85" customFormat="1" spans="2:8">
      <c r="B85" t="s">
        <v>101</v>
      </c>
      <c r="C85">
        <v>298</v>
      </c>
      <c r="E85" s="11" t="s">
        <v>101</v>
      </c>
      <c r="F85" s="11">
        <v>1258</v>
      </c>
      <c r="G85" s="11"/>
      <c r="H85">
        <f t="shared" si="1"/>
        <v>960</v>
      </c>
    </row>
    <row r="86" customFormat="1" spans="2:8">
      <c r="B86" t="s">
        <v>102</v>
      </c>
      <c r="C86">
        <v>0</v>
      </c>
      <c r="E86" s="11" t="s">
        <v>102</v>
      </c>
      <c r="F86" s="11">
        <v>4</v>
      </c>
      <c r="G86" s="11"/>
      <c r="H86">
        <f t="shared" si="1"/>
        <v>4</v>
      </c>
    </row>
    <row r="87" customFormat="1" spans="2:8">
      <c r="B87" t="s">
        <v>30</v>
      </c>
      <c r="C87">
        <v>64454</v>
      </c>
      <c r="E87" s="11" t="s">
        <v>30</v>
      </c>
      <c r="F87" s="11">
        <v>90294</v>
      </c>
      <c r="G87" s="11"/>
      <c r="H87">
        <f t="shared" si="1"/>
        <v>25840</v>
      </c>
    </row>
    <row r="88" customFormat="1" spans="2:8">
      <c r="B88" t="s">
        <v>31</v>
      </c>
      <c r="C88">
        <v>32610</v>
      </c>
      <c r="E88" s="11" t="s">
        <v>31</v>
      </c>
      <c r="F88" s="11">
        <v>49220</v>
      </c>
      <c r="G88" s="11"/>
      <c r="H88">
        <f t="shared" si="1"/>
        <v>16610</v>
      </c>
    </row>
    <row r="90" s="7" customFormat="1" spans="8:8">
      <c r="H90" s="13"/>
    </row>
    <row r="91" customFormat="1" spans="3:8">
      <c r="C91">
        <v>3870690</v>
      </c>
      <c r="F91" s="11">
        <v>6282835</v>
      </c>
      <c r="G91" s="11"/>
      <c r="H91">
        <f>(F91-C91)</f>
        <v>2412145</v>
      </c>
    </row>
    <row r="92" customFormat="1" spans="3:8">
      <c r="C92">
        <v>2681558</v>
      </c>
      <c r="F92" s="11">
        <v>4576975</v>
      </c>
      <c r="G92" s="11"/>
      <c r="H92">
        <f>(F92-C92)</f>
        <v>1895417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90"/>
  <sheetViews>
    <sheetView workbookViewId="0">
      <selection activeCell="C9" sqref="C9"/>
    </sheetView>
  </sheetViews>
  <sheetFormatPr defaultColWidth="9.14285714285714" defaultRowHeight="15" outlineLevelCol="5"/>
  <cols>
    <col min="2" max="2" width="23.7142857142857" customWidth="1"/>
    <col min="3" max="3" width="28.2857142857143" customWidth="1"/>
    <col min="4" max="4" width="8.71428571428571" customWidth="1"/>
    <col min="5" max="5" width="22.5714285714286" customWidth="1"/>
    <col min="6" max="6" width="19.2857142857143" customWidth="1"/>
    <col min="7" max="7" width="5.85714285714286" customWidth="1"/>
  </cols>
  <sheetData>
    <row r="1" s="3" customFormat="1" spans="2:6">
      <c r="B1" s="3" t="s">
        <v>10</v>
      </c>
      <c r="C1" s="5" t="s">
        <v>32</v>
      </c>
      <c r="E1" s="3" t="s">
        <v>10</v>
      </c>
      <c r="F1" s="5" t="s">
        <v>103</v>
      </c>
    </row>
    <row r="2" customFormat="1" spans="2:6">
      <c r="B2" t="s">
        <v>36</v>
      </c>
      <c r="C2">
        <v>1333</v>
      </c>
      <c r="E2" t="s">
        <v>36</v>
      </c>
      <c r="F2">
        <v>3183</v>
      </c>
    </row>
    <row r="3" customFormat="1" spans="2:6">
      <c r="B3" t="s">
        <v>37</v>
      </c>
      <c r="C3">
        <v>8412</v>
      </c>
      <c r="E3" t="s">
        <v>37</v>
      </c>
      <c r="F3">
        <v>9662</v>
      </c>
    </row>
    <row r="4" customFormat="1" spans="2:6">
      <c r="B4" t="s">
        <v>38</v>
      </c>
      <c r="C4">
        <v>42</v>
      </c>
      <c r="E4" t="s">
        <v>38</v>
      </c>
      <c r="F4">
        <v>94</v>
      </c>
    </row>
    <row r="5" customFormat="1" spans="2:6">
      <c r="B5" t="s">
        <v>39</v>
      </c>
      <c r="C5">
        <v>58</v>
      </c>
      <c r="E5" t="s">
        <v>39</v>
      </c>
      <c r="F5">
        <v>317</v>
      </c>
    </row>
    <row r="6" customFormat="1" spans="2:6">
      <c r="B6" t="s">
        <v>12</v>
      </c>
      <c r="C6">
        <v>6313</v>
      </c>
      <c r="E6" t="s">
        <v>12</v>
      </c>
      <c r="F6">
        <v>26934</v>
      </c>
    </row>
    <row r="7" customFormat="1" spans="2:6">
      <c r="B7" t="s">
        <v>40</v>
      </c>
      <c r="C7">
        <v>321</v>
      </c>
      <c r="E7" t="s">
        <v>40</v>
      </c>
      <c r="F7">
        <v>5488</v>
      </c>
    </row>
    <row r="8" customFormat="1" spans="2:6">
      <c r="B8" t="s">
        <v>41</v>
      </c>
      <c r="C8">
        <v>46</v>
      </c>
      <c r="E8" t="s">
        <v>41</v>
      </c>
      <c r="F8">
        <v>330</v>
      </c>
    </row>
    <row r="9" customFormat="1" spans="2:6">
      <c r="B9" t="s">
        <v>42</v>
      </c>
      <c r="C9">
        <v>53</v>
      </c>
      <c r="E9" t="s">
        <v>42</v>
      </c>
      <c r="F9">
        <v>287</v>
      </c>
    </row>
    <row r="10" customFormat="1" spans="2:6">
      <c r="B10" t="s">
        <v>43</v>
      </c>
      <c r="C10">
        <v>390</v>
      </c>
      <c r="E10" t="s">
        <v>43</v>
      </c>
      <c r="F10">
        <v>3062</v>
      </c>
    </row>
    <row r="11" customFormat="1" spans="2:6">
      <c r="B11" t="s">
        <v>14</v>
      </c>
      <c r="C11">
        <v>476</v>
      </c>
      <c r="E11" t="s">
        <v>14</v>
      </c>
      <c r="F11">
        <v>29603</v>
      </c>
    </row>
    <row r="12" customFormat="1" spans="2:6">
      <c r="B12" t="s">
        <v>15</v>
      </c>
      <c r="C12">
        <v>68722</v>
      </c>
      <c r="E12" t="s">
        <v>15</v>
      </c>
      <c r="F12">
        <v>210777</v>
      </c>
    </row>
    <row r="13" customFormat="1" spans="2:6">
      <c r="B13" t="s">
        <v>44</v>
      </c>
      <c r="C13">
        <v>9</v>
      </c>
      <c r="E13" t="s">
        <v>44</v>
      </c>
      <c r="F13">
        <v>189</v>
      </c>
    </row>
    <row r="14" customFormat="1" spans="2:6">
      <c r="B14" t="s">
        <v>16</v>
      </c>
      <c r="C14">
        <v>6312</v>
      </c>
      <c r="E14" t="s">
        <v>16</v>
      </c>
      <c r="F14">
        <v>26934</v>
      </c>
    </row>
    <row r="15" customFormat="1" spans="2:6">
      <c r="B15" t="s">
        <v>45</v>
      </c>
      <c r="C15">
        <v>321</v>
      </c>
      <c r="E15" t="s">
        <v>45</v>
      </c>
      <c r="F15">
        <v>5488</v>
      </c>
    </row>
    <row r="16" customFormat="1" spans="2:6">
      <c r="B16" t="s">
        <v>46</v>
      </c>
      <c r="C16">
        <v>46</v>
      </c>
      <c r="E16" t="s">
        <v>46</v>
      </c>
      <c r="F16">
        <v>330</v>
      </c>
    </row>
    <row r="17" customFormat="1" spans="2:6">
      <c r="B17" t="s">
        <v>48</v>
      </c>
      <c r="C17">
        <v>36</v>
      </c>
      <c r="E17" t="s">
        <v>47</v>
      </c>
      <c r="F17">
        <v>3992</v>
      </c>
    </row>
    <row r="18" customFormat="1" spans="2:6">
      <c r="B18" t="s">
        <v>17</v>
      </c>
      <c r="C18">
        <v>87</v>
      </c>
      <c r="E18" t="s">
        <v>48</v>
      </c>
      <c r="F18">
        <v>266</v>
      </c>
    </row>
    <row r="19" customFormat="1" spans="2:6">
      <c r="B19" t="s">
        <v>50</v>
      </c>
      <c r="C19">
        <v>1128</v>
      </c>
      <c r="E19" t="s">
        <v>17</v>
      </c>
      <c r="F19">
        <v>2251</v>
      </c>
    </row>
    <row r="20" customFormat="1" spans="2:6">
      <c r="B20" t="s">
        <v>51</v>
      </c>
      <c r="C20">
        <v>4</v>
      </c>
      <c r="E20" t="s">
        <v>49</v>
      </c>
      <c r="F20">
        <v>349</v>
      </c>
    </row>
    <row r="21" customFormat="1" spans="2:6">
      <c r="B21" t="s">
        <v>18</v>
      </c>
      <c r="C21">
        <v>325</v>
      </c>
      <c r="E21" t="s">
        <v>50</v>
      </c>
      <c r="F21">
        <v>4358</v>
      </c>
    </row>
    <row r="22" customFormat="1" spans="2:6">
      <c r="B22" t="s">
        <v>19</v>
      </c>
      <c r="C22">
        <v>19209</v>
      </c>
      <c r="E22" t="s">
        <v>51</v>
      </c>
      <c r="F22">
        <v>40</v>
      </c>
    </row>
    <row r="23" customFormat="1" spans="2:6">
      <c r="B23" t="s">
        <v>54</v>
      </c>
      <c r="C23">
        <v>13</v>
      </c>
      <c r="E23" t="s">
        <v>18</v>
      </c>
      <c r="F23">
        <v>7237</v>
      </c>
    </row>
    <row r="24" customFormat="1" spans="2:6">
      <c r="B24" t="s">
        <v>55</v>
      </c>
      <c r="C24">
        <v>6</v>
      </c>
      <c r="E24" t="s">
        <v>52</v>
      </c>
      <c r="F24">
        <v>350</v>
      </c>
    </row>
    <row r="25" customFormat="1" spans="2:6">
      <c r="B25" t="s">
        <v>56</v>
      </c>
      <c r="C25">
        <v>4350</v>
      </c>
      <c r="E25" t="s">
        <v>53</v>
      </c>
      <c r="F25">
        <v>41</v>
      </c>
    </row>
    <row r="26" customFormat="1" spans="2:6">
      <c r="B26" t="s">
        <v>58</v>
      </c>
      <c r="C26">
        <v>68</v>
      </c>
      <c r="E26" t="s">
        <v>19</v>
      </c>
      <c r="F26">
        <v>44635</v>
      </c>
    </row>
    <row r="27" customFormat="1" spans="2:6">
      <c r="B27" t="s">
        <v>21</v>
      </c>
      <c r="C27">
        <v>493464</v>
      </c>
      <c r="E27" t="s">
        <v>54</v>
      </c>
      <c r="F27">
        <v>75</v>
      </c>
    </row>
    <row r="28" customFormat="1" spans="2:6">
      <c r="B28" t="s">
        <v>60</v>
      </c>
      <c r="C28">
        <v>3</v>
      </c>
      <c r="E28" t="s">
        <v>55</v>
      </c>
      <c r="F28">
        <v>14</v>
      </c>
    </row>
    <row r="29" customFormat="1" spans="2:6">
      <c r="B29" t="s">
        <v>61</v>
      </c>
      <c r="C29">
        <v>37</v>
      </c>
      <c r="E29" t="s">
        <v>56</v>
      </c>
      <c r="F29">
        <v>7092</v>
      </c>
    </row>
    <row r="30" customFormat="1" spans="2:6">
      <c r="B30" t="s">
        <v>104</v>
      </c>
      <c r="C30">
        <v>1</v>
      </c>
      <c r="E30" t="s">
        <v>20</v>
      </c>
      <c r="F30">
        <v>16919</v>
      </c>
    </row>
    <row r="31" customFormat="1" spans="2:6">
      <c r="B31" t="s">
        <v>62</v>
      </c>
      <c r="C31">
        <v>1</v>
      </c>
      <c r="E31" t="s">
        <v>58</v>
      </c>
      <c r="F31">
        <v>80</v>
      </c>
    </row>
    <row r="32" customFormat="1" spans="2:6">
      <c r="B32" t="s">
        <v>105</v>
      </c>
      <c r="C32">
        <v>3</v>
      </c>
      <c r="E32" t="s">
        <v>21</v>
      </c>
      <c r="F32">
        <v>684420</v>
      </c>
    </row>
    <row r="33" customFormat="1" spans="2:6">
      <c r="B33" t="s">
        <v>22</v>
      </c>
      <c r="C33">
        <v>833</v>
      </c>
      <c r="E33" t="s">
        <v>60</v>
      </c>
      <c r="F33">
        <v>3</v>
      </c>
    </row>
    <row r="34" customFormat="1" spans="2:6">
      <c r="B34" t="s">
        <v>63</v>
      </c>
      <c r="C34">
        <v>1662</v>
      </c>
      <c r="E34" t="s">
        <v>61</v>
      </c>
      <c r="F34">
        <v>44</v>
      </c>
    </row>
    <row r="35" customFormat="1" spans="2:6">
      <c r="B35" t="s">
        <v>23</v>
      </c>
      <c r="C35">
        <v>834</v>
      </c>
      <c r="E35" t="s">
        <v>104</v>
      </c>
      <c r="F35">
        <v>1</v>
      </c>
    </row>
    <row r="36" customFormat="1" spans="2:6">
      <c r="B36" t="s">
        <v>64</v>
      </c>
      <c r="C36">
        <v>1664</v>
      </c>
      <c r="E36" t="s">
        <v>62</v>
      </c>
      <c r="F36">
        <v>1</v>
      </c>
    </row>
    <row r="37" customFormat="1" spans="2:6">
      <c r="B37" t="s">
        <v>65</v>
      </c>
      <c r="C37">
        <v>61</v>
      </c>
      <c r="E37" t="s">
        <v>105</v>
      </c>
      <c r="F37">
        <v>3</v>
      </c>
    </row>
    <row r="38" customFormat="1" spans="2:6">
      <c r="B38" t="s">
        <v>66</v>
      </c>
      <c r="C38">
        <v>2806</v>
      </c>
      <c r="E38" t="s">
        <v>22</v>
      </c>
      <c r="F38">
        <v>4116</v>
      </c>
    </row>
    <row r="39" customFormat="1" spans="2:6">
      <c r="B39" t="s">
        <v>24</v>
      </c>
      <c r="C39">
        <v>493569</v>
      </c>
      <c r="E39" t="s">
        <v>63</v>
      </c>
      <c r="F39">
        <v>8053</v>
      </c>
    </row>
    <row r="40" customFormat="1" spans="2:6">
      <c r="B40" t="s">
        <v>67</v>
      </c>
      <c r="C40">
        <v>7</v>
      </c>
      <c r="E40" t="s">
        <v>23</v>
      </c>
      <c r="F40">
        <v>4116</v>
      </c>
    </row>
    <row r="41" customFormat="1" spans="2:6">
      <c r="B41" t="s">
        <v>68</v>
      </c>
      <c r="C41">
        <v>5268</v>
      </c>
      <c r="E41" t="s">
        <v>64</v>
      </c>
      <c r="F41">
        <v>8054</v>
      </c>
    </row>
    <row r="42" customFormat="1" spans="2:6">
      <c r="B42" t="s">
        <v>69</v>
      </c>
      <c r="C42">
        <v>2976</v>
      </c>
      <c r="E42" t="s">
        <v>65</v>
      </c>
      <c r="F42">
        <v>933</v>
      </c>
    </row>
    <row r="43" customFormat="1" spans="2:6">
      <c r="B43" t="s">
        <v>71</v>
      </c>
      <c r="C43">
        <v>20</v>
      </c>
      <c r="E43" t="s">
        <v>66</v>
      </c>
      <c r="F43">
        <v>3300</v>
      </c>
    </row>
    <row r="44" customFormat="1" spans="2:6">
      <c r="B44" t="s">
        <v>72</v>
      </c>
      <c r="C44">
        <v>53</v>
      </c>
      <c r="E44" t="s">
        <v>24</v>
      </c>
      <c r="F44">
        <v>684432</v>
      </c>
    </row>
    <row r="45" customFormat="1" spans="2:6">
      <c r="B45" t="s">
        <v>73</v>
      </c>
      <c r="C45">
        <v>393</v>
      </c>
      <c r="E45" t="s">
        <v>67</v>
      </c>
      <c r="F45">
        <v>207</v>
      </c>
    </row>
    <row r="46" customFormat="1" spans="2:6">
      <c r="B46" t="s">
        <v>25</v>
      </c>
      <c r="C46">
        <v>483</v>
      </c>
      <c r="E46" t="s">
        <v>68</v>
      </c>
      <c r="F46">
        <v>6763</v>
      </c>
    </row>
    <row r="47" customFormat="1" spans="2:6">
      <c r="B47" t="s">
        <v>26</v>
      </c>
      <c r="C47">
        <v>67445</v>
      </c>
      <c r="E47" t="s">
        <v>69</v>
      </c>
      <c r="F47">
        <v>12646</v>
      </c>
    </row>
    <row r="48" customFormat="1" spans="2:6">
      <c r="B48" t="s">
        <v>79</v>
      </c>
      <c r="C48">
        <v>9</v>
      </c>
      <c r="E48" t="s">
        <v>70</v>
      </c>
      <c r="F48">
        <v>2</v>
      </c>
    </row>
    <row r="49" customFormat="1" spans="2:6">
      <c r="B49" t="s">
        <v>80</v>
      </c>
      <c r="C49">
        <v>2</v>
      </c>
      <c r="E49" t="s">
        <v>71</v>
      </c>
      <c r="F49">
        <v>191</v>
      </c>
    </row>
    <row r="50" customFormat="1" spans="2:6">
      <c r="B50" t="s">
        <v>81</v>
      </c>
      <c r="C50">
        <v>1</v>
      </c>
      <c r="E50" t="s">
        <v>72</v>
      </c>
      <c r="F50">
        <v>287</v>
      </c>
    </row>
    <row r="51" customFormat="1" spans="2:6">
      <c r="B51" t="s">
        <v>82</v>
      </c>
      <c r="C51">
        <v>7</v>
      </c>
      <c r="E51" t="s">
        <v>73</v>
      </c>
      <c r="F51">
        <v>3062</v>
      </c>
    </row>
    <row r="52" customFormat="1" spans="2:6">
      <c r="B52" t="s">
        <v>85</v>
      </c>
      <c r="C52">
        <v>36</v>
      </c>
      <c r="E52" t="s">
        <v>25</v>
      </c>
      <c r="F52">
        <v>29609</v>
      </c>
    </row>
    <row r="53" customFormat="1" spans="2:6">
      <c r="B53" t="s">
        <v>27</v>
      </c>
      <c r="C53">
        <v>87</v>
      </c>
      <c r="E53" t="s">
        <v>26</v>
      </c>
      <c r="F53">
        <v>205808</v>
      </c>
    </row>
    <row r="54" customFormat="1" spans="2:6">
      <c r="B54" t="s">
        <v>88</v>
      </c>
      <c r="C54">
        <v>60</v>
      </c>
      <c r="E54" t="s">
        <v>74</v>
      </c>
      <c r="F54">
        <v>4</v>
      </c>
    </row>
    <row r="55" customFormat="1" spans="2:6">
      <c r="B55" t="s">
        <v>29</v>
      </c>
      <c r="C55">
        <v>466336</v>
      </c>
      <c r="E55" t="s">
        <v>106</v>
      </c>
      <c r="F55">
        <v>5</v>
      </c>
    </row>
    <row r="56" customFormat="1" spans="2:6">
      <c r="B56" t="s">
        <v>107</v>
      </c>
      <c r="C56">
        <v>13</v>
      </c>
      <c r="E56" t="s">
        <v>76</v>
      </c>
      <c r="F56">
        <v>1</v>
      </c>
    </row>
    <row r="57" customFormat="1" spans="2:6">
      <c r="B57" t="s">
        <v>90</v>
      </c>
      <c r="C57">
        <v>7</v>
      </c>
      <c r="E57" t="s">
        <v>77</v>
      </c>
      <c r="F57">
        <v>2</v>
      </c>
    </row>
    <row r="58" customFormat="1" spans="2:6">
      <c r="B58" t="s">
        <v>91</v>
      </c>
      <c r="C58">
        <v>46</v>
      </c>
      <c r="E58" t="s">
        <v>108</v>
      </c>
      <c r="F58">
        <v>1</v>
      </c>
    </row>
    <row r="59" customFormat="1" spans="2:6">
      <c r="B59" t="s">
        <v>92</v>
      </c>
      <c r="C59">
        <v>86</v>
      </c>
      <c r="E59" t="s">
        <v>79</v>
      </c>
      <c r="F59">
        <v>189</v>
      </c>
    </row>
    <row r="60" customFormat="1" spans="2:6">
      <c r="B60" t="s">
        <v>93</v>
      </c>
      <c r="C60">
        <v>284</v>
      </c>
      <c r="E60" t="s">
        <v>80</v>
      </c>
      <c r="F60">
        <v>5</v>
      </c>
    </row>
    <row r="61" customFormat="1" spans="2:6">
      <c r="B61" t="s">
        <v>109</v>
      </c>
      <c r="C61">
        <v>6</v>
      </c>
      <c r="E61" t="s">
        <v>81</v>
      </c>
      <c r="F61">
        <v>4</v>
      </c>
    </row>
    <row r="62" customFormat="1" spans="2:6">
      <c r="B62" t="s">
        <v>94</v>
      </c>
      <c r="C62">
        <v>2930</v>
      </c>
      <c r="E62" t="s">
        <v>82</v>
      </c>
      <c r="F62">
        <v>13</v>
      </c>
    </row>
    <row r="63" customFormat="1" spans="2:6">
      <c r="B63" t="s">
        <v>96</v>
      </c>
      <c r="C63">
        <v>4</v>
      </c>
      <c r="E63" t="s">
        <v>83</v>
      </c>
      <c r="F63">
        <v>4</v>
      </c>
    </row>
    <row r="64" customFormat="1" spans="2:6">
      <c r="B64" t="s">
        <v>97</v>
      </c>
      <c r="C64">
        <v>1</v>
      </c>
      <c r="E64" t="s">
        <v>84</v>
      </c>
      <c r="F64">
        <v>3672</v>
      </c>
    </row>
    <row r="65" customFormat="1" spans="2:6">
      <c r="B65" t="s">
        <v>98</v>
      </c>
      <c r="C65">
        <v>21</v>
      </c>
      <c r="E65" t="s">
        <v>85</v>
      </c>
      <c r="F65">
        <v>266</v>
      </c>
    </row>
    <row r="66" customFormat="1" spans="2:6">
      <c r="B66" t="s">
        <v>99</v>
      </c>
      <c r="C66">
        <v>179</v>
      </c>
      <c r="E66" t="s">
        <v>27</v>
      </c>
      <c r="F66">
        <v>2219</v>
      </c>
    </row>
    <row r="67" customFormat="1" spans="2:6">
      <c r="B67" t="s">
        <v>100</v>
      </c>
      <c r="C67">
        <v>1</v>
      </c>
      <c r="E67" t="s">
        <v>86</v>
      </c>
      <c r="F67">
        <v>349</v>
      </c>
    </row>
    <row r="68" customFormat="1" spans="2:6">
      <c r="B68" t="s">
        <v>101</v>
      </c>
      <c r="C68">
        <v>179</v>
      </c>
      <c r="E68" t="s">
        <v>28</v>
      </c>
      <c r="F68">
        <v>16919</v>
      </c>
    </row>
    <row r="69" customFormat="1" spans="2:6">
      <c r="B69" t="s">
        <v>30</v>
      </c>
      <c r="C69">
        <v>40246</v>
      </c>
      <c r="E69" t="s">
        <v>88</v>
      </c>
      <c r="F69">
        <v>924</v>
      </c>
    </row>
    <row r="70" customFormat="1" spans="2:6">
      <c r="B70" t="s">
        <v>31</v>
      </c>
      <c r="C70">
        <v>26144</v>
      </c>
      <c r="E70" t="s">
        <v>29</v>
      </c>
      <c r="F70">
        <v>644028</v>
      </c>
    </row>
    <row r="71" customFormat="1" spans="5:6">
      <c r="E71" t="s">
        <v>107</v>
      </c>
      <c r="F71">
        <v>15</v>
      </c>
    </row>
    <row r="72" customFormat="1" spans="5:6">
      <c r="E72" t="s">
        <v>89</v>
      </c>
      <c r="F72">
        <v>2</v>
      </c>
    </row>
    <row r="73" customFormat="1" spans="5:6">
      <c r="E73" t="s">
        <v>90</v>
      </c>
      <c r="F73">
        <v>207</v>
      </c>
    </row>
    <row r="74" customFormat="1" spans="5:6">
      <c r="E74" t="s">
        <v>91</v>
      </c>
      <c r="F74">
        <v>48</v>
      </c>
    </row>
    <row r="75" customFormat="1" spans="5:6">
      <c r="E75" t="s">
        <v>92</v>
      </c>
      <c r="F75">
        <v>87</v>
      </c>
    </row>
    <row r="76" customFormat="1" spans="5:6">
      <c r="E76" t="s">
        <v>93</v>
      </c>
      <c r="F76">
        <v>293</v>
      </c>
    </row>
    <row r="77" customFormat="1" spans="5:6">
      <c r="E77" t="s">
        <v>109</v>
      </c>
      <c r="F77">
        <v>10</v>
      </c>
    </row>
    <row r="78" customFormat="1" spans="5:6">
      <c r="E78" t="s">
        <v>94</v>
      </c>
      <c r="F78">
        <v>12494</v>
      </c>
    </row>
    <row r="79" customFormat="1" spans="5:6">
      <c r="E79" t="s">
        <v>95</v>
      </c>
      <c r="F79">
        <v>2</v>
      </c>
    </row>
    <row r="80" customFormat="1" spans="5:6">
      <c r="E80" t="s">
        <v>96</v>
      </c>
      <c r="F80">
        <v>14</v>
      </c>
    </row>
    <row r="81" customFormat="1" spans="5:6">
      <c r="E81" t="s">
        <v>97</v>
      </c>
      <c r="F81">
        <v>1</v>
      </c>
    </row>
    <row r="82" customFormat="1" spans="5:6">
      <c r="E82" t="s">
        <v>98</v>
      </c>
      <c r="F82">
        <v>191</v>
      </c>
    </row>
    <row r="83" customFormat="1" spans="5:6">
      <c r="E83" t="s">
        <v>99</v>
      </c>
      <c r="F83">
        <v>1656</v>
      </c>
    </row>
    <row r="84" customFormat="1" spans="5:6">
      <c r="E84" t="s">
        <v>100</v>
      </c>
      <c r="F84">
        <v>9</v>
      </c>
    </row>
    <row r="85" customFormat="1" spans="5:6">
      <c r="E85" t="s">
        <v>101</v>
      </c>
      <c r="F85">
        <v>1655</v>
      </c>
    </row>
    <row r="86" customFormat="1" spans="5:6">
      <c r="E86" t="s">
        <v>102</v>
      </c>
      <c r="F86">
        <v>17</v>
      </c>
    </row>
    <row r="87" customFormat="1" spans="5:6">
      <c r="E87" t="s">
        <v>110</v>
      </c>
      <c r="F87">
        <v>1</v>
      </c>
    </row>
    <row r="88" customFormat="1" spans="5:6">
      <c r="E88" t="s">
        <v>30</v>
      </c>
      <c r="F88">
        <v>57384</v>
      </c>
    </row>
    <row r="89" customFormat="1" spans="5:6">
      <c r="E89" t="s">
        <v>31</v>
      </c>
      <c r="F89">
        <v>37171</v>
      </c>
    </row>
    <row r="90" s="4" customFormat="1"/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2" sqref="I12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4"/>
  <sheetViews>
    <sheetView workbookViewId="0">
      <selection activeCell="E14" sqref="E14"/>
    </sheetView>
  </sheetViews>
  <sheetFormatPr defaultColWidth="9.14285714285714" defaultRowHeight="15" outlineLevelRow="3" outlineLevelCol="5"/>
  <cols>
    <col min="3" max="3" width="14.7142857142857" customWidth="1"/>
    <col min="4" max="4" width="25.1428571428571" customWidth="1"/>
    <col min="5" max="5" width="35.2857142857143" customWidth="1"/>
    <col min="6" max="6" width="13.8571428571429" customWidth="1"/>
  </cols>
  <sheetData>
    <row r="3" spans="3:6">
      <c r="C3" s="1" t="s">
        <v>5</v>
      </c>
      <c r="D3" s="2" t="s">
        <v>6</v>
      </c>
      <c r="E3" s="2" t="s">
        <v>7</v>
      </c>
      <c r="F3" s="1" t="s">
        <v>8</v>
      </c>
    </row>
    <row r="4" spans="3:6">
      <c r="C4" s="1">
        <v>1602863</v>
      </c>
      <c r="D4" s="1">
        <v>445150</v>
      </c>
      <c r="E4" s="1">
        <v>243685</v>
      </c>
      <c r="F4" s="1">
        <v>201465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Contacts_Counts</vt:lpstr>
      <vt:lpstr>Top20 Mem-Part_Num Cnts</vt:lpstr>
      <vt:lpstr>Prod-Con With CC </vt:lpstr>
      <vt:lpstr>Prod-Con With PC 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</dc:creator>
  <cp:lastModifiedBy>Somesh</cp:lastModifiedBy>
  <dcterms:created xsi:type="dcterms:W3CDTF">2019-01-07T10:32:00Z</dcterms:created>
  <dcterms:modified xsi:type="dcterms:W3CDTF">2019-01-10T07:12:17Z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