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05" windowWidth="20115" windowHeight="6720" activeTab="2"/>
  </bookViews>
  <sheets>
    <sheet name="Sensor Data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45" i="2" l="1"/>
  <c r="C45" i="2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77" i="3"/>
  <c r="D66" i="3"/>
  <c r="D67" i="3"/>
  <c r="D68" i="3"/>
  <c r="D69" i="3"/>
  <c r="D70" i="3"/>
  <c r="D71" i="3"/>
  <c r="D72" i="3"/>
  <c r="D73" i="3"/>
  <c r="D74" i="3"/>
  <c r="D75" i="3"/>
  <c r="D76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" i="3"/>
  <c r="D7" i="3"/>
  <c r="D8" i="3"/>
  <c r="D9" i="3"/>
  <c r="D10" i="3"/>
  <c r="D11" i="3"/>
  <c r="D12" i="3"/>
  <c r="D13" i="3"/>
  <c r="D14" i="3"/>
  <c r="D4" i="3"/>
  <c r="D5" i="3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46" i="2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C4" i="3"/>
  <c r="C5" i="3"/>
  <c r="C6" i="3"/>
  <c r="C7" i="3"/>
  <c r="C8" i="3"/>
  <c r="C9" i="3"/>
  <c r="C10" i="3"/>
  <c r="C11" i="3"/>
  <c r="C14" i="3"/>
  <c r="C15" i="3"/>
  <c r="C18" i="3"/>
  <c r="C19" i="3"/>
  <c r="C22" i="3"/>
  <c r="C23" i="3"/>
  <c r="C26" i="3"/>
  <c r="C27" i="3"/>
  <c r="C30" i="3"/>
  <c r="C31" i="3"/>
  <c r="C34" i="3"/>
  <c r="C35" i="3"/>
  <c r="C38" i="3"/>
  <c r="C39" i="3"/>
  <c r="C42" i="3"/>
  <c r="C43" i="3"/>
  <c r="C46" i="3"/>
  <c r="C47" i="3"/>
  <c r="C50" i="3"/>
  <c r="C51" i="3"/>
  <c r="C54" i="3"/>
  <c r="C55" i="3"/>
  <c r="C58" i="3"/>
  <c r="C59" i="3"/>
  <c r="C62" i="3"/>
  <c r="C63" i="3"/>
  <c r="C66" i="3"/>
  <c r="C67" i="3"/>
  <c r="C70" i="3"/>
  <c r="C71" i="3"/>
  <c r="C74" i="3"/>
  <c r="C75" i="3"/>
  <c r="C78" i="3"/>
  <c r="C79" i="3"/>
  <c r="C82" i="3"/>
  <c r="C83" i="3"/>
  <c r="C86" i="3"/>
  <c r="C87" i="3"/>
  <c r="C90" i="3"/>
  <c r="C91" i="3"/>
  <c r="C94" i="3"/>
  <c r="C95" i="3"/>
  <c r="C98" i="3"/>
  <c r="C99" i="3"/>
  <c r="C102" i="3"/>
  <c r="C103" i="3"/>
  <c r="C106" i="3"/>
  <c r="C107" i="3"/>
  <c r="C110" i="3"/>
  <c r="C111" i="3"/>
  <c r="C114" i="3"/>
  <c r="C115" i="3"/>
  <c r="C118" i="3"/>
  <c r="C119" i="3"/>
  <c r="C122" i="3"/>
  <c r="C123" i="3"/>
  <c r="C126" i="3"/>
  <c r="C127" i="3"/>
  <c r="C130" i="3"/>
  <c r="C131" i="3"/>
  <c r="C134" i="3"/>
  <c r="C135" i="3"/>
  <c r="C138" i="3"/>
  <c r="C139" i="3"/>
  <c r="C142" i="3"/>
  <c r="C143" i="3"/>
  <c r="C146" i="3"/>
  <c r="C147" i="3"/>
  <c r="C150" i="3"/>
  <c r="C151" i="3"/>
  <c r="C154" i="3"/>
  <c r="C155" i="3"/>
  <c r="C158" i="3"/>
  <c r="C159" i="3"/>
  <c r="C162" i="3"/>
  <c r="C163" i="3"/>
  <c r="C166" i="3"/>
  <c r="C167" i="3"/>
  <c r="C170" i="3"/>
  <c r="C171" i="3"/>
  <c r="C174" i="3"/>
  <c r="C175" i="3"/>
  <c r="C178" i="3"/>
  <c r="C179" i="3"/>
  <c r="C182" i="3"/>
  <c r="C183" i="3"/>
  <c r="C186" i="3"/>
  <c r="C187" i="3"/>
  <c r="C190" i="3"/>
  <c r="C191" i="3"/>
  <c r="C194" i="3"/>
  <c r="C195" i="3"/>
  <c r="C198" i="3"/>
  <c r="C199" i="3"/>
  <c r="C202" i="3"/>
  <c r="C203" i="3"/>
  <c r="C206" i="3"/>
  <c r="C207" i="3"/>
  <c r="C210" i="3"/>
  <c r="C211" i="3"/>
  <c r="C214" i="3"/>
  <c r="C215" i="3"/>
  <c r="C218" i="3"/>
  <c r="C219" i="3"/>
  <c r="C222" i="3"/>
  <c r="C223" i="3"/>
  <c r="C226" i="3"/>
  <c r="C227" i="3"/>
  <c r="C230" i="3"/>
  <c r="C231" i="3"/>
  <c r="C234" i="3"/>
  <c r="C235" i="3"/>
  <c r="C238" i="3"/>
  <c r="C239" i="3"/>
  <c r="C242" i="3"/>
  <c r="C243" i="3"/>
  <c r="C246" i="3"/>
  <c r="C247" i="3"/>
  <c r="C250" i="3"/>
  <c r="C251" i="3"/>
  <c r="C254" i="3"/>
  <c r="C255" i="3"/>
  <c r="C258" i="3"/>
  <c r="C259" i="3"/>
  <c r="B5" i="3"/>
  <c r="B6" i="3"/>
  <c r="B7" i="3"/>
  <c r="B8" i="3"/>
  <c r="B9" i="3"/>
  <c r="B10" i="3"/>
  <c r="B11" i="3"/>
  <c r="B12" i="3"/>
  <c r="C12" i="3" s="1"/>
  <c r="B13" i="3"/>
  <c r="C13" i="3" s="1"/>
  <c r="B14" i="3"/>
  <c r="B15" i="3"/>
  <c r="B16" i="3"/>
  <c r="C16" i="3" s="1"/>
  <c r="B17" i="3"/>
  <c r="C17" i="3" s="1"/>
  <c r="B18" i="3"/>
  <c r="B19" i="3"/>
  <c r="B20" i="3"/>
  <c r="C20" i="3" s="1"/>
  <c r="B21" i="3"/>
  <c r="C21" i="3" s="1"/>
  <c r="B22" i="3"/>
  <c r="B23" i="3"/>
  <c r="B24" i="3"/>
  <c r="C24" i="3" s="1"/>
  <c r="B25" i="3"/>
  <c r="C25" i="3" s="1"/>
  <c r="B26" i="3"/>
  <c r="B27" i="3"/>
  <c r="B28" i="3"/>
  <c r="C28" i="3" s="1"/>
  <c r="B29" i="3"/>
  <c r="C29" i="3" s="1"/>
  <c r="B30" i="3"/>
  <c r="B31" i="3"/>
  <c r="B32" i="3"/>
  <c r="C32" i="3" s="1"/>
  <c r="B33" i="3"/>
  <c r="C33" i="3" s="1"/>
  <c r="B34" i="3"/>
  <c r="B35" i="3"/>
  <c r="B36" i="3"/>
  <c r="C36" i="3" s="1"/>
  <c r="B37" i="3"/>
  <c r="C37" i="3" s="1"/>
  <c r="B38" i="3"/>
  <c r="B39" i="3"/>
  <c r="B40" i="3"/>
  <c r="C40" i="3" s="1"/>
  <c r="B41" i="3"/>
  <c r="C41" i="3" s="1"/>
  <c r="B42" i="3"/>
  <c r="B43" i="3"/>
  <c r="B44" i="3"/>
  <c r="C44" i="3" s="1"/>
  <c r="B45" i="3"/>
  <c r="C45" i="3" s="1"/>
  <c r="B46" i="3"/>
  <c r="B47" i="3"/>
  <c r="B48" i="3"/>
  <c r="C48" i="3" s="1"/>
  <c r="B49" i="3"/>
  <c r="C49" i="3" s="1"/>
  <c r="B50" i="3"/>
  <c r="B51" i="3"/>
  <c r="B52" i="3"/>
  <c r="C52" i="3" s="1"/>
  <c r="B53" i="3"/>
  <c r="C53" i="3" s="1"/>
  <c r="B54" i="3"/>
  <c r="B55" i="3"/>
  <c r="B56" i="3"/>
  <c r="C56" i="3" s="1"/>
  <c r="B57" i="3"/>
  <c r="C57" i="3" s="1"/>
  <c r="B58" i="3"/>
  <c r="B59" i="3"/>
  <c r="B60" i="3"/>
  <c r="C60" i="3" s="1"/>
  <c r="B61" i="3"/>
  <c r="C61" i="3" s="1"/>
  <c r="B62" i="3"/>
  <c r="B63" i="3"/>
  <c r="B64" i="3"/>
  <c r="C64" i="3" s="1"/>
  <c r="B65" i="3"/>
  <c r="C65" i="3" s="1"/>
  <c r="B66" i="3"/>
  <c r="B67" i="3"/>
  <c r="B68" i="3"/>
  <c r="C68" i="3" s="1"/>
  <c r="B69" i="3"/>
  <c r="C69" i="3" s="1"/>
  <c r="B70" i="3"/>
  <c r="B71" i="3"/>
  <c r="B72" i="3"/>
  <c r="C72" i="3" s="1"/>
  <c r="B73" i="3"/>
  <c r="C73" i="3" s="1"/>
  <c r="B74" i="3"/>
  <c r="B75" i="3"/>
  <c r="B76" i="3"/>
  <c r="C76" i="3" s="1"/>
  <c r="B77" i="3"/>
  <c r="C77" i="3" s="1"/>
  <c r="B78" i="3"/>
  <c r="B79" i="3"/>
  <c r="B80" i="3"/>
  <c r="C80" i="3" s="1"/>
  <c r="B81" i="3"/>
  <c r="C81" i="3" s="1"/>
  <c r="B82" i="3"/>
  <c r="B83" i="3"/>
  <c r="B84" i="3"/>
  <c r="C84" i="3" s="1"/>
  <c r="B85" i="3"/>
  <c r="C85" i="3" s="1"/>
  <c r="B86" i="3"/>
  <c r="B87" i="3"/>
  <c r="B88" i="3"/>
  <c r="C88" i="3" s="1"/>
  <c r="B89" i="3"/>
  <c r="C89" i="3" s="1"/>
  <c r="B90" i="3"/>
  <c r="B91" i="3"/>
  <c r="B92" i="3"/>
  <c r="C92" i="3" s="1"/>
  <c r="B93" i="3"/>
  <c r="C93" i="3" s="1"/>
  <c r="B94" i="3"/>
  <c r="B95" i="3"/>
  <c r="B96" i="3"/>
  <c r="C96" i="3" s="1"/>
  <c r="B97" i="3"/>
  <c r="C97" i="3" s="1"/>
  <c r="B98" i="3"/>
  <c r="B99" i="3"/>
  <c r="B100" i="3"/>
  <c r="C100" i="3" s="1"/>
  <c r="B101" i="3"/>
  <c r="C101" i="3" s="1"/>
  <c r="B102" i="3"/>
  <c r="B103" i="3"/>
  <c r="B104" i="3"/>
  <c r="C104" i="3" s="1"/>
  <c r="B105" i="3"/>
  <c r="C105" i="3" s="1"/>
  <c r="B106" i="3"/>
  <c r="B107" i="3"/>
  <c r="B108" i="3"/>
  <c r="C108" i="3" s="1"/>
  <c r="B109" i="3"/>
  <c r="C109" i="3" s="1"/>
  <c r="B110" i="3"/>
  <c r="B111" i="3"/>
  <c r="B112" i="3"/>
  <c r="C112" i="3" s="1"/>
  <c r="B113" i="3"/>
  <c r="C113" i="3" s="1"/>
  <c r="B114" i="3"/>
  <c r="B115" i="3"/>
  <c r="B116" i="3"/>
  <c r="C116" i="3" s="1"/>
  <c r="B117" i="3"/>
  <c r="C117" i="3" s="1"/>
  <c r="B118" i="3"/>
  <c r="B119" i="3"/>
  <c r="B120" i="3"/>
  <c r="C120" i="3" s="1"/>
  <c r="B121" i="3"/>
  <c r="C121" i="3" s="1"/>
  <c r="B122" i="3"/>
  <c r="B123" i="3"/>
  <c r="B124" i="3"/>
  <c r="C124" i="3" s="1"/>
  <c r="B125" i="3"/>
  <c r="C125" i="3" s="1"/>
  <c r="B126" i="3"/>
  <c r="B127" i="3"/>
  <c r="B128" i="3"/>
  <c r="C128" i="3" s="1"/>
  <c r="B129" i="3"/>
  <c r="C129" i="3" s="1"/>
  <c r="B130" i="3"/>
  <c r="B131" i="3"/>
  <c r="B132" i="3"/>
  <c r="C132" i="3" s="1"/>
  <c r="B133" i="3"/>
  <c r="C133" i="3" s="1"/>
  <c r="B134" i="3"/>
  <c r="B135" i="3"/>
  <c r="B136" i="3"/>
  <c r="C136" i="3" s="1"/>
  <c r="B137" i="3"/>
  <c r="C137" i="3" s="1"/>
  <c r="B138" i="3"/>
  <c r="B139" i="3"/>
  <c r="B140" i="3"/>
  <c r="C140" i="3" s="1"/>
  <c r="B141" i="3"/>
  <c r="C141" i="3" s="1"/>
  <c r="B142" i="3"/>
  <c r="B143" i="3"/>
  <c r="B144" i="3"/>
  <c r="C144" i="3" s="1"/>
  <c r="B145" i="3"/>
  <c r="C145" i="3" s="1"/>
  <c r="B146" i="3"/>
  <c r="B147" i="3"/>
  <c r="B148" i="3"/>
  <c r="C148" i="3" s="1"/>
  <c r="B149" i="3"/>
  <c r="C149" i="3" s="1"/>
  <c r="B150" i="3"/>
  <c r="B151" i="3"/>
  <c r="B152" i="3"/>
  <c r="C152" i="3" s="1"/>
  <c r="B153" i="3"/>
  <c r="C153" i="3" s="1"/>
  <c r="B154" i="3"/>
  <c r="B155" i="3"/>
  <c r="B156" i="3"/>
  <c r="C156" i="3" s="1"/>
  <c r="B157" i="3"/>
  <c r="C157" i="3" s="1"/>
  <c r="B158" i="3"/>
  <c r="B159" i="3"/>
  <c r="B160" i="3"/>
  <c r="C160" i="3" s="1"/>
  <c r="B161" i="3"/>
  <c r="C161" i="3" s="1"/>
  <c r="B162" i="3"/>
  <c r="B163" i="3"/>
  <c r="B164" i="3"/>
  <c r="C164" i="3" s="1"/>
  <c r="B165" i="3"/>
  <c r="C165" i="3" s="1"/>
  <c r="B166" i="3"/>
  <c r="B167" i="3"/>
  <c r="B168" i="3"/>
  <c r="C168" i="3" s="1"/>
  <c r="B169" i="3"/>
  <c r="C169" i="3" s="1"/>
  <c r="B170" i="3"/>
  <c r="B171" i="3"/>
  <c r="B172" i="3"/>
  <c r="C172" i="3" s="1"/>
  <c r="B173" i="3"/>
  <c r="C173" i="3" s="1"/>
  <c r="B174" i="3"/>
  <c r="B175" i="3"/>
  <c r="B176" i="3"/>
  <c r="C176" i="3" s="1"/>
  <c r="B177" i="3"/>
  <c r="C177" i="3" s="1"/>
  <c r="B178" i="3"/>
  <c r="B179" i="3"/>
  <c r="B180" i="3"/>
  <c r="C180" i="3" s="1"/>
  <c r="B181" i="3"/>
  <c r="C181" i="3" s="1"/>
  <c r="B182" i="3"/>
  <c r="B183" i="3"/>
  <c r="B184" i="3"/>
  <c r="C184" i="3" s="1"/>
  <c r="B185" i="3"/>
  <c r="C185" i="3" s="1"/>
  <c r="B186" i="3"/>
  <c r="B187" i="3"/>
  <c r="B188" i="3"/>
  <c r="C188" i="3" s="1"/>
  <c r="B189" i="3"/>
  <c r="C189" i="3" s="1"/>
  <c r="B190" i="3"/>
  <c r="B191" i="3"/>
  <c r="B192" i="3"/>
  <c r="C192" i="3" s="1"/>
  <c r="B193" i="3"/>
  <c r="C193" i="3" s="1"/>
  <c r="B194" i="3"/>
  <c r="B195" i="3"/>
  <c r="B196" i="3"/>
  <c r="C196" i="3" s="1"/>
  <c r="B197" i="3"/>
  <c r="C197" i="3" s="1"/>
  <c r="B198" i="3"/>
  <c r="B199" i="3"/>
  <c r="B200" i="3"/>
  <c r="C200" i="3" s="1"/>
  <c r="B201" i="3"/>
  <c r="C201" i="3" s="1"/>
  <c r="B202" i="3"/>
  <c r="B203" i="3"/>
  <c r="B204" i="3"/>
  <c r="C204" i="3" s="1"/>
  <c r="B205" i="3"/>
  <c r="C205" i="3" s="1"/>
  <c r="B206" i="3"/>
  <c r="B207" i="3"/>
  <c r="B208" i="3"/>
  <c r="C208" i="3" s="1"/>
  <c r="B209" i="3"/>
  <c r="C209" i="3" s="1"/>
  <c r="B210" i="3"/>
  <c r="B211" i="3"/>
  <c r="B212" i="3"/>
  <c r="C212" i="3" s="1"/>
  <c r="B213" i="3"/>
  <c r="C213" i="3" s="1"/>
  <c r="B214" i="3"/>
  <c r="B215" i="3"/>
  <c r="B216" i="3"/>
  <c r="C216" i="3" s="1"/>
  <c r="B217" i="3"/>
  <c r="C217" i="3" s="1"/>
  <c r="B218" i="3"/>
  <c r="B219" i="3"/>
  <c r="B220" i="3"/>
  <c r="C220" i="3" s="1"/>
  <c r="B221" i="3"/>
  <c r="C221" i="3" s="1"/>
  <c r="B222" i="3"/>
  <c r="B223" i="3"/>
  <c r="B224" i="3"/>
  <c r="C224" i="3" s="1"/>
  <c r="B225" i="3"/>
  <c r="C225" i="3" s="1"/>
  <c r="B226" i="3"/>
  <c r="B227" i="3"/>
  <c r="B228" i="3"/>
  <c r="C228" i="3" s="1"/>
  <c r="B229" i="3"/>
  <c r="C229" i="3" s="1"/>
  <c r="B230" i="3"/>
  <c r="B231" i="3"/>
  <c r="B232" i="3"/>
  <c r="C232" i="3" s="1"/>
  <c r="B233" i="3"/>
  <c r="C233" i="3" s="1"/>
  <c r="B234" i="3"/>
  <c r="B235" i="3"/>
  <c r="B236" i="3"/>
  <c r="C236" i="3" s="1"/>
  <c r="B237" i="3"/>
  <c r="C237" i="3" s="1"/>
  <c r="B238" i="3"/>
  <c r="B239" i="3"/>
  <c r="B240" i="3"/>
  <c r="C240" i="3" s="1"/>
  <c r="B241" i="3"/>
  <c r="C241" i="3" s="1"/>
  <c r="B242" i="3"/>
  <c r="B243" i="3"/>
  <c r="B244" i="3"/>
  <c r="C244" i="3" s="1"/>
  <c r="B245" i="3"/>
  <c r="C245" i="3" s="1"/>
  <c r="B246" i="3"/>
  <c r="B247" i="3"/>
  <c r="B248" i="3"/>
  <c r="C248" i="3" s="1"/>
  <c r="B249" i="3"/>
  <c r="C249" i="3" s="1"/>
  <c r="B250" i="3"/>
  <c r="B251" i="3"/>
  <c r="B252" i="3"/>
  <c r="C252" i="3" s="1"/>
  <c r="B253" i="3"/>
  <c r="C253" i="3" s="1"/>
  <c r="B254" i="3"/>
  <c r="B255" i="3"/>
  <c r="B256" i="3"/>
  <c r="C256" i="3" s="1"/>
  <c r="B257" i="3"/>
  <c r="C257" i="3" s="1"/>
  <c r="B258" i="3"/>
  <c r="B259" i="3"/>
  <c r="B4" i="3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8" i="2"/>
  <c r="F7" i="2"/>
  <c r="F5" i="3"/>
  <c r="F9" i="3"/>
  <c r="F13" i="3"/>
  <c r="F17" i="3"/>
  <c r="F21" i="3"/>
  <c r="F25" i="3"/>
  <c r="F29" i="3"/>
  <c r="F33" i="3"/>
  <c r="F37" i="3"/>
  <c r="F41" i="3"/>
  <c r="F45" i="3"/>
  <c r="F49" i="3"/>
  <c r="F53" i="3"/>
  <c r="F57" i="3"/>
  <c r="F61" i="3"/>
  <c r="F65" i="3"/>
  <c r="F69" i="3"/>
  <c r="F73" i="3"/>
  <c r="F77" i="3"/>
  <c r="F81" i="3"/>
  <c r="F85" i="3"/>
  <c r="F89" i="3"/>
  <c r="F93" i="3"/>
  <c r="F97" i="3"/>
  <c r="F101" i="3"/>
  <c r="F105" i="3"/>
  <c r="F109" i="3"/>
  <c r="F113" i="3"/>
  <c r="F117" i="3"/>
  <c r="F121" i="3"/>
  <c r="F125" i="3"/>
  <c r="F129" i="3"/>
  <c r="F133" i="3"/>
  <c r="F137" i="3"/>
  <c r="F141" i="3"/>
  <c r="F145" i="3"/>
  <c r="F149" i="3"/>
  <c r="F153" i="3"/>
  <c r="F157" i="3"/>
  <c r="F161" i="3"/>
  <c r="F165" i="3"/>
  <c r="F169" i="3"/>
  <c r="F173" i="3"/>
  <c r="F177" i="3"/>
  <c r="F181" i="3"/>
  <c r="F185" i="3"/>
  <c r="F189" i="3"/>
  <c r="F193" i="3"/>
  <c r="F197" i="3"/>
  <c r="F201" i="3"/>
  <c r="F205" i="3"/>
  <c r="F209" i="3"/>
  <c r="F213" i="3"/>
  <c r="F217" i="3"/>
  <c r="F221" i="3"/>
  <c r="F225" i="3"/>
  <c r="F229" i="3"/>
  <c r="F233" i="3"/>
  <c r="F237" i="3"/>
  <c r="F241" i="3"/>
  <c r="F245" i="3"/>
  <c r="F249" i="3"/>
  <c r="F253" i="3"/>
  <c r="F257" i="3"/>
  <c r="F261" i="3"/>
  <c r="F265" i="3"/>
  <c r="F269" i="3"/>
  <c r="F273" i="3"/>
  <c r="F277" i="3"/>
  <c r="F281" i="3"/>
  <c r="F285" i="3"/>
  <c r="F289" i="3"/>
  <c r="F293" i="3"/>
  <c r="F297" i="3"/>
  <c r="F301" i="3"/>
  <c r="F305" i="3"/>
  <c r="F309" i="3"/>
  <c r="F313" i="3"/>
  <c r="F317" i="3"/>
  <c r="F321" i="3"/>
  <c r="F325" i="3"/>
  <c r="F329" i="3"/>
  <c r="F333" i="3"/>
  <c r="F337" i="3"/>
  <c r="F341" i="3"/>
  <c r="F345" i="3"/>
  <c r="F349" i="3"/>
  <c r="F353" i="3"/>
  <c r="F357" i="3"/>
  <c r="F361" i="3"/>
  <c r="F365" i="3"/>
  <c r="F369" i="3"/>
  <c r="F373" i="3"/>
  <c r="F377" i="3"/>
  <c r="F381" i="3"/>
  <c r="F385" i="3"/>
  <c r="F389" i="3"/>
  <c r="F393" i="3"/>
  <c r="F397" i="3"/>
  <c r="F401" i="3"/>
  <c r="F405" i="3"/>
  <c r="F409" i="3"/>
  <c r="F413" i="3"/>
  <c r="F417" i="3"/>
  <c r="F421" i="3"/>
  <c r="F425" i="3"/>
  <c r="F429" i="3"/>
  <c r="F433" i="3"/>
  <c r="F437" i="3"/>
  <c r="F441" i="3"/>
  <c r="F445" i="3"/>
  <c r="F449" i="3"/>
  <c r="F453" i="3"/>
  <c r="F457" i="3"/>
  <c r="F461" i="3"/>
  <c r="F465" i="3"/>
  <c r="F469" i="3"/>
  <c r="F473" i="3"/>
  <c r="F477" i="3"/>
  <c r="F481" i="3"/>
  <c r="F485" i="3"/>
  <c r="F7" i="3"/>
  <c r="F11" i="3"/>
  <c r="F15" i="3"/>
  <c r="F19" i="3"/>
  <c r="F23" i="3"/>
  <c r="F27" i="3"/>
  <c r="F31" i="3"/>
  <c r="F35" i="3"/>
  <c r="F39" i="3"/>
  <c r="F43" i="3"/>
  <c r="F47" i="3"/>
  <c r="F51" i="3"/>
  <c r="F55" i="3"/>
  <c r="F59" i="3"/>
  <c r="F63" i="3"/>
  <c r="F67" i="3"/>
  <c r="F71" i="3"/>
  <c r="F75" i="3"/>
  <c r="F79" i="3"/>
  <c r="F83" i="3"/>
  <c r="F87" i="3"/>
  <c r="F91" i="3"/>
  <c r="F95" i="3"/>
  <c r="F99" i="3"/>
  <c r="F103" i="3"/>
  <c r="F107" i="3"/>
  <c r="F111" i="3"/>
  <c r="F115" i="3"/>
  <c r="F119" i="3"/>
  <c r="F123" i="3"/>
  <c r="F127" i="3"/>
  <c r="F131" i="3"/>
  <c r="F135" i="3"/>
  <c r="F139" i="3"/>
  <c r="F143" i="3"/>
  <c r="F147" i="3"/>
  <c r="F151" i="3"/>
  <c r="F155" i="3"/>
  <c r="F159" i="3"/>
  <c r="F163" i="3"/>
  <c r="F167" i="3"/>
  <c r="F171" i="3"/>
  <c r="F175" i="3"/>
  <c r="F179" i="3"/>
  <c r="F183" i="3"/>
  <c r="F187" i="3"/>
  <c r="F191" i="3"/>
  <c r="F195" i="3"/>
  <c r="F199" i="3"/>
  <c r="F203" i="3"/>
  <c r="F207" i="3"/>
  <c r="F211" i="3"/>
  <c r="F215" i="3"/>
  <c r="F219" i="3"/>
  <c r="F223" i="3"/>
  <c r="F227" i="3"/>
  <c r="F231" i="3"/>
  <c r="F235" i="3"/>
  <c r="F239" i="3"/>
  <c r="F243" i="3"/>
  <c r="F247" i="3"/>
  <c r="F251" i="3"/>
  <c r="F255" i="3"/>
  <c r="F259" i="3"/>
  <c r="F263" i="3"/>
  <c r="F267" i="3"/>
  <c r="F271" i="3"/>
  <c r="F275" i="3"/>
  <c r="F279" i="3"/>
  <c r="F283" i="3"/>
  <c r="F287" i="3"/>
  <c r="F291" i="3"/>
  <c r="F295" i="3"/>
  <c r="F299" i="3"/>
  <c r="F303" i="3"/>
  <c r="F307" i="3"/>
  <c r="F311" i="3"/>
  <c r="F315" i="3"/>
  <c r="F319" i="3"/>
  <c r="F323" i="3"/>
  <c r="F327" i="3"/>
  <c r="F331" i="3"/>
  <c r="F335" i="3"/>
  <c r="F339" i="3"/>
  <c r="F343" i="3"/>
  <c r="F347" i="3"/>
  <c r="F351" i="3"/>
  <c r="F355" i="3"/>
  <c r="F359" i="3"/>
  <c r="F363" i="3"/>
  <c r="F367" i="3"/>
  <c r="F371" i="3"/>
  <c r="F375" i="3"/>
  <c r="F379" i="3"/>
  <c r="F383" i="3"/>
  <c r="F387" i="3"/>
  <c r="F391" i="3"/>
  <c r="F395" i="3"/>
  <c r="F399" i="3"/>
  <c r="F403" i="3"/>
  <c r="F407" i="3"/>
  <c r="F411" i="3"/>
  <c r="F415" i="3"/>
  <c r="F419" i="3"/>
  <c r="F423" i="3"/>
  <c r="F427" i="3"/>
  <c r="F431" i="3"/>
  <c r="F435" i="3"/>
  <c r="F439" i="3"/>
  <c r="F443" i="3"/>
  <c r="F447" i="3"/>
  <c r="F451" i="3"/>
  <c r="F455" i="3"/>
  <c r="F459" i="3"/>
  <c r="F463" i="3"/>
  <c r="F467" i="3"/>
  <c r="F471" i="3"/>
  <c r="F475" i="3"/>
  <c r="F479" i="3"/>
  <c r="F483" i="3"/>
  <c r="F487" i="3"/>
  <c r="F491" i="3"/>
  <c r="F495" i="3"/>
  <c r="F499" i="3"/>
  <c r="F503" i="3"/>
  <c r="F507" i="3"/>
  <c r="F511" i="3"/>
  <c r="F6" i="3"/>
  <c r="F14" i="3"/>
  <c r="F22" i="3"/>
  <c r="F30" i="3"/>
  <c r="F38" i="3"/>
  <c r="F46" i="3"/>
  <c r="F54" i="3"/>
  <c r="F62" i="3"/>
  <c r="F70" i="3"/>
  <c r="F78" i="3"/>
  <c r="F86" i="3"/>
  <c r="F94" i="3"/>
  <c r="F102" i="3"/>
  <c r="F110" i="3"/>
  <c r="F118" i="3"/>
  <c r="F126" i="3"/>
  <c r="F134" i="3"/>
  <c r="F142" i="3"/>
  <c r="F150" i="3"/>
  <c r="F158" i="3"/>
  <c r="F166" i="3"/>
  <c r="F174" i="3"/>
  <c r="F182" i="3"/>
  <c r="F190" i="3"/>
  <c r="F198" i="3"/>
  <c r="F206" i="3"/>
  <c r="F214" i="3"/>
  <c r="F222" i="3"/>
  <c r="F230" i="3"/>
  <c r="F238" i="3"/>
  <c r="F246" i="3"/>
  <c r="F254" i="3"/>
  <c r="F262" i="3"/>
  <c r="F270" i="3"/>
  <c r="F278" i="3"/>
  <c r="F286" i="3"/>
  <c r="F294" i="3"/>
  <c r="F302" i="3"/>
  <c r="F310" i="3"/>
  <c r="F318" i="3"/>
  <c r="F326" i="3"/>
  <c r="F334" i="3"/>
  <c r="F342" i="3"/>
  <c r="F350" i="3"/>
  <c r="F358" i="3"/>
  <c r="F366" i="3"/>
  <c r="F374" i="3"/>
  <c r="F382" i="3"/>
  <c r="F390" i="3"/>
  <c r="F398" i="3"/>
  <c r="F406" i="3"/>
  <c r="F414" i="3"/>
  <c r="F422" i="3"/>
  <c r="F430" i="3"/>
  <c r="F438" i="3"/>
  <c r="F446" i="3"/>
  <c r="F454" i="3"/>
  <c r="F462" i="3"/>
  <c r="F470" i="3"/>
  <c r="F478" i="3"/>
  <c r="F486" i="3"/>
  <c r="F492" i="3"/>
  <c r="F497" i="3"/>
  <c r="F502" i="3"/>
  <c r="F508" i="3"/>
  <c r="F513" i="3"/>
  <c r="F517" i="3"/>
  <c r="F521" i="3"/>
  <c r="F525" i="3"/>
  <c r="F529" i="3"/>
  <c r="F533" i="3"/>
  <c r="F537" i="3"/>
  <c r="F541" i="3"/>
  <c r="F545" i="3"/>
  <c r="F549" i="3"/>
  <c r="F553" i="3"/>
  <c r="F557" i="3"/>
  <c r="F561" i="3"/>
  <c r="F565" i="3"/>
  <c r="F569" i="3"/>
  <c r="F573" i="3"/>
  <c r="F577" i="3"/>
  <c r="F581" i="3"/>
  <c r="F585" i="3"/>
  <c r="F589" i="3"/>
  <c r="F593" i="3"/>
  <c r="F597" i="3"/>
  <c r="F601" i="3"/>
  <c r="F605" i="3"/>
  <c r="F609" i="3"/>
  <c r="F613" i="3"/>
  <c r="F617" i="3"/>
  <c r="F621" i="3"/>
  <c r="F625" i="3"/>
  <c r="F629" i="3"/>
  <c r="F633" i="3"/>
  <c r="F637" i="3"/>
  <c r="F641" i="3"/>
  <c r="F645" i="3"/>
  <c r="F649" i="3"/>
  <c r="F653" i="3"/>
  <c r="F657" i="3"/>
  <c r="F661" i="3"/>
  <c r="F8" i="3"/>
  <c r="F16" i="3"/>
  <c r="F24" i="3"/>
  <c r="F32" i="3"/>
  <c r="F40" i="3"/>
  <c r="F48" i="3"/>
  <c r="F56" i="3"/>
  <c r="F64" i="3"/>
  <c r="F72" i="3"/>
  <c r="F80" i="3"/>
  <c r="F88" i="3"/>
  <c r="F96" i="3"/>
  <c r="F104" i="3"/>
  <c r="F112" i="3"/>
  <c r="F120" i="3"/>
  <c r="F128" i="3"/>
  <c r="F136" i="3"/>
  <c r="F144" i="3"/>
  <c r="F152" i="3"/>
  <c r="F160" i="3"/>
  <c r="F168" i="3"/>
  <c r="F176" i="3"/>
  <c r="F184" i="3"/>
  <c r="F192" i="3"/>
  <c r="F200" i="3"/>
  <c r="F208" i="3"/>
  <c r="F216" i="3"/>
  <c r="F224" i="3"/>
  <c r="F232" i="3"/>
  <c r="F240" i="3"/>
  <c r="F248" i="3"/>
  <c r="F256" i="3"/>
  <c r="F264" i="3"/>
  <c r="F272" i="3"/>
  <c r="F280" i="3"/>
  <c r="F288" i="3"/>
  <c r="F296" i="3"/>
  <c r="F304" i="3"/>
  <c r="F312" i="3"/>
  <c r="F320" i="3"/>
  <c r="F328" i="3"/>
  <c r="F336" i="3"/>
  <c r="F344" i="3"/>
  <c r="F352" i="3"/>
  <c r="F360" i="3"/>
  <c r="F368" i="3"/>
  <c r="F376" i="3"/>
  <c r="F384" i="3"/>
  <c r="F392" i="3"/>
  <c r="F400" i="3"/>
  <c r="F408" i="3"/>
  <c r="F416" i="3"/>
  <c r="F424" i="3"/>
  <c r="F432" i="3"/>
  <c r="F440" i="3"/>
  <c r="F448" i="3"/>
  <c r="F456" i="3"/>
  <c r="F464" i="3"/>
  <c r="F472" i="3"/>
  <c r="F480" i="3"/>
  <c r="F488" i="3"/>
  <c r="F493" i="3"/>
  <c r="F498" i="3"/>
  <c r="F504" i="3"/>
  <c r="F509" i="3"/>
  <c r="F514" i="3"/>
  <c r="F518" i="3"/>
  <c r="F522" i="3"/>
  <c r="F526" i="3"/>
  <c r="F530" i="3"/>
  <c r="F534" i="3"/>
  <c r="F538" i="3"/>
  <c r="F542" i="3"/>
  <c r="F546" i="3"/>
  <c r="F550" i="3"/>
  <c r="F554" i="3"/>
  <c r="F558" i="3"/>
  <c r="F562" i="3"/>
  <c r="F566" i="3"/>
  <c r="F570" i="3"/>
  <c r="F574" i="3"/>
  <c r="F578" i="3"/>
  <c r="F582" i="3"/>
  <c r="F586" i="3"/>
  <c r="F590" i="3"/>
  <c r="F594" i="3"/>
  <c r="F598" i="3"/>
  <c r="F602" i="3"/>
  <c r="F606" i="3"/>
  <c r="F610" i="3"/>
  <c r="F614" i="3"/>
  <c r="F618" i="3"/>
  <c r="F622" i="3"/>
  <c r="F626" i="3"/>
  <c r="F630" i="3"/>
  <c r="F634" i="3"/>
  <c r="F638" i="3"/>
  <c r="F642" i="3"/>
  <c r="F646" i="3"/>
  <c r="F650" i="3"/>
  <c r="F654" i="3"/>
  <c r="F658" i="3"/>
  <c r="F662" i="3"/>
  <c r="F666" i="3"/>
  <c r="F670" i="3"/>
  <c r="F674" i="3"/>
  <c r="F678" i="3"/>
  <c r="F682" i="3"/>
  <c r="F686" i="3"/>
  <c r="F690" i="3"/>
  <c r="F694" i="3"/>
  <c r="F698" i="3"/>
  <c r="F702" i="3"/>
  <c r="F706" i="3"/>
  <c r="F710" i="3"/>
  <c r="F714" i="3"/>
  <c r="F718" i="3"/>
  <c r="F722" i="3"/>
  <c r="F726" i="3"/>
  <c r="F730" i="3"/>
  <c r="F734" i="3"/>
  <c r="F738" i="3"/>
  <c r="F742" i="3"/>
  <c r="F746" i="3"/>
  <c r="F750" i="3"/>
  <c r="F754" i="3"/>
  <c r="F758" i="3"/>
  <c r="F10" i="3"/>
  <c r="F26" i="3"/>
  <c r="F42" i="3"/>
  <c r="F58" i="3"/>
  <c r="F74" i="3"/>
  <c r="F90" i="3"/>
  <c r="F106" i="3"/>
  <c r="F122" i="3"/>
  <c r="F138" i="3"/>
  <c r="F154" i="3"/>
  <c r="F170" i="3"/>
  <c r="F186" i="3"/>
  <c r="F202" i="3"/>
  <c r="F218" i="3"/>
  <c r="F234" i="3"/>
  <c r="F250" i="3"/>
  <c r="F266" i="3"/>
  <c r="F282" i="3"/>
  <c r="F298" i="3"/>
  <c r="F314" i="3"/>
  <c r="F330" i="3"/>
  <c r="F346" i="3"/>
  <c r="F362" i="3"/>
  <c r="F378" i="3"/>
  <c r="F394" i="3"/>
  <c r="F410" i="3"/>
  <c r="F426" i="3"/>
  <c r="F442" i="3"/>
  <c r="F458" i="3"/>
  <c r="F474" i="3"/>
  <c r="F489" i="3"/>
  <c r="F500" i="3"/>
  <c r="F510" i="3"/>
  <c r="F519" i="3"/>
  <c r="F527" i="3"/>
  <c r="F535" i="3"/>
  <c r="F543" i="3"/>
  <c r="F551" i="3"/>
  <c r="F559" i="3"/>
  <c r="F567" i="3"/>
  <c r="F575" i="3"/>
  <c r="F583" i="3"/>
  <c r="F591" i="3"/>
  <c r="F599" i="3"/>
  <c r="F607" i="3"/>
  <c r="F615" i="3"/>
  <c r="F623" i="3"/>
  <c r="F631" i="3"/>
  <c r="F639" i="3"/>
  <c r="F647" i="3"/>
  <c r="F655" i="3"/>
  <c r="F663" i="3"/>
  <c r="F668" i="3"/>
  <c r="F673" i="3"/>
  <c r="F679" i="3"/>
  <c r="F684" i="3"/>
  <c r="F689" i="3"/>
  <c r="F695" i="3"/>
  <c r="F700" i="3"/>
  <c r="F705" i="3"/>
  <c r="F711" i="3"/>
  <c r="F716" i="3"/>
  <c r="F721" i="3"/>
  <c r="F727" i="3"/>
  <c r="F732" i="3"/>
  <c r="F737" i="3"/>
  <c r="F743" i="3"/>
  <c r="F748" i="3"/>
  <c r="F753" i="3"/>
  <c r="F759" i="3"/>
  <c r="F763" i="3"/>
  <c r="F767" i="3"/>
  <c r="F771" i="3"/>
  <c r="F775" i="3"/>
  <c r="F779" i="3"/>
  <c r="F783" i="3"/>
  <c r="F787" i="3"/>
  <c r="F791" i="3"/>
  <c r="F795" i="3"/>
  <c r="F799" i="3"/>
  <c r="F803" i="3"/>
  <c r="F807" i="3"/>
  <c r="F811" i="3"/>
  <c r="F815" i="3"/>
  <c r="F819" i="3"/>
  <c r="F823" i="3"/>
  <c r="F12" i="3"/>
  <c r="F28" i="3"/>
  <c r="F44" i="3"/>
  <c r="F60" i="3"/>
  <c r="F76" i="3"/>
  <c r="F92" i="3"/>
  <c r="F108" i="3"/>
  <c r="F124" i="3"/>
  <c r="F140" i="3"/>
  <c r="F156" i="3"/>
  <c r="F172" i="3"/>
  <c r="F188" i="3"/>
  <c r="F204" i="3"/>
  <c r="F220" i="3"/>
  <c r="F236" i="3"/>
  <c r="F252" i="3"/>
  <c r="F268" i="3"/>
  <c r="F284" i="3"/>
  <c r="F300" i="3"/>
  <c r="F316" i="3"/>
  <c r="F332" i="3"/>
  <c r="F348" i="3"/>
  <c r="F364" i="3"/>
  <c r="F380" i="3"/>
  <c r="F396" i="3"/>
  <c r="F412" i="3"/>
  <c r="F428" i="3"/>
  <c r="F444" i="3"/>
  <c r="F460" i="3"/>
  <c r="F476" i="3"/>
  <c r="F490" i="3"/>
  <c r="F501" i="3"/>
  <c r="F512" i="3"/>
  <c r="F520" i="3"/>
  <c r="F528" i="3"/>
  <c r="F536" i="3"/>
  <c r="F544" i="3"/>
  <c r="F552" i="3"/>
  <c r="F560" i="3"/>
  <c r="F568" i="3"/>
  <c r="F576" i="3"/>
  <c r="F18" i="3"/>
  <c r="F34" i="3"/>
  <c r="F50" i="3"/>
  <c r="F66" i="3"/>
  <c r="F82" i="3"/>
  <c r="F98" i="3"/>
  <c r="F114" i="3"/>
  <c r="F130" i="3"/>
  <c r="F146" i="3"/>
  <c r="F162" i="3"/>
  <c r="F178" i="3"/>
  <c r="F194" i="3"/>
  <c r="F210" i="3"/>
  <c r="F226" i="3"/>
  <c r="F242" i="3"/>
  <c r="F258" i="3"/>
  <c r="F274" i="3"/>
  <c r="F290" i="3"/>
  <c r="F306" i="3"/>
  <c r="F322" i="3"/>
  <c r="F338" i="3"/>
  <c r="F354" i="3"/>
  <c r="F370" i="3"/>
  <c r="F386" i="3"/>
  <c r="F402" i="3"/>
  <c r="F418" i="3"/>
  <c r="F434" i="3"/>
  <c r="F450" i="3"/>
  <c r="F466" i="3"/>
  <c r="F482" i="3"/>
  <c r="F494" i="3"/>
  <c r="F505" i="3"/>
  <c r="F515" i="3"/>
  <c r="F523" i="3"/>
  <c r="F531" i="3"/>
  <c r="F539" i="3"/>
  <c r="F547" i="3"/>
  <c r="F555" i="3"/>
  <c r="F563" i="3"/>
  <c r="F571" i="3"/>
  <c r="F579" i="3"/>
  <c r="F587" i="3"/>
  <c r="F595" i="3"/>
  <c r="F603" i="3"/>
  <c r="F611" i="3"/>
  <c r="F619" i="3"/>
  <c r="F627" i="3"/>
  <c r="F635" i="3"/>
  <c r="F643" i="3"/>
  <c r="F651" i="3"/>
  <c r="F659" i="3"/>
  <c r="F665" i="3"/>
  <c r="F671" i="3"/>
  <c r="F676" i="3"/>
  <c r="F681" i="3"/>
  <c r="F687" i="3"/>
  <c r="F692" i="3"/>
  <c r="F697" i="3"/>
  <c r="F703" i="3"/>
  <c r="F708" i="3"/>
  <c r="F713" i="3"/>
  <c r="F719" i="3"/>
  <c r="F724" i="3"/>
  <c r="F729" i="3"/>
  <c r="F735" i="3"/>
  <c r="F740" i="3"/>
  <c r="F745" i="3"/>
  <c r="F751" i="3"/>
  <c r="F756" i="3"/>
  <c r="F761" i="3"/>
  <c r="F765" i="3"/>
  <c r="F769" i="3"/>
  <c r="F773" i="3"/>
  <c r="F777" i="3"/>
  <c r="F781" i="3"/>
  <c r="F785" i="3"/>
  <c r="F789" i="3"/>
  <c r="F793" i="3"/>
  <c r="F797" i="3"/>
  <c r="F801" i="3"/>
  <c r="F805" i="3"/>
  <c r="F809" i="3"/>
  <c r="F813" i="3"/>
  <c r="F817" i="3"/>
  <c r="F821" i="3"/>
  <c r="F825" i="3"/>
  <c r="F20" i="3"/>
  <c r="F36" i="3"/>
  <c r="F52" i="3"/>
  <c r="F68" i="3"/>
  <c r="F84" i="3"/>
  <c r="F100" i="3"/>
  <c r="F116" i="3"/>
  <c r="F132" i="3"/>
  <c r="F148" i="3"/>
  <c r="F164" i="3"/>
  <c r="F180" i="3"/>
  <c r="F196" i="3"/>
  <c r="F212" i="3"/>
  <c r="F228" i="3"/>
  <c r="F244" i="3"/>
  <c r="F260" i="3"/>
  <c r="F276" i="3"/>
  <c r="F292" i="3"/>
  <c r="F308" i="3"/>
  <c r="F324" i="3"/>
  <c r="F340" i="3"/>
  <c r="F356" i="3"/>
  <c r="F372" i="3"/>
  <c r="F388" i="3"/>
  <c r="F404" i="3"/>
  <c r="F420" i="3"/>
  <c r="F436" i="3"/>
  <c r="F452" i="3"/>
  <c r="F468" i="3"/>
  <c r="F484" i="3"/>
  <c r="F496" i="3"/>
  <c r="F506" i="3"/>
  <c r="F516" i="3"/>
  <c r="F524" i="3"/>
  <c r="F532" i="3"/>
  <c r="F540" i="3"/>
  <c r="F548" i="3"/>
  <c r="F556" i="3"/>
  <c r="F564" i="3"/>
  <c r="F572" i="3"/>
  <c r="F580" i="3"/>
  <c r="F588" i="3"/>
  <c r="F596" i="3"/>
  <c r="F604" i="3"/>
  <c r="F612" i="3"/>
  <c r="F620" i="3"/>
  <c r="F628" i="3"/>
  <c r="F636" i="3"/>
  <c r="F644" i="3"/>
  <c r="F652" i="3"/>
  <c r="F660" i="3"/>
  <c r="F667" i="3"/>
  <c r="F672" i="3"/>
  <c r="F677" i="3"/>
  <c r="F683" i="3"/>
  <c r="F688" i="3"/>
  <c r="F693" i="3"/>
  <c r="F699" i="3"/>
  <c r="F704" i="3"/>
  <c r="F709" i="3"/>
  <c r="F715" i="3"/>
  <c r="F720" i="3"/>
  <c r="F725" i="3"/>
  <c r="F731" i="3"/>
  <c r="F736" i="3"/>
  <c r="F741" i="3"/>
  <c r="F747" i="3"/>
  <c r="F752" i="3"/>
  <c r="F757" i="3"/>
  <c r="F762" i="3"/>
  <c r="F766" i="3"/>
  <c r="F770" i="3"/>
  <c r="F584" i="3"/>
  <c r="F616" i="3"/>
  <c r="F648" i="3"/>
  <c r="F675" i="3"/>
  <c r="F696" i="3"/>
  <c r="F717" i="3"/>
  <c r="F739" i="3"/>
  <c r="F760" i="3"/>
  <c r="F774" i="3"/>
  <c r="F782" i="3"/>
  <c r="F790" i="3"/>
  <c r="F798" i="3"/>
  <c r="F806" i="3"/>
  <c r="F814" i="3"/>
  <c r="F822" i="3"/>
  <c r="F640" i="3"/>
  <c r="F691" i="3"/>
  <c r="F733" i="3"/>
  <c r="F772" i="3"/>
  <c r="F788" i="3"/>
  <c r="F804" i="3"/>
  <c r="F820" i="3"/>
  <c r="F592" i="3"/>
  <c r="F624" i="3"/>
  <c r="F656" i="3"/>
  <c r="F680" i="3"/>
  <c r="F701" i="3"/>
  <c r="F723" i="3"/>
  <c r="F744" i="3"/>
  <c r="F764" i="3"/>
  <c r="F776" i="3"/>
  <c r="F784" i="3"/>
  <c r="F792" i="3"/>
  <c r="F800" i="3"/>
  <c r="F808" i="3"/>
  <c r="F816" i="3"/>
  <c r="F824" i="3"/>
  <c r="F600" i="3"/>
  <c r="F632" i="3"/>
  <c r="F664" i="3"/>
  <c r="F685" i="3"/>
  <c r="F707" i="3"/>
  <c r="F728" i="3"/>
  <c r="F749" i="3"/>
  <c r="F768" i="3"/>
  <c r="F778" i="3"/>
  <c r="F786" i="3"/>
  <c r="F794" i="3"/>
  <c r="F802" i="3"/>
  <c r="F810" i="3"/>
  <c r="F818" i="3"/>
  <c r="F608" i="3"/>
  <c r="F669" i="3"/>
  <c r="F712" i="3"/>
  <c r="F755" i="3"/>
  <c r="F780" i="3"/>
  <c r="F796" i="3"/>
  <c r="F812" i="3"/>
  <c r="F4" i="3"/>
  <c r="E15" i="2" l="1"/>
  <c r="E23" i="2"/>
  <c r="E31" i="2"/>
  <c r="C8" i="2"/>
  <c r="E8" i="2" s="1"/>
  <c r="C9" i="2"/>
  <c r="E9" i="2" s="1"/>
  <c r="C10" i="2"/>
  <c r="C11" i="2"/>
  <c r="C12" i="2"/>
  <c r="E12" i="2" s="1"/>
  <c r="C13" i="2"/>
  <c r="D13" i="2" s="1"/>
  <c r="C14" i="2"/>
  <c r="E14" i="2" s="1"/>
  <c r="C15" i="2"/>
  <c r="C16" i="2"/>
  <c r="E16" i="2" s="1"/>
  <c r="C17" i="2"/>
  <c r="E17" i="2" s="1"/>
  <c r="C18" i="2"/>
  <c r="C19" i="2"/>
  <c r="C20" i="2"/>
  <c r="E20" i="2" s="1"/>
  <c r="C21" i="2"/>
  <c r="E21" i="2" s="1"/>
  <c r="C22" i="2"/>
  <c r="E22" i="2" s="1"/>
  <c r="C23" i="2"/>
  <c r="C24" i="2"/>
  <c r="E24" i="2" s="1"/>
  <c r="C25" i="2"/>
  <c r="E25" i="2" s="1"/>
  <c r="C26" i="2"/>
  <c r="C27" i="2"/>
  <c r="C28" i="2"/>
  <c r="E28" i="2" s="1"/>
  <c r="C29" i="2"/>
  <c r="D29" i="2" s="1"/>
  <c r="C30" i="2"/>
  <c r="E30" i="2" s="1"/>
  <c r="C31" i="2"/>
  <c r="C32" i="2"/>
  <c r="E32" i="2" s="1"/>
  <c r="C33" i="2"/>
  <c r="E33" i="2" s="1"/>
  <c r="C34" i="2"/>
  <c r="C35" i="2"/>
  <c r="C36" i="2"/>
  <c r="E36" i="2" s="1"/>
  <c r="C7" i="2"/>
  <c r="E7" i="2" s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12" i="1"/>
  <c r="D39" i="2"/>
  <c r="D35" i="2" l="1"/>
  <c r="D31" i="2"/>
  <c r="D27" i="2"/>
  <c r="D23" i="2"/>
  <c r="D19" i="2"/>
  <c r="D15" i="2"/>
  <c r="D11" i="2"/>
  <c r="E35" i="2"/>
  <c r="E27" i="2"/>
  <c r="E19" i="2"/>
  <c r="E11" i="2"/>
  <c r="D34" i="2"/>
  <c r="D30" i="2"/>
  <c r="D26" i="2"/>
  <c r="D22" i="2"/>
  <c r="D18" i="2"/>
  <c r="D14" i="2"/>
  <c r="D10" i="2"/>
  <c r="E34" i="2"/>
  <c r="E26" i="2"/>
  <c r="E18" i="2"/>
  <c r="E38" i="2" s="1"/>
  <c r="E10" i="2"/>
  <c r="D8" i="2"/>
  <c r="D33" i="2"/>
  <c r="D25" i="2"/>
  <c r="D21" i="2"/>
  <c r="D17" i="2"/>
  <c r="D9" i="2"/>
  <c r="D36" i="2"/>
  <c r="D32" i="2"/>
  <c r="D28" i="2"/>
  <c r="D24" i="2"/>
  <c r="D20" i="2"/>
  <c r="D16" i="2"/>
  <c r="D12" i="2"/>
  <c r="E29" i="2"/>
  <c r="E13" i="2"/>
  <c r="E39" i="2"/>
</calcChain>
</file>

<file path=xl/sharedStrings.xml><?xml version="1.0" encoding="utf-8"?>
<sst xmlns="http://schemas.openxmlformats.org/spreadsheetml/2006/main" count="26" uniqueCount="23">
  <si>
    <t>Time constant in air [s]</t>
  </si>
  <si>
    <t>Diameter [mm]</t>
  </si>
  <si>
    <t>Max Temperature [C]</t>
  </si>
  <si>
    <t>Honeywell glass encapsulated DO-35 NTC thermistor</t>
  </si>
  <si>
    <t>Resistance 25 C [Ohm]</t>
  </si>
  <si>
    <t>Tolerance</t>
  </si>
  <si>
    <t>25/85 BETA</t>
  </si>
  <si>
    <t>Temperature [C]</t>
  </si>
  <si>
    <t>RT Coefficient</t>
  </si>
  <si>
    <t>Alpha Temp. Coef.</t>
  </si>
  <si>
    <t>Resistance Desv.</t>
  </si>
  <si>
    <t>Resistance</t>
  </si>
  <si>
    <t>R2 [Ohm]</t>
  </si>
  <si>
    <t>Measure Volt. [V]</t>
  </si>
  <si>
    <t>Supply [V]</t>
  </si>
  <si>
    <t>Resolution</t>
  </si>
  <si>
    <t>Autoheat error [C]</t>
  </si>
  <si>
    <t>Dissipation constant [W/C]</t>
  </si>
  <si>
    <t>MAX</t>
  </si>
  <si>
    <t>T of MAX</t>
  </si>
  <si>
    <t>N</t>
  </si>
  <si>
    <t>Vref</t>
  </si>
  <si>
    <t>Offset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</si>
</sst>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E+00"/>
    <numFmt numFmtId="165" formatCode="0.0"/>
    <numFmt numFmtId="166" formatCode="#,##0.000"/>
    <numFmt numFmtId="167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3" fontId="0" fillId="0" borderId="0" xfId="0" applyNumberFormat="1"/>
    <xf numFmtId="164" fontId="0" fillId="0" borderId="0" xfId="0" applyNumberFormat="1"/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0" fontId="0" fillId="2" borderId="0" xfId="0" applyFill="1"/>
    <xf numFmtId="167" fontId="0" fillId="0" borderId="0" xfId="0" applyNumberFormat="1"/>
    <xf numFmtId="1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V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'Sensor Data'!$F$11</c:f>
              <c:strCache>
                <c:ptCount val="1"/>
                <c:pt idx="0">
                  <c:v>Resistance</c:v>
                </c:pt>
              </c:strCache>
            </c:strRef>
          </c:tx>
          <c:marker>
            <c:spPr>
              <a:ln>
                <a:solidFill>
                  <a:schemeClr val="tx1"/>
                </a:solidFill>
              </a:ln>
            </c:spPr>
          </c:marker>
          <c:xVal>
            <c:numRef>
              <c:f>'Sensor Data'!$A$12:$A$41</c:f>
              <c:numCache>
                <c:formatCode>General</c:formatCode>
                <c:ptCount val="30"/>
                <c:pt idx="0">
                  <c:v>-40</c:v>
                </c:pt>
                <c:pt idx="1">
                  <c:v>-30</c:v>
                </c:pt>
                <c:pt idx="2">
                  <c:v>-20</c:v>
                </c:pt>
                <c:pt idx="3">
                  <c:v>-10</c:v>
                </c:pt>
                <c:pt idx="4">
                  <c:v>0</c:v>
                </c:pt>
                <c:pt idx="5">
                  <c:v>10</c:v>
                </c:pt>
                <c:pt idx="6">
                  <c:v>20</c:v>
                </c:pt>
                <c:pt idx="7">
                  <c:v>25</c:v>
                </c:pt>
                <c:pt idx="8">
                  <c:v>30</c:v>
                </c:pt>
                <c:pt idx="9">
                  <c:v>40</c:v>
                </c:pt>
                <c:pt idx="10">
                  <c:v>50</c:v>
                </c:pt>
                <c:pt idx="11">
                  <c:v>60</c:v>
                </c:pt>
                <c:pt idx="12">
                  <c:v>70</c:v>
                </c:pt>
                <c:pt idx="13">
                  <c:v>80</c:v>
                </c:pt>
                <c:pt idx="14">
                  <c:v>90</c:v>
                </c:pt>
                <c:pt idx="15">
                  <c:v>100</c:v>
                </c:pt>
                <c:pt idx="16">
                  <c:v>110</c:v>
                </c:pt>
                <c:pt idx="17">
                  <c:v>120</c:v>
                </c:pt>
                <c:pt idx="18">
                  <c:v>125</c:v>
                </c:pt>
                <c:pt idx="19">
                  <c:v>130</c:v>
                </c:pt>
                <c:pt idx="20">
                  <c:v>140</c:v>
                </c:pt>
                <c:pt idx="21">
                  <c:v>150</c:v>
                </c:pt>
                <c:pt idx="22">
                  <c:v>160</c:v>
                </c:pt>
                <c:pt idx="23">
                  <c:v>180</c:v>
                </c:pt>
                <c:pt idx="24">
                  <c:v>200</c:v>
                </c:pt>
                <c:pt idx="25">
                  <c:v>220</c:v>
                </c:pt>
                <c:pt idx="26">
                  <c:v>240</c:v>
                </c:pt>
                <c:pt idx="27">
                  <c:v>260</c:v>
                </c:pt>
                <c:pt idx="28">
                  <c:v>280</c:v>
                </c:pt>
                <c:pt idx="29">
                  <c:v>300</c:v>
                </c:pt>
              </c:numCache>
            </c:numRef>
          </c:xVal>
          <c:yVal>
            <c:numRef>
              <c:f>'Sensor Data'!$F$12:$F$41</c:f>
              <c:numCache>
                <c:formatCode>#,##0</c:formatCode>
                <c:ptCount val="30"/>
                <c:pt idx="0">
                  <c:v>20350000</c:v>
                </c:pt>
                <c:pt idx="1">
                  <c:v>10390000</c:v>
                </c:pt>
                <c:pt idx="2">
                  <c:v>5515000</c:v>
                </c:pt>
                <c:pt idx="3">
                  <c:v>3059500</c:v>
                </c:pt>
                <c:pt idx="4">
                  <c:v>1755000</c:v>
                </c:pt>
                <c:pt idx="5">
                  <c:v>1038999.9999999999</c:v>
                </c:pt>
                <c:pt idx="6">
                  <c:v>633500</c:v>
                </c:pt>
                <c:pt idx="7">
                  <c:v>500000</c:v>
                </c:pt>
                <c:pt idx="8">
                  <c:v>397100</c:v>
                </c:pt>
                <c:pt idx="9">
                  <c:v>255249.99999999997</c:v>
                </c:pt>
                <c:pt idx="10">
                  <c:v>167950</c:v>
                </c:pt>
                <c:pt idx="11">
                  <c:v>112950</c:v>
                </c:pt>
                <c:pt idx="12">
                  <c:v>77500</c:v>
                </c:pt>
                <c:pt idx="13">
                  <c:v>54200</c:v>
                </c:pt>
                <c:pt idx="14">
                  <c:v>38540</c:v>
                </c:pt>
                <c:pt idx="15">
                  <c:v>27845</c:v>
                </c:pt>
                <c:pt idx="16">
                  <c:v>20450</c:v>
                </c:pt>
                <c:pt idx="17">
                  <c:v>15225</c:v>
                </c:pt>
                <c:pt idx="18">
                  <c:v>13200</c:v>
                </c:pt>
                <c:pt idx="19">
                  <c:v>11485</c:v>
                </c:pt>
                <c:pt idx="20">
                  <c:v>8770</c:v>
                </c:pt>
                <c:pt idx="21">
                  <c:v>6775</c:v>
                </c:pt>
                <c:pt idx="22">
                  <c:v>5295</c:v>
                </c:pt>
                <c:pt idx="23">
                  <c:v>3329.5</c:v>
                </c:pt>
                <c:pt idx="24">
                  <c:v>2172</c:v>
                </c:pt>
                <c:pt idx="25">
                  <c:v>1463.5</c:v>
                </c:pt>
                <c:pt idx="26">
                  <c:v>1015.0000000000001</c:v>
                </c:pt>
                <c:pt idx="27">
                  <c:v>722.5</c:v>
                </c:pt>
                <c:pt idx="28">
                  <c:v>526.5</c:v>
                </c:pt>
                <c:pt idx="29">
                  <c:v>392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263488"/>
        <c:axId val="87265664"/>
      </c:scatterChart>
      <c:valAx>
        <c:axId val="87263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7265664"/>
        <c:crosses val="autoZero"/>
        <c:crossBetween val="midCat"/>
      </c:valAx>
      <c:valAx>
        <c:axId val="87265664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872634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V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Sheet2!$C$6</c:f>
              <c:strCache>
                <c:ptCount val="1"/>
                <c:pt idx="0">
                  <c:v>Measure Volt. [V]</c:v>
                </c:pt>
              </c:strCache>
            </c:strRef>
          </c:tx>
          <c:marker>
            <c:symbol val="none"/>
          </c:marker>
          <c:cat>
            <c:numRef>
              <c:f>Sheet2!$A$7:$A$36</c:f>
              <c:numCache>
                <c:formatCode>General</c:formatCode>
                <c:ptCount val="30"/>
                <c:pt idx="0">
                  <c:v>-40</c:v>
                </c:pt>
                <c:pt idx="1">
                  <c:v>-30</c:v>
                </c:pt>
                <c:pt idx="2">
                  <c:v>-20</c:v>
                </c:pt>
                <c:pt idx="3">
                  <c:v>-10</c:v>
                </c:pt>
                <c:pt idx="4">
                  <c:v>0</c:v>
                </c:pt>
                <c:pt idx="5">
                  <c:v>10</c:v>
                </c:pt>
                <c:pt idx="6">
                  <c:v>20</c:v>
                </c:pt>
                <c:pt idx="7">
                  <c:v>25</c:v>
                </c:pt>
                <c:pt idx="8">
                  <c:v>30</c:v>
                </c:pt>
                <c:pt idx="9">
                  <c:v>40</c:v>
                </c:pt>
                <c:pt idx="10">
                  <c:v>50</c:v>
                </c:pt>
                <c:pt idx="11">
                  <c:v>60</c:v>
                </c:pt>
                <c:pt idx="12">
                  <c:v>70</c:v>
                </c:pt>
                <c:pt idx="13">
                  <c:v>80</c:v>
                </c:pt>
                <c:pt idx="14">
                  <c:v>90</c:v>
                </c:pt>
                <c:pt idx="15">
                  <c:v>100</c:v>
                </c:pt>
                <c:pt idx="16">
                  <c:v>110</c:v>
                </c:pt>
                <c:pt idx="17">
                  <c:v>120</c:v>
                </c:pt>
                <c:pt idx="18">
                  <c:v>125</c:v>
                </c:pt>
                <c:pt idx="19">
                  <c:v>130</c:v>
                </c:pt>
                <c:pt idx="20">
                  <c:v>140</c:v>
                </c:pt>
                <c:pt idx="21">
                  <c:v>150</c:v>
                </c:pt>
                <c:pt idx="22">
                  <c:v>160</c:v>
                </c:pt>
                <c:pt idx="23">
                  <c:v>180</c:v>
                </c:pt>
                <c:pt idx="24">
                  <c:v>200</c:v>
                </c:pt>
                <c:pt idx="25">
                  <c:v>220</c:v>
                </c:pt>
                <c:pt idx="26">
                  <c:v>240</c:v>
                </c:pt>
                <c:pt idx="27">
                  <c:v>260</c:v>
                </c:pt>
                <c:pt idx="28">
                  <c:v>280</c:v>
                </c:pt>
                <c:pt idx="29">
                  <c:v>300</c:v>
                </c:pt>
              </c:numCache>
            </c:numRef>
          </c:cat>
          <c:val>
            <c:numRef>
              <c:f>Sheet2!$C$7:$C$36</c:f>
              <c:numCache>
                <c:formatCode>#,##0.000</c:formatCode>
                <c:ptCount val="30"/>
                <c:pt idx="0">
                  <c:v>4.9975442043222005</c:v>
                </c:pt>
                <c:pt idx="1">
                  <c:v>4.9951923076923075</c:v>
                </c:pt>
                <c:pt idx="2">
                  <c:v>4.9909502262443439</c:v>
                </c:pt>
                <c:pt idx="3">
                  <c:v>4.9837107020687412</c:v>
                </c:pt>
                <c:pt idx="4">
                  <c:v>4.9716713881019832</c:v>
                </c:pt>
                <c:pt idx="5">
                  <c:v>4.9523355576739752</c:v>
                </c:pt>
                <c:pt idx="6">
                  <c:v>4.9222999222999224</c:v>
                </c:pt>
                <c:pt idx="7">
                  <c:v>4.9019607843137258</c:v>
                </c:pt>
                <c:pt idx="8">
                  <c:v>4.8771800540407764</c:v>
                </c:pt>
                <c:pt idx="9">
                  <c:v>4.811498586239396</c:v>
                </c:pt>
                <c:pt idx="10">
                  <c:v>4.7190221972464172</c:v>
                </c:pt>
                <c:pt idx="11">
                  <c:v>4.5933306222041477</c:v>
                </c:pt>
                <c:pt idx="12">
                  <c:v>4.4285714285714288</c:v>
                </c:pt>
                <c:pt idx="13">
                  <c:v>4.2211838006230531</c:v>
                </c:pt>
                <c:pt idx="14">
                  <c:v>3.9699217140502676</c:v>
                </c:pt>
                <c:pt idx="15">
                  <c:v>3.6788215087858371</c:v>
                </c:pt>
                <c:pt idx="16">
                  <c:v>3.3579638752052547</c:v>
                </c:pt>
                <c:pt idx="17">
                  <c:v>3.0178394449950443</c:v>
                </c:pt>
                <c:pt idx="18">
                  <c:v>2.8448275862068964</c:v>
                </c:pt>
                <c:pt idx="19">
                  <c:v>2.6727949732371421</c:v>
                </c:pt>
                <c:pt idx="20">
                  <c:v>2.3361747469366008</c:v>
                </c:pt>
                <c:pt idx="21">
                  <c:v>2.0193740685543964</c:v>
                </c:pt>
                <c:pt idx="22">
                  <c:v>1.7309578293559986</c:v>
                </c:pt>
                <c:pt idx="23">
                  <c:v>1.2489215649499232</c:v>
                </c:pt>
                <c:pt idx="24">
                  <c:v>0.89221163325665453</c:v>
                </c:pt>
                <c:pt idx="25">
                  <c:v>0.63833035285907447</c:v>
                </c:pt>
                <c:pt idx="26">
                  <c:v>0.46073536087153888</c:v>
                </c:pt>
                <c:pt idx="27">
                  <c:v>0.3369083702494754</c:v>
                </c:pt>
                <c:pt idx="28">
                  <c:v>0.25008312354533796</c:v>
                </c:pt>
                <c:pt idx="29">
                  <c:v>0.18860662047729024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Sheet2!$D$6</c:f>
              <c:strCache>
                <c:ptCount val="1"/>
                <c:pt idx="0">
                  <c:v>Resolution</c:v>
                </c:pt>
              </c:strCache>
            </c:strRef>
          </c:tx>
          <c:marker>
            <c:symbol val="none"/>
          </c:marker>
          <c:cat>
            <c:numRef>
              <c:f>Sheet2!$A$7:$A$36</c:f>
              <c:numCache>
                <c:formatCode>General</c:formatCode>
                <c:ptCount val="30"/>
                <c:pt idx="0">
                  <c:v>-40</c:v>
                </c:pt>
                <c:pt idx="1">
                  <c:v>-30</c:v>
                </c:pt>
                <c:pt idx="2">
                  <c:v>-20</c:v>
                </c:pt>
                <c:pt idx="3">
                  <c:v>-10</c:v>
                </c:pt>
                <c:pt idx="4">
                  <c:v>0</c:v>
                </c:pt>
                <c:pt idx="5">
                  <c:v>10</c:v>
                </c:pt>
                <c:pt idx="6">
                  <c:v>20</c:v>
                </c:pt>
                <c:pt idx="7">
                  <c:v>25</c:v>
                </c:pt>
                <c:pt idx="8">
                  <c:v>30</c:v>
                </c:pt>
                <c:pt idx="9">
                  <c:v>40</c:v>
                </c:pt>
                <c:pt idx="10">
                  <c:v>50</c:v>
                </c:pt>
                <c:pt idx="11">
                  <c:v>60</c:v>
                </c:pt>
                <c:pt idx="12">
                  <c:v>70</c:v>
                </c:pt>
                <c:pt idx="13">
                  <c:v>80</c:v>
                </c:pt>
                <c:pt idx="14">
                  <c:v>90</c:v>
                </c:pt>
                <c:pt idx="15">
                  <c:v>100</c:v>
                </c:pt>
                <c:pt idx="16">
                  <c:v>110</c:v>
                </c:pt>
                <c:pt idx="17">
                  <c:v>120</c:v>
                </c:pt>
                <c:pt idx="18">
                  <c:v>125</c:v>
                </c:pt>
                <c:pt idx="19">
                  <c:v>130</c:v>
                </c:pt>
                <c:pt idx="20">
                  <c:v>140</c:v>
                </c:pt>
                <c:pt idx="21">
                  <c:v>150</c:v>
                </c:pt>
                <c:pt idx="22">
                  <c:v>160</c:v>
                </c:pt>
                <c:pt idx="23">
                  <c:v>180</c:v>
                </c:pt>
                <c:pt idx="24">
                  <c:v>200</c:v>
                </c:pt>
                <c:pt idx="25">
                  <c:v>220</c:v>
                </c:pt>
                <c:pt idx="26">
                  <c:v>240</c:v>
                </c:pt>
                <c:pt idx="27">
                  <c:v>260</c:v>
                </c:pt>
                <c:pt idx="28">
                  <c:v>280</c:v>
                </c:pt>
                <c:pt idx="29">
                  <c:v>300</c:v>
                </c:pt>
              </c:numCache>
            </c:numRef>
          </c:cat>
          <c:val>
            <c:numRef>
              <c:f>Sheet2!$D$7:$D$36</c:f>
              <c:numCache>
                <c:formatCode>General</c:formatCode>
                <c:ptCount val="30"/>
                <c:pt idx="0">
                  <c:v>0</c:v>
                </c:pt>
                <c:pt idx="1">
                  <c:v>4.7037932597859822E-2</c:v>
                </c:pt>
                <c:pt idx="2">
                  <c:v>8.4841628959271276E-2</c:v>
                </c:pt>
                <c:pt idx="3">
                  <c:v>0.14479048351205392</c:v>
                </c:pt>
                <c:pt idx="4">
                  <c:v>0.24078627933516117</c:v>
                </c:pt>
                <c:pt idx="5">
                  <c:v>0.38671660856016032</c:v>
                </c:pt>
                <c:pt idx="6">
                  <c:v>0.60071270748105476</c:v>
                </c:pt>
                <c:pt idx="7">
                  <c:v>0.81356551944786293</c:v>
                </c:pt>
                <c:pt idx="8">
                  <c:v>0.99122921091797878</c:v>
                </c:pt>
                <c:pt idx="9">
                  <c:v>1.313629356027608</c:v>
                </c:pt>
                <c:pt idx="10">
                  <c:v>1.8495277798595742</c:v>
                </c:pt>
                <c:pt idx="11">
                  <c:v>2.5138315008453915</c:v>
                </c:pt>
                <c:pt idx="12">
                  <c:v>3.2951838726543765</c:v>
                </c:pt>
                <c:pt idx="13">
                  <c:v>4.1477525589675146</c:v>
                </c:pt>
                <c:pt idx="14">
                  <c:v>5.0252417314557096</c:v>
                </c:pt>
                <c:pt idx="15">
                  <c:v>5.8220041052886096</c:v>
                </c:pt>
                <c:pt idx="16">
                  <c:v>6.4171526716116478</c:v>
                </c:pt>
                <c:pt idx="17">
                  <c:v>6.8024886042042088</c:v>
                </c:pt>
                <c:pt idx="18">
                  <c:v>6.9204743515259182</c:v>
                </c:pt>
                <c:pt idx="19">
                  <c:v>6.88130451879017</c:v>
                </c:pt>
                <c:pt idx="20">
                  <c:v>6.7324045260108267</c:v>
                </c:pt>
                <c:pt idx="21">
                  <c:v>6.3360135676440876</c:v>
                </c:pt>
                <c:pt idx="22">
                  <c:v>5.7683247839679552</c:v>
                </c:pt>
                <c:pt idx="23">
                  <c:v>4.8203626440607534</c:v>
                </c:pt>
                <c:pt idx="24">
                  <c:v>3.567099316932687</c:v>
                </c:pt>
                <c:pt idx="25">
                  <c:v>2.5388128039758007</c:v>
                </c:pt>
                <c:pt idx="26">
                  <c:v>1.7759499198753561</c:v>
                </c:pt>
                <c:pt idx="27">
                  <c:v>1.2382699062206348</c:v>
                </c:pt>
                <c:pt idx="28">
                  <c:v>0.86825246704137438</c:v>
                </c:pt>
                <c:pt idx="29">
                  <c:v>0.61476503068047716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843648"/>
        <c:axId val="94833664"/>
      </c:lineChart>
      <c:lineChart>
        <c:grouping val="standard"/>
        <c:varyColors val="0"/>
        <c:ser>
          <c:idx val="0"/>
          <c:order val="1"/>
          <c:tx>
            <c:strRef>
              <c:f>Sheet2!$B$6</c:f>
              <c:strCache>
                <c:ptCount val="1"/>
                <c:pt idx="0">
                  <c:v>Resistance</c:v>
                </c:pt>
              </c:strCache>
            </c:strRef>
          </c:tx>
          <c:marker>
            <c:symbol val="none"/>
          </c:marker>
          <c:cat>
            <c:numRef>
              <c:f>Sheet2!$A$7:$A$36</c:f>
              <c:numCache>
                <c:formatCode>General</c:formatCode>
                <c:ptCount val="30"/>
                <c:pt idx="0">
                  <c:v>-40</c:v>
                </c:pt>
                <c:pt idx="1">
                  <c:v>-30</c:v>
                </c:pt>
                <c:pt idx="2">
                  <c:v>-20</c:v>
                </c:pt>
                <c:pt idx="3">
                  <c:v>-10</c:v>
                </c:pt>
                <c:pt idx="4">
                  <c:v>0</c:v>
                </c:pt>
                <c:pt idx="5">
                  <c:v>10</c:v>
                </c:pt>
                <c:pt idx="6">
                  <c:v>20</c:v>
                </c:pt>
                <c:pt idx="7">
                  <c:v>25</c:v>
                </c:pt>
                <c:pt idx="8">
                  <c:v>30</c:v>
                </c:pt>
                <c:pt idx="9">
                  <c:v>40</c:v>
                </c:pt>
                <c:pt idx="10">
                  <c:v>50</c:v>
                </c:pt>
                <c:pt idx="11">
                  <c:v>60</c:v>
                </c:pt>
                <c:pt idx="12">
                  <c:v>70</c:v>
                </c:pt>
                <c:pt idx="13">
                  <c:v>80</c:v>
                </c:pt>
                <c:pt idx="14">
                  <c:v>90</c:v>
                </c:pt>
                <c:pt idx="15">
                  <c:v>100</c:v>
                </c:pt>
                <c:pt idx="16">
                  <c:v>110</c:v>
                </c:pt>
                <c:pt idx="17">
                  <c:v>120</c:v>
                </c:pt>
                <c:pt idx="18">
                  <c:v>125</c:v>
                </c:pt>
                <c:pt idx="19">
                  <c:v>130</c:v>
                </c:pt>
                <c:pt idx="20">
                  <c:v>140</c:v>
                </c:pt>
                <c:pt idx="21">
                  <c:v>150</c:v>
                </c:pt>
                <c:pt idx="22">
                  <c:v>160</c:v>
                </c:pt>
                <c:pt idx="23">
                  <c:v>180</c:v>
                </c:pt>
                <c:pt idx="24">
                  <c:v>200</c:v>
                </c:pt>
                <c:pt idx="25">
                  <c:v>220</c:v>
                </c:pt>
                <c:pt idx="26">
                  <c:v>240</c:v>
                </c:pt>
                <c:pt idx="27">
                  <c:v>260</c:v>
                </c:pt>
                <c:pt idx="28">
                  <c:v>280</c:v>
                </c:pt>
                <c:pt idx="29">
                  <c:v>300</c:v>
                </c:pt>
              </c:numCache>
            </c:numRef>
          </c:cat>
          <c:val>
            <c:numRef>
              <c:f>Sheet2!$B$7:$B$36</c:f>
              <c:numCache>
                <c:formatCode>#,##0</c:formatCode>
                <c:ptCount val="30"/>
                <c:pt idx="0">
                  <c:v>20350000</c:v>
                </c:pt>
                <c:pt idx="1">
                  <c:v>10390000</c:v>
                </c:pt>
                <c:pt idx="2">
                  <c:v>5515000</c:v>
                </c:pt>
                <c:pt idx="3">
                  <c:v>3059500</c:v>
                </c:pt>
                <c:pt idx="4">
                  <c:v>1755000</c:v>
                </c:pt>
                <c:pt idx="5">
                  <c:v>1038999.9999999999</c:v>
                </c:pt>
                <c:pt idx="6">
                  <c:v>633500</c:v>
                </c:pt>
                <c:pt idx="7">
                  <c:v>500000</c:v>
                </c:pt>
                <c:pt idx="8">
                  <c:v>397100</c:v>
                </c:pt>
                <c:pt idx="9">
                  <c:v>255249.99999999997</c:v>
                </c:pt>
                <c:pt idx="10">
                  <c:v>167950</c:v>
                </c:pt>
                <c:pt idx="11">
                  <c:v>112950</c:v>
                </c:pt>
                <c:pt idx="12">
                  <c:v>77500</c:v>
                </c:pt>
                <c:pt idx="13">
                  <c:v>54200</c:v>
                </c:pt>
                <c:pt idx="14">
                  <c:v>38540</c:v>
                </c:pt>
                <c:pt idx="15">
                  <c:v>27845</c:v>
                </c:pt>
                <c:pt idx="16">
                  <c:v>20450</c:v>
                </c:pt>
                <c:pt idx="17">
                  <c:v>15225</c:v>
                </c:pt>
                <c:pt idx="18">
                  <c:v>13200</c:v>
                </c:pt>
                <c:pt idx="19">
                  <c:v>11485</c:v>
                </c:pt>
                <c:pt idx="20">
                  <c:v>8770</c:v>
                </c:pt>
                <c:pt idx="21">
                  <c:v>6775</c:v>
                </c:pt>
                <c:pt idx="22">
                  <c:v>5295</c:v>
                </c:pt>
                <c:pt idx="23">
                  <c:v>3329.5</c:v>
                </c:pt>
                <c:pt idx="24">
                  <c:v>2172</c:v>
                </c:pt>
                <c:pt idx="25">
                  <c:v>1463.5</c:v>
                </c:pt>
                <c:pt idx="26">
                  <c:v>1015.0000000000001</c:v>
                </c:pt>
                <c:pt idx="27">
                  <c:v>722.5</c:v>
                </c:pt>
                <c:pt idx="28">
                  <c:v>526.5</c:v>
                </c:pt>
                <c:pt idx="29">
                  <c:v>392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855168"/>
        <c:axId val="94845184"/>
      </c:lineChart>
      <c:valAx>
        <c:axId val="94833664"/>
        <c:scaling>
          <c:orientation val="minMax"/>
        </c:scaling>
        <c:delete val="0"/>
        <c:axPos val="r"/>
        <c:numFmt formatCode="#,##0.000" sourceLinked="1"/>
        <c:majorTickMark val="out"/>
        <c:minorTickMark val="none"/>
        <c:tickLblPos val="nextTo"/>
        <c:crossAx val="94843648"/>
        <c:crosses val="max"/>
        <c:crossBetween val="between"/>
      </c:valAx>
      <c:catAx>
        <c:axId val="94843648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94833664"/>
        <c:crosses val="autoZero"/>
        <c:auto val="1"/>
        <c:lblAlgn val="ctr"/>
        <c:lblOffset val="100"/>
        <c:noMultiLvlLbl val="0"/>
      </c:catAx>
      <c:valAx>
        <c:axId val="94845184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crossAx val="94855168"/>
        <c:crosses val="autoZero"/>
        <c:crossBetween val="between"/>
      </c:valAx>
      <c:catAx>
        <c:axId val="948551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4845184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352425</xdr:colOff>
      <xdr:row>5</xdr:row>
      <xdr:rowOff>19050</xdr:rowOff>
    </xdr:from>
    <xdr:to>
      <xdr:col>16</xdr:col>
      <xdr:colOff>47625</xdr:colOff>
      <xdr:row>19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561975</xdr:colOff>
      <xdr:row>2</xdr:row>
      <xdr:rowOff>28575</xdr:rowOff>
    </xdr:from>
    <xdr:to>
      <xdr:col>20</xdr:col>
      <xdr:colOff>276225</xdr:colOff>
      <xdr:row>30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topLeftCell="A70" workbookViewId="0">
      <selection activeCell="E5" sqref="E5"/>
    </sheetView>
  </sheetViews>
  <sheetFormatPr defaultRowHeight="15" x14ac:dyDescent="0.25"/>
  <cols>
    <col min="1" max="1" width="16.85546875" customWidth="1"/>
    <col min="2" max="2" width="15.140625" customWidth="1"/>
    <col min="3" max="3" width="17.7109375" customWidth="1"/>
    <col min="4" max="4" width="16.28515625" customWidth="1"/>
    <col min="6" max="6" width="13" customWidth="1"/>
    <col min="7" max="7" width="12.42578125" customWidth="1"/>
  </cols>
  <sheetData>
    <row r="1" spans="1:7" x14ac:dyDescent="0.25">
      <c r="A1" t="s">
        <v>3</v>
      </c>
    </row>
    <row r="3" spans="1:7" x14ac:dyDescent="0.25">
      <c r="A3" t="s">
        <v>4</v>
      </c>
      <c r="C3" s="1">
        <v>500000</v>
      </c>
    </row>
    <row r="4" spans="1:7" x14ac:dyDescent="0.25">
      <c r="A4" t="s">
        <v>5</v>
      </c>
      <c r="C4">
        <v>10</v>
      </c>
    </row>
    <row r="5" spans="1:7" x14ac:dyDescent="0.25">
      <c r="A5" t="s">
        <v>6</v>
      </c>
      <c r="C5">
        <v>4261</v>
      </c>
    </row>
    <row r="6" spans="1:7" x14ac:dyDescent="0.25">
      <c r="A6" t="s">
        <v>2</v>
      </c>
      <c r="C6">
        <v>300</v>
      </c>
    </row>
    <row r="7" spans="1:7" x14ac:dyDescent="0.25">
      <c r="A7" t="s">
        <v>1</v>
      </c>
      <c r="C7">
        <v>2</v>
      </c>
    </row>
    <row r="8" spans="1:7" x14ac:dyDescent="0.25">
      <c r="A8" t="s">
        <v>0</v>
      </c>
      <c r="C8">
        <v>4</v>
      </c>
    </row>
    <row r="9" spans="1:7" x14ac:dyDescent="0.25">
      <c r="A9" t="s">
        <v>17</v>
      </c>
      <c r="C9">
        <v>2.5000000000000001E-3</v>
      </c>
    </row>
    <row r="11" spans="1:7" x14ac:dyDescent="0.25">
      <c r="A11" s="3" t="s">
        <v>7</v>
      </c>
      <c r="B11" s="3" t="s">
        <v>8</v>
      </c>
      <c r="C11" s="3" t="s">
        <v>9</v>
      </c>
      <c r="D11" s="3" t="s">
        <v>10</v>
      </c>
      <c r="F11" s="3" t="s">
        <v>11</v>
      </c>
      <c r="G11" s="3" t="s">
        <v>5</v>
      </c>
    </row>
    <row r="12" spans="1:7" x14ac:dyDescent="0.25">
      <c r="A12" s="2">
        <v>-40</v>
      </c>
      <c r="B12" s="6">
        <v>40.700000000000003</v>
      </c>
      <c r="C12" s="7">
        <v>6.9</v>
      </c>
      <c r="D12" s="7">
        <v>7.6</v>
      </c>
      <c r="F12" s="4">
        <f>B12*$C$3</f>
        <v>20350000</v>
      </c>
      <c r="G12" s="4">
        <f>(D12+$C$4)/100*F12</f>
        <v>3581600.0000000005</v>
      </c>
    </row>
    <row r="13" spans="1:7" x14ac:dyDescent="0.25">
      <c r="A13" s="2">
        <v>-30</v>
      </c>
      <c r="B13" s="6">
        <v>20.78</v>
      </c>
      <c r="C13" s="7">
        <v>6.5</v>
      </c>
      <c r="D13" s="7">
        <v>6.2</v>
      </c>
      <c r="F13" s="4">
        <f t="shared" ref="F13:F41" si="0">B13*$C$3</f>
        <v>10390000</v>
      </c>
      <c r="G13" s="4">
        <f t="shared" ref="G13:G41" si="1">(D13+$C$4)/100*F13</f>
        <v>1683180</v>
      </c>
    </row>
    <row r="14" spans="1:7" x14ac:dyDescent="0.25">
      <c r="A14" s="2">
        <v>-20</v>
      </c>
      <c r="B14" s="6">
        <v>11.03</v>
      </c>
      <c r="C14" s="7">
        <v>6.1</v>
      </c>
      <c r="D14" s="7">
        <v>5</v>
      </c>
      <c r="F14" s="4">
        <f t="shared" si="0"/>
        <v>5515000</v>
      </c>
      <c r="G14" s="4">
        <f t="shared" si="1"/>
        <v>827250</v>
      </c>
    </row>
    <row r="15" spans="1:7" x14ac:dyDescent="0.25">
      <c r="A15" s="2">
        <v>-10</v>
      </c>
      <c r="B15" s="6">
        <v>6.1189999999999998</v>
      </c>
      <c r="C15" s="7">
        <v>5.7</v>
      </c>
      <c r="D15" s="7">
        <v>3.7</v>
      </c>
      <c r="F15" s="4">
        <f t="shared" si="0"/>
        <v>3059500</v>
      </c>
      <c r="G15" s="4">
        <f t="shared" si="1"/>
        <v>419151.49999999994</v>
      </c>
    </row>
    <row r="16" spans="1:7" x14ac:dyDescent="0.25">
      <c r="A16" s="2">
        <v>0</v>
      </c>
      <c r="B16" s="6">
        <v>3.51</v>
      </c>
      <c r="C16" s="7">
        <v>5.4</v>
      </c>
      <c r="D16" s="7">
        <v>2.5</v>
      </c>
      <c r="F16" s="4">
        <f t="shared" si="0"/>
        <v>1755000</v>
      </c>
      <c r="G16" s="4">
        <f t="shared" si="1"/>
        <v>219375</v>
      </c>
    </row>
    <row r="17" spans="1:7" x14ac:dyDescent="0.25">
      <c r="A17" s="2">
        <v>10</v>
      </c>
      <c r="B17" s="6">
        <v>2.0779999999999998</v>
      </c>
      <c r="C17" s="7">
        <v>5.0999999999999996</v>
      </c>
      <c r="D17" s="7">
        <v>1.4</v>
      </c>
      <c r="F17" s="4">
        <f t="shared" si="0"/>
        <v>1038999.9999999999</v>
      </c>
      <c r="G17" s="4">
        <f t="shared" si="1"/>
        <v>118445.99999999999</v>
      </c>
    </row>
    <row r="18" spans="1:7" x14ac:dyDescent="0.25">
      <c r="A18" s="2">
        <v>20</v>
      </c>
      <c r="B18" s="6">
        <v>1.2669999999999999</v>
      </c>
      <c r="C18" s="7">
        <v>4.8</v>
      </c>
      <c r="D18" s="7">
        <v>0.3</v>
      </c>
      <c r="F18" s="4">
        <f t="shared" si="0"/>
        <v>633500</v>
      </c>
      <c r="G18" s="4">
        <f t="shared" si="1"/>
        <v>65250.500000000007</v>
      </c>
    </row>
    <row r="19" spans="1:7" x14ac:dyDescent="0.25">
      <c r="A19" s="2">
        <v>25</v>
      </c>
      <c r="B19" s="6">
        <v>1</v>
      </c>
      <c r="C19" s="7">
        <v>4.7</v>
      </c>
      <c r="D19" s="7">
        <v>0</v>
      </c>
      <c r="F19" s="4">
        <f t="shared" si="0"/>
        <v>500000</v>
      </c>
      <c r="G19" s="4">
        <f t="shared" si="1"/>
        <v>50000</v>
      </c>
    </row>
    <row r="20" spans="1:7" x14ac:dyDescent="0.25">
      <c r="A20" s="2">
        <v>30</v>
      </c>
      <c r="B20" s="6">
        <v>0.79420000000000002</v>
      </c>
      <c r="C20" s="7">
        <v>4.5999999999999996</v>
      </c>
      <c r="D20" s="7">
        <v>0.6</v>
      </c>
      <c r="F20" s="4">
        <f t="shared" si="0"/>
        <v>397100</v>
      </c>
      <c r="G20" s="4">
        <f t="shared" si="1"/>
        <v>42092.6</v>
      </c>
    </row>
    <row r="21" spans="1:7" x14ac:dyDescent="0.25">
      <c r="A21" s="2">
        <v>40</v>
      </c>
      <c r="B21" s="6">
        <v>0.51049999999999995</v>
      </c>
      <c r="C21" s="7">
        <v>4.3</v>
      </c>
      <c r="D21" s="7">
        <v>1.6</v>
      </c>
      <c r="F21" s="4">
        <f t="shared" si="0"/>
        <v>255249.99999999997</v>
      </c>
      <c r="G21" s="4">
        <f t="shared" si="1"/>
        <v>29608.999999999996</v>
      </c>
    </row>
    <row r="22" spans="1:7" x14ac:dyDescent="0.25">
      <c r="A22" s="2">
        <v>50</v>
      </c>
      <c r="B22" s="6">
        <v>0.33589999999999998</v>
      </c>
      <c r="C22" s="7">
        <v>4.0999999999999996</v>
      </c>
      <c r="D22" s="7">
        <v>2.5</v>
      </c>
      <c r="F22" s="4">
        <f t="shared" si="0"/>
        <v>167950</v>
      </c>
      <c r="G22" s="4">
        <f t="shared" si="1"/>
        <v>20993.75</v>
      </c>
    </row>
    <row r="23" spans="1:7" x14ac:dyDescent="0.25">
      <c r="A23" s="2">
        <v>60</v>
      </c>
      <c r="B23" s="6">
        <v>0.22589999999999999</v>
      </c>
      <c r="C23" s="7">
        <v>3.9</v>
      </c>
      <c r="D23" s="7">
        <v>3.4</v>
      </c>
      <c r="F23" s="4">
        <f t="shared" si="0"/>
        <v>112950</v>
      </c>
      <c r="G23" s="4">
        <f t="shared" si="1"/>
        <v>15135.300000000001</v>
      </c>
    </row>
    <row r="24" spans="1:7" x14ac:dyDescent="0.25">
      <c r="A24" s="2">
        <v>70</v>
      </c>
      <c r="B24" s="6">
        <v>0.155</v>
      </c>
      <c r="C24" s="7">
        <v>3.7</v>
      </c>
      <c r="D24" s="7">
        <v>4.2</v>
      </c>
      <c r="F24" s="4">
        <f t="shared" si="0"/>
        <v>77500</v>
      </c>
      <c r="G24" s="4">
        <f t="shared" si="1"/>
        <v>11004.999999999998</v>
      </c>
    </row>
    <row r="25" spans="1:7" x14ac:dyDescent="0.25">
      <c r="A25" s="2">
        <v>80</v>
      </c>
      <c r="B25" s="6">
        <v>0.1084</v>
      </c>
      <c r="C25" s="7">
        <v>3.5</v>
      </c>
      <c r="D25" s="7">
        <v>4.9000000000000004</v>
      </c>
      <c r="F25" s="4">
        <f t="shared" si="0"/>
        <v>54200</v>
      </c>
      <c r="G25" s="4">
        <f t="shared" si="1"/>
        <v>8075.7999999999993</v>
      </c>
    </row>
    <row r="26" spans="1:7" x14ac:dyDescent="0.25">
      <c r="A26" s="2">
        <v>90</v>
      </c>
      <c r="B26" s="6">
        <v>7.7079999999999996E-2</v>
      </c>
      <c r="C26" s="7">
        <v>3.3</v>
      </c>
      <c r="D26" s="7">
        <v>5.6</v>
      </c>
      <c r="F26" s="4">
        <f t="shared" si="0"/>
        <v>38540</v>
      </c>
      <c r="G26" s="4">
        <f t="shared" si="1"/>
        <v>6012.24</v>
      </c>
    </row>
    <row r="27" spans="1:7" x14ac:dyDescent="0.25">
      <c r="A27" s="2">
        <v>100</v>
      </c>
      <c r="B27" s="6">
        <v>5.5690000000000003E-2</v>
      </c>
      <c r="C27" s="7">
        <v>3.2</v>
      </c>
      <c r="D27" s="7">
        <v>6.3</v>
      </c>
      <c r="F27" s="4">
        <f t="shared" si="0"/>
        <v>27845</v>
      </c>
      <c r="G27" s="4">
        <f t="shared" si="1"/>
        <v>4538.7350000000006</v>
      </c>
    </row>
    <row r="28" spans="1:7" x14ac:dyDescent="0.25">
      <c r="A28" s="2">
        <v>110</v>
      </c>
      <c r="B28" s="6">
        <v>4.0899999999999999E-2</v>
      </c>
      <c r="C28" s="7">
        <v>3</v>
      </c>
      <c r="D28" s="7">
        <v>7</v>
      </c>
      <c r="F28" s="4">
        <f t="shared" si="0"/>
        <v>20450</v>
      </c>
      <c r="G28" s="4">
        <f t="shared" si="1"/>
        <v>3476.5000000000005</v>
      </c>
    </row>
    <row r="29" spans="1:7" x14ac:dyDescent="0.25">
      <c r="A29" s="2">
        <v>120</v>
      </c>
      <c r="B29" s="6">
        <v>3.0450000000000001E-2</v>
      </c>
      <c r="C29" s="7">
        <v>2.9</v>
      </c>
      <c r="D29" s="7">
        <v>7.6</v>
      </c>
      <c r="F29" s="4">
        <f t="shared" si="0"/>
        <v>15225</v>
      </c>
      <c r="G29" s="4">
        <f t="shared" si="1"/>
        <v>2679.6000000000004</v>
      </c>
    </row>
    <row r="30" spans="1:7" x14ac:dyDescent="0.25">
      <c r="A30" s="2">
        <v>125</v>
      </c>
      <c r="B30" s="6">
        <v>2.64E-2</v>
      </c>
      <c r="C30" s="7">
        <v>2.9</v>
      </c>
      <c r="D30" s="7">
        <v>7.9</v>
      </c>
      <c r="F30" s="4">
        <f t="shared" si="0"/>
        <v>13200</v>
      </c>
      <c r="G30" s="4">
        <f t="shared" si="1"/>
        <v>2362.7999999999997</v>
      </c>
    </row>
    <row r="31" spans="1:7" x14ac:dyDescent="0.25">
      <c r="A31" s="2">
        <v>130</v>
      </c>
      <c r="B31" s="6">
        <v>2.2970000000000001E-2</v>
      </c>
      <c r="C31" s="7">
        <v>2.8</v>
      </c>
      <c r="D31" s="7">
        <v>8.1999999999999993</v>
      </c>
      <c r="F31" s="4">
        <f t="shared" si="0"/>
        <v>11485</v>
      </c>
      <c r="G31" s="4">
        <f t="shared" si="1"/>
        <v>2090.27</v>
      </c>
    </row>
    <row r="32" spans="1:7" x14ac:dyDescent="0.25">
      <c r="A32" s="2">
        <v>140</v>
      </c>
      <c r="B32" s="6">
        <v>1.754E-2</v>
      </c>
      <c r="C32" s="7">
        <v>2.7</v>
      </c>
      <c r="D32" s="7">
        <v>8.6</v>
      </c>
      <c r="F32" s="4">
        <f t="shared" si="0"/>
        <v>8770</v>
      </c>
      <c r="G32" s="4">
        <f t="shared" si="1"/>
        <v>1631.2200000000003</v>
      </c>
    </row>
    <row r="33" spans="1:7" x14ac:dyDescent="0.25">
      <c r="A33" s="2">
        <v>150</v>
      </c>
      <c r="B33" s="6">
        <v>1.355E-2</v>
      </c>
      <c r="C33" s="7">
        <v>2.5</v>
      </c>
      <c r="D33" s="7">
        <v>9.3000000000000007</v>
      </c>
      <c r="F33" s="4">
        <f t="shared" si="0"/>
        <v>6775</v>
      </c>
      <c r="G33" s="4">
        <f t="shared" si="1"/>
        <v>1307.575</v>
      </c>
    </row>
    <row r="34" spans="1:7" x14ac:dyDescent="0.25">
      <c r="A34" s="2">
        <v>160</v>
      </c>
      <c r="B34" s="6">
        <v>1.059E-2</v>
      </c>
      <c r="C34" s="7">
        <v>2.4</v>
      </c>
      <c r="D34" s="7">
        <v>9.8000000000000007</v>
      </c>
      <c r="F34" s="4">
        <f t="shared" si="0"/>
        <v>5295</v>
      </c>
      <c r="G34" s="4">
        <f t="shared" si="1"/>
        <v>1048.4100000000001</v>
      </c>
    </row>
    <row r="35" spans="1:7" x14ac:dyDescent="0.25">
      <c r="A35" s="2">
        <v>180</v>
      </c>
      <c r="B35" s="6">
        <v>6.659E-3</v>
      </c>
      <c r="C35" s="7">
        <v>2.2999999999999998</v>
      </c>
      <c r="D35" s="7">
        <v>10.8</v>
      </c>
      <c r="F35" s="4">
        <f t="shared" si="0"/>
        <v>3329.5</v>
      </c>
      <c r="G35" s="4">
        <f t="shared" si="1"/>
        <v>692.53600000000006</v>
      </c>
    </row>
    <row r="36" spans="1:7" x14ac:dyDescent="0.25">
      <c r="A36" s="2">
        <v>200</v>
      </c>
      <c r="B36" s="6">
        <v>4.3439999999999998E-3</v>
      </c>
      <c r="C36" s="7">
        <v>2.1</v>
      </c>
      <c r="D36" s="7">
        <v>11.8</v>
      </c>
      <c r="F36" s="4">
        <f t="shared" si="0"/>
        <v>2172</v>
      </c>
      <c r="G36" s="4">
        <f t="shared" si="1"/>
        <v>473.49599999999998</v>
      </c>
    </row>
    <row r="37" spans="1:7" x14ac:dyDescent="0.25">
      <c r="A37" s="2">
        <v>220</v>
      </c>
      <c r="B37" s="6">
        <v>2.9269999999999999E-3</v>
      </c>
      <c r="C37" s="7">
        <v>1.9</v>
      </c>
      <c r="D37" s="7">
        <v>12.6</v>
      </c>
      <c r="F37" s="4">
        <f t="shared" si="0"/>
        <v>1463.5</v>
      </c>
      <c r="G37" s="4">
        <f t="shared" si="1"/>
        <v>330.75100000000003</v>
      </c>
    </row>
    <row r="38" spans="1:7" x14ac:dyDescent="0.25">
      <c r="A38" s="2">
        <v>240</v>
      </c>
      <c r="B38" s="6">
        <v>2.0300000000000001E-3</v>
      </c>
      <c r="C38" s="7">
        <v>1.8</v>
      </c>
      <c r="D38" s="7">
        <v>13.4</v>
      </c>
      <c r="F38" s="4">
        <f t="shared" si="0"/>
        <v>1015.0000000000001</v>
      </c>
      <c r="G38" s="4">
        <f t="shared" si="1"/>
        <v>237.51000000000002</v>
      </c>
    </row>
    <row r="39" spans="1:7" x14ac:dyDescent="0.25">
      <c r="A39" s="2">
        <v>260</v>
      </c>
      <c r="B39" s="6">
        <v>1.4450000000000001E-3</v>
      </c>
      <c r="C39" s="7">
        <v>1.7</v>
      </c>
      <c r="D39" s="7">
        <v>14.1</v>
      </c>
      <c r="F39" s="4">
        <f t="shared" si="0"/>
        <v>722.5</v>
      </c>
      <c r="G39" s="4">
        <f t="shared" si="1"/>
        <v>174.1225</v>
      </c>
    </row>
    <row r="40" spans="1:7" x14ac:dyDescent="0.25">
      <c r="A40" s="2">
        <v>280</v>
      </c>
      <c r="B40" s="6">
        <v>1.0529999999999999E-3</v>
      </c>
      <c r="C40" s="7">
        <v>1.6</v>
      </c>
      <c r="D40" s="7">
        <v>14.8</v>
      </c>
      <c r="F40" s="4">
        <f t="shared" si="0"/>
        <v>526.5</v>
      </c>
      <c r="G40" s="4">
        <f t="shared" si="1"/>
        <v>130.572</v>
      </c>
    </row>
    <row r="41" spans="1:7" x14ac:dyDescent="0.25">
      <c r="A41" s="2">
        <v>300</v>
      </c>
      <c r="B41" s="6">
        <v>7.8399999999999997E-4</v>
      </c>
      <c r="C41" s="7">
        <v>1.5</v>
      </c>
      <c r="D41" s="7">
        <v>15.4</v>
      </c>
      <c r="F41" s="4">
        <f t="shared" si="0"/>
        <v>392</v>
      </c>
      <c r="G41" s="4">
        <f t="shared" si="1"/>
        <v>99.567999999999998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62"/>
  <sheetViews>
    <sheetView topLeftCell="A40" workbookViewId="0">
      <selection activeCell="E57" sqref="E57"/>
    </sheetView>
  </sheetViews>
  <sheetFormatPr defaultRowHeight="15" x14ac:dyDescent="0.25"/>
  <cols>
    <col min="1" max="1" width="16.5703125" customWidth="1"/>
    <col min="2" max="2" width="17.140625" customWidth="1"/>
    <col min="3" max="3" width="18.42578125" customWidth="1"/>
    <col min="4" max="4" width="20.5703125" customWidth="1"/>
    <col min="5" max="5" width="18.42578125" customWidth="1"/>
    <col min="7" max="7" width="9.7109375" bestFit="1" customWidth="1"/>
  </cols>
  <sheetData>
    <row r="2" spans="1:6" x14ac:dyDescent="0.25">
      <c r="A2" t="s">
        <v>14</v>
      </c>
      <c r="B2">
        <v>5</v>
      </c>
    </row>
    <row r="3" spans="1:6" x14ac:dyDescent="0.25">
      <c r="A3" t="s">
        <v>12</v>
      </c>
      <c r="B3">
        <v>10000</v>
      </c>
    </row>
    <row r="6" spans="1:6" x14ac:dyDescent="0.25">
      <c r="A6" s="3" t="s">
        <v>7</v>
      </c>
      <c r="B6" s="3" t="s">
        <v>11</v>
      </c>
      <c r="C6" s="3" t="s">
        <v>13</v>
      </c>
      <c r="D6" s="3" t="s">
        <v>15</v>
      </c>
      <c r="E6" s="3" t="s">
        <v>16</v>
      </c>
    </row>
    <row r="7" spans="1:6" x14ac:dyDescent="0.25">
      <c r="A7" s="2">
        <v>-40</v>
      </c>
      <c r="B7" s="4">
        <v>20350000</v>
      </c>
      <c r="C7" s="8">
        <f>$B$2/(B7+$B$3)*B7</f>
        <v>4.9975442043222005</v>
      </c>
      <c r="D7">
        <v>0</v>
      </c>
      <c r="E7" s="5">
        <f>C7^2/B7/'Sensor Data'!$C$9</f>
        <v>4.9091789826347749E-4</v>
      </c>
      <c r="F7">
        <f>IF(D7&gt;D7*0.8,1,0)</f>
        <v>0</v>
      </c>
    </row>
    <row r="8" spans="1:6" x14ac:dyDescent="0.25">
      <c r="A8" s="2">
        <v>-30</v>
      </c>
      <c r="B8" s="4">
        <v>10390000</v>
      </c>
      <c r="C8" s="8">
        <f t="shared" ref="C8:C36" si="0">$B$2/(B8+$B$3)*B8</f>
        <v>4.9951923076923075</v>
      </c>
      <c r="D8">
        <f>-(C8-C7)/(A8-A7)*200</f>
        <v>4.7037932597859822E-2</v>
      </c>
      <c r="E8" s="5">
        <f>C8^2/B8/'Sensor Data'!$C$9</f>
        <v>9.6061390532544376E-4</v>
      </c>
      <c r="F8">
        <f>IF(D8&gt;$D$25*0.8,1,0)</f>
        <v>0</v>
      </c>
    </row>
    <row r="9" spans="1:6" x14ac:dyDescent="0.25">
      <c r="A9" s="2">
        <v>-20</v>
      </c>
      <c r="B9" s="4">
        <v>5515000</v>
      </c>
      <c r="C9" s="8">
        <f t="shared" si="0"/>
        <v>4.9909502262443439</v>
      </c>
      <c r="D9">
        <f t="shared" ref="D9:D36" si="1">-(C9-C8)/(A9-A8)*200</f>
        <v>8.4841628959271276E-2</v>
      </c>
      <c r="E9" s="5">
        <f>C9^2/B9/'Sensor Data'!$C$9</f>
        <v>1.8066788149300793E-3</v>
      </c>
      <c r="F9">
        <f t="shared" ref="F9:F36" si="2">IF(D9&gt;$D$25*0.8,1,0)</f>
        <v>0</v>
      </c>
    </row>
    <row r="10" spans="1:6" x14ac:dyDescent="0.25">
      <c r="A10" s="2">
        <v>-10</v>
      </c>
      <c r="B10" s="4">
        <v>3059500</v>
      </c>
      <c r="C10" s="8">
        <f t="shared" si="0"/>
        <v>4.9837107020687412</v>
      </c>
      <c r="D10">
        <f t="shared" si="1"/>
        <v>0.14479048351205392</v>
      </c>
      <c r="E10" s="5">
        <f>C10^2/B10/'Sensor Data'!$C$9</f>
        <v>3.2472459371680998E-3</v>
      </c>
      <c r="F10">
        <f t="shared" si="2"/>
        <v>0</v>
      </c>
    </row>
    <row r="11" spans="1:6" x14ac:dyDescent="0.25">
      <c r="A11" s="2">
        <v>0</v>
      </c>
      <c r="B11" s="4">
        <v>1755000</v>
      </c>
      <c r="C11" s="8">
        <f t="shared" si="0"/>
        <v>4.9716713881019832</v>
      </c>
      <c r="D11">
        <f t="shared" si="1"/>
        <v>0.24078627933516117</v>
      </c>
      <c r="E11" s="5">
        <f>C11^2/B11/'Sensor Data'!$C$9</f>
        <v>5.6336219695206609E-3</v>
      </c>
      <c r="F11">
        <f t="shared" si="2"/>
        <v>0</v>
      </c>
    </row>
    <row r="12" spans="1:6" x14ac:dyDescent="0.25">
      <c r="A12" s="2">
        <v>10</v>
      </c>
      <c r="B12" s="4">
        <v>1038999.9999999999</v>
      </c>
      <c r="C12" s="8">
        <f t="shared" si="0"/>
        <v>4.9523355576739752</v>
      </c>
      <c r="D12">
        <f t="shared" si="1"/>
        <v>0.38671660856016032</v>
      </c>
      <c r="E12" s="5">
        <f>C12^2/B12/'Sensor Data'!$C$9</f>
        <v>9.4420125027149197E-3</v>
      </c>
      <c r="F12">
        <f t="shared" si="2"/>
        <v>0</v>
      </c>
    </row>
    <row r="13" spans="1:6" x14ac:dyDescent="0.25">
      <c r="A13" s="2">
        <v>20</v>
      </c>
      <c r="B13" s="4">
        <v>633500</v>
      </c>
      <c r="C13" s="8">
        <f t="shared" si="0"/>
        <v>4.9222999222999224</v>
      </c>
      <c r="D13">
        <f t="shared" si="1"/>
        <v>0.60071270748105476</v>
      </c>
      <c r="E13" s="5">
        <f>C13^2/B13/'Sensor Data'!$C$9</f>
        <v>1.5298523457031617E-2</v>
      </c>
      <c r="F13">
        <f t="shared" si="2"/>
        <v>0</v>
      </c>
    </row>
    <row r="14" spans="1:6" x14ac:dyDescent="0.25">
      <c r="A14" s="2">
        <v>25</v>
      </c>
      <c r="B14" s="4">
        <v>500000</v>
      </c>
      <c r="C14" s="8">
        <f t="shared" si="0"/>
        <v>4.9019607843137258</v>
      </c>
      <c r="D14">
        <f t="shared" si="1"/>
        <v>0.81356551944786293</v>
      </c>
      <c r="E14" s="5">
        <f>C14^2/B14/'Sensor Data'!$C$9</f>
        <v>1.922337562475971E-2</v>
      </c>
      <c r="F14">
        <f t="shared" si="2"/>
        <v>0</v>
      </c>
    </row>
    <row r="15" spans="1:6" x14ac:dyDescent="0.25">
      <c r="A15" s="2">
        <v>30</v>
      </c>
      <c r="B15" s="4">
        <v>397100</v>
      </c>
      <c r="C15" s="8">
        <f t="shared" si="0"/>
        <v>4.8771800540407764</v>
      </c>
      <c r="D15">
        <f t="shared" si="1"/>
        <v>0.99122921091797878</v>
      </c>
      <c r="E15" s="5">
        <f>C15^2/B15/'Sensor Data'!$C$9</f>
        <v>2.396059962682769E-2</v>
      </c>
      <c r="F15">
        <f t="shared" si="2"/>
        <v>0</v>
      </c>
    </row>
    <row r="16" spans="1:6" x14ac:dyDescent="0.25">
      <c r="A16" s="2">
        <v>40</v>
      </c>
      <c r="B16" s="4">
        <v>255249.99999999997</v>
      </c>
      <c r="C16" s="8">
        <f t="shared" si="0"/>
        <v>4.811498586239396</v>
      </c>
      <c r="D16">
        <f t="shared" si="1"/>
        <v>1.313629356027608</v>
      </c>
      <c r="E16" s="5">
        <f>C16^2/B16/'Sensor Data'!$C$9</f>
        <v>3.6278971432530782E-2</v>
      </c>
      <c r="F16">
        <f t="shared" si="2"/>
        <v>0</v>
      </c>
    </row>
    <row r="17" spans="1:6" x14ac:dyDescent="0.25">
      <c r="A17" s="2">
        <v>50</v>
      </c>
      <c r="B17" s="4">
        <v>167950</v>
      </c>
      <c r="C17" s="8">
        <f t="shared" si="0"/>
        <v>4.7190221972464172</v>
      </c>
      <c r="D17">
        <f t="shared" si="1"/>
        <v>1.8495277798595742</v>
      </c>
      <c r="E17" s="5">
        <f>C17^2/B17/'Sensor Data'!$C$9</f>
        <v>5.3037619525107237E-2</v>
      </c>
      <c r="F17">
        <f t="shared" si="2"/>
        <v>0</v>
      </c>
    </row>
    <row r="18" spans="1:6" x14ac:dyDescent="0.25">
      <c r="A18" s="2">
        <v>60</v>
      </c>
      <c r="B18" s="4">
        <v>112950</v>
      </c>
      <c r="C18" s="8">
        <f t="shared" si="0"/>
        <v>4.5933306222041477</v>
      </c>
      <c r="D18">
        <f t="shared" si="1"/>
        <v>2.5138315008453915</v>
      </c>
      <c r="E18" s="5">
        <f>C18^2/B18/'Sensor Data'!$C$9</f>
        <v>7.4718676245695767E-2</v>
      </c>
      <c r="F18">
        <f t="shared" si="2"/>
        <v>0</v>
      </c>
    </row>
    <row r="19" spans="1:6" x14ac:dyDescent="0.25">
      <c r="A19" s="2">
        <v>70</v>
      </c>
      <c r="B19" s="4">
        <v>77500</v>
      </c>
      <c r="C19" s="8">
        <f t="shared" si="0"/>
        <v>4.4285714285714288</v>
      </c>
      <c r="D19">
        <f t="shared" si="1"/>
        <v>3.2951838726543765</v>
      </c>
      <c r="E19" s="5">
        <f>C19^2/B19/'Sensor Data'!$C$9</f>
        <v>0.10122448979591837</v>
      </c>
      <c r="F19">
        <f t="shared" si="2"/>
        <v>0</v>
      </c>
    </row>
    <row r="20" spans="1:6" x14ac:dyDescent="0.25">
      <c r="A20" s="2">
        <v>80</v>
      </c>
      <c r="B20" s="4">
        <v>54200</v>
      </c>
      <c r="C20" s="8">
        <f t="shared" si="0"/>
        <v>4.2211838006230531</v>
      </c>
      <c r="D20">
        <f t="shared" si="1"/>
        <v>4.1477525589675146</v>
      </c>
      <c r="E20" s="5">
        <f>C20^2/B20/'Sensor Data'!$C$9</f>
        <v>0.13150105297891132</v>
      </c>
      <c r="F20">
        <f t="shared" si="2"/>
        <v>0</v>
      </c>
    </row>
    <row r="21" spans="1:6" x14ac:dyDescent="0.25">
      <c r="A21" s="2">
        <v>90</v>
      </c>
      <c r="B21" s="4">
        <v>38540</v>
      </c>
      <c r="C21" s="8">
        <f t="shared" si="0"/>
        <v>3.9699217140502676</v>
      </c>
      <c r="D21">
        <f t="shared" si="1"/>
        <v>5.0252417314557096</v>
      </c>
      <c r="E21" s="5">
        <f>C21^2/B21/'Sensor Data'!$C$9</f>
        <v>0.1635732061825409</v>
      </c>
      <c r="F21">
        <f t="shared" si="2"/>
        <v>0</v>
      </c>
    </row>
    <row r="22" spans="1:6" x14ac:dyDescent="0.25">
      <c r="A22" s="2">
        <v>100</v>
      </c>
      <c r="B22" s="4">
        <v>27845</v>
      </c>
      <c r="C22" s="8">
        <f t="shared" si="0"/>
        <v>3.6788215087858371</v>
      </c>
      <c r="D22">
        <f t="shared" si="1"/>
        <v>5.8220041052886096</v>
      </c>
      <c r="E22" s="5">
        <f>C22^2/B22/'Sensor Data'!$C$9</f>
        <v>0.19441519401695534</v>
      </c>
      <c r="F22">
        <f t="shared" si="2"/>
        <v>1</v>
      </c>
    </row>
    <row r="23" spans="1:6" x14ac:dyDescent="0.25">
      <c r="A23" s="2">
        <v>110</v>
      </c>
      <c r="B23" s="4">
        <v>20450</v>
      </c>
      <c r="C23" s="8">
        <f t="shared" si="0"/>
        <v>3.3579638752052547</v>
      </c>
      <c r="D23">
        <f t="shared" si="1"/>
        <v>6.4171526716116478</v>
      </c>
      <c r="E23" s="5">
        <f>C23^2/B23/'Sensor Data'!$C$9</f>
        <v>0.22055591955371132</v>
      </c>
      <c r="F23">
        <f t="shared" si="2"/>
        <v>1</v>
      </c>
    </row>
    <row r="24" spans="1:6" x14ac:dyDescent="0.25">
      <c r="A24" s="2">
        <v>120</v>
      </c>
      <c r="B24" s="4">
        <v>15225</v>
      </c>
      <c r="C24" s="8">
        <f t="shared" si="0"/>
        <v>3.0178394449950443</v>
      </c>
      <c r="D24">
        <f t="shared" si="1"/>
        <v>6.8024886042042088</v>
      </c>
      <c r="E24" s="5">
        <f>C24^2/B24/'Sensor Data'!$C$9</f>
        <v>0.23927369236828891</v>
      </c>
      <c r="F24">
        <f t="shared" si="2"/>
        <v>1</v>
      </c>
    </row>
    <row r="25" spans="1:6" x14ac:dyDescent="0.25">
      <c r="A25" s="2">
        <v>125</v>
      </c>
      <c r="B25" s="4">
        <v>13200</v>
      </c>
      <c r="C25" s="8">
        <f t="shared" si="0"/>
        <v>2.8448275862068964</v>
      </c>
      <c r="D25" s="9">
        <f t="shared" si="1"/>
        <v>6.9204743515259182</v>
      </c>
      <c r="E25" s="5">
        <f>C25^2/B25/'Sensor Data'!$C$9</f>
        <v>0.24524375743162893</v>
      </c>
      <c r="F25">
        <f t="shared" si="2"/>
        <v>1</v>
      </c>
    </row>
    <row r="26" spans="1:6" x14ac:dyDescent="0.25">
      <c r="A26" s="2">
        <v>130</v>
      </c>
      <c r="B26" s="4">
        <v>11485</v>
      </c>
      <c r="C26" s="8">
        <f t="shared" si="0"/>
        <v>2.6727949732371421</v>
      </c>
      <c r="D26">
        <f t="shared" si="1"/>
        <v>6.88130451879017</v>
      </c>
      <c r="E26" s="5">
        <f>C26^2/B26/'Sensor Data'!$C$9</f>
        <v>0.24880567588895902</v>
      </c>
      <c r="F26">
        <f t="shared" si="2"/>
        <v>1</v>
      </c>
    </row>
    <row r="27" spans="1:6" x14ac:dyDescent="0.25">
      <c r="A27" s="2">
        <v>140</v>
      </c>
      <c r="B27" s="4">
        <v>8770</v>
      </c>
      <c r="C27" s="8">
        <f t="shared" si="0"/>
        <v>2.3361747469366008</v>
      </c>
      <c r="D27">
        <f t="shared" si="1"/>
        <v>6.7324045260108267</v>
      </c>
      <c r="E27" s="5">
        <f>C27^2/B27/'Sensor Data'!$C$9</f>
        <v>0.24892645145834849</v>
      </c>
      <c r="F27">
        <f t="shared" si="2"/>
        <v>1</v>
      </c>
    </row>
    <row r="28" spans="1:6" x14ac:dyDescent="0.25">
      <c r="A28" s="2">
        <v>150</v>
      </c>
      <c r="B28" s="4">
        <v>6775</v>
      </c>
      <c r="C28" s="8">
        <f t="shared" si="0"/>
        <v>2.0193740685543964</v>
      </c>
      <c r="D28">
        <f t="shared" si="1"/>
        <v>6.3360135676440876</v>
      </c>
      <c r="E28" s="5">
        <f>C28^2/B28/'Sensor Data'!$C$9</f>
        <v>0.24075994856088181</v>
      </c>
      <c r="F28">
        <f t="shared" si="2"/>
        <v>1</v>
      </c>
    </row>
    <row r="29" spans="1:6" x14ac:dyDescent="0.25">
      <c r="A29" s="2">
        <v>160</v>
      </c>
      <c r="B29" s="4">
        <v>5295</v>
      </c>
      <c r="C29" s="8">
        <f t="shared" si="0"/>
        <v>1.7309578293559986</v>
      </c>
      <c r="D29">
        <f t="shared" si="1"/>
        <v>5.7683247839679552</v>
      </c>
      <c r="E29" s="5">
        <f>C29^2/B29/'Sensor Data'!$C$9</f>
        <v>0.22634296559084646</v>
      </c>
      <c r="F29">
        <f t="shared" si="2"/>
        <v>1</v>
      </c>
    </row>
    <row r="30" spans="1:6" x14ac:dyDescent="0.25">
      <c r="A30" s="2">
        <v>180</v>
      </c>
      <c r="B30" s="4">
        <v>3329.5</v>
      </c>
      <c r="C30" s="8">
        <f t="shared" si="0"/>
        <v>1.2489215649499232</v>
      </c>
      <c r="D30">
        <f t="shared" si="1"/>
        <v>4.8203626440607534</v>
      </c>
      <c r="E30" s="5">
        <f>C30^2/B30/'Sensor Data'!$C$9</f>
        <v>0.18739210997410605</v>
      </c>
      <c r="F30">
        <f t="shared" si="2"/>
        <v>0</v>
      </c>
    </row>
    <row r="31" spans="1:6" x14ac:dyDescent="0.25">
      <c r="A31" s="2">
        <v>200</v>
      </c>
      <c r="B31" s="4">
        <v>2172</v>
      </c>
      <c r="C31" s="8">
        <f t="shared" si="0"/>
        <v>0.89221163325665453</v>
      </c>
      <c r="D31">
        <f t="shared" si="1"/>
        <v>3.567099316932687</v>
      </c>
      <c r="E31" s="5">
        <f>C31^2/B31/'Sensor Data'!$C$9</f>
        <v>0.14660066271059061</v>
      </c>
      <c r="F31">
        <f t="shared" si="2"/>
        <v>0</v>
      </c>
    </row>
    <row r="32" spans="1:6" x14ac:dyDescent="0.25">
      <c r="A32" s="2">
        <v>220</v>
      </c>
      <c r="B32" s="4">
        <v>1463.5</v>
      </c>
      <c r="C32" s="8">
        <f t="shared" si="0"/>
        <v>0.63833035285907447</v>
      </c>
      <c r="D32">
        <f t="shared" si="1"/>
        <v>2.5388128039758007</v>
      </c>
      <c r="E32" s="5">
        <f>C32^2/B32/'Sensor Data'!$C$9</f>
        <v>0.11136744499656728</v>
      </c>
      <c r="F32">
        <f t="shared" si="2"/>
        <v>0</v>
      </c>
    </row>
    <row r="33" spans="1:6" x14ac:dyDescent="0.25">
      <c r="A33" s="2">
        <v>240</v>
      </c>
      <c r="B33" s="4">
        <v>1015.0000000000001</v>
      </c>
      <c r="C33" s="8">
        <f t="shared" si="0"/>
        <v>0.46073536087153888</v>
      </c>
      <c r="D33">
        <f t="shared" si="1"/>
        <v>1.7759499198753561</v>
      </c>
      <c r="E33" s="5">
        <f>C33^2/B33/'Sensor Data'!$C$9</f>
        <v>8.3655989264010688E-2</v>
      </c>
      <c r="F33">
        <f t="shared" si="2"/>
        <v>0</v>
      </c>
    </row>
    <row r="34" spans="1:6" x14ac:dyDescent="0.25">
      <c r="A34" s="2">
        <v>260</v>
      </c>
      <c r="B34" s="4">
        <v>722.5</v>
      </c>
      <c r="C34" s="8">
        <f t="shared" si="0"/>
        <v>0.3369083702494754</v>
      </c>
      <c r="D34">
        <f t="shared" si="1"/>
        <v>1.2382699062206348</v>
      </c>
      <c r="E34" s="5">
        <f>C34^2/B34/'Sensor Data'!$C$9</f>
        <v>6.2841384052128774E-2</v>
      </c>
      <c r="F34">
        <f t="shared" si="2"/>
        <v>0</v>
      </c>
    </row>
    <row r="35" spans="1:6" x14ac:dyDescent="0.25">
      <c r="A35" s="2">
        <v>280</v>
      </c>
      <c r="B35" s="4">
        <v>526.5</v>
      </c>
      <c r="C35" s="8">
        <f t="shared" si="0"/>
        <v>0.25008312354533796</v>
      </c>
      <c r="D35">
        <f t="shared" si="1"/>
        <v>0.86825246704137438</v>
      </c>
      <c r="E35" s="5">
        <f>C35^2/B35/'Sensor Data'!$C$9</f>
        <v>4.7514961961779879E-2</v>
      </c>
      <c r="F35">
        <f t="shared" si="2"/>
        <v>0</v>
      </c>
    </row>
    <row r="36" spans="1:6" x14ac:dyDescent="0.25">
      <c r="A36" s="2">
        <v>300</v>
      </c>
      <c r="B36" s="4">
        <v>392</v>
      </c>
      <c r="C36" s="8">
        <f t="shared" si="0"/>
        <v>0.18860662047729024</v>
      </c>
      <c r="D36">
        <f t="shared" si="1"/>
        <v>0.61476503068047716</v>
      </c>
      <c r="E36" s="5">
        <f>C36^2/B36/'Sensor Data'!$C$9</f>
        <v>3.6298425803943463E-2</v>
      </c>
      <c r="F36">
        <f t="shared" si="2"/>
        <v>0</v>
      </c>
    </row>
    <row r="37" spans="1:6" x14ac:dyDescent="0.25">
      <c r="E37" s="5"/>
    </row>
    <row r="38" spans="1:6" x14ac:dyDescent="0.25">
      <c r="E38" s="5">
        <f>MAX(E7:E36)</f>
        <v>0.24892645145834849</v>
      </c>
      <c r="F38" t="s">
        <v>18</v>
      </c>
    </row>
    <row r="39" spans="1:6" x14ac:dyDescent="0.25">
      <c r="D39">
        <f ca="1">INDIRECT("A"&amp;MATCH(MAX(D7:D36),D7:D36,0)+6)</f>
        <v>125</v>
      </c>
      <c r="E39">
        <f ca="1">INDIRECT("A"&amp;MATCH(E38,E7:E36,0)+6)</f>
        <v>140</v>
      </c>
      <c r="F39" t="s">
        <v>19</v>
      </c>
    </row>
    <row r="45" spans="1:6" x14ac:dyDescent="0.25">
      <c r="A45" s="2">
        <v>25</v>
      </c>
      <c r="B45" s="4">
        <v>500000</v>
      </c>
      <c r="C45" s="8">
        <f>(B45-B44)/(A45-A44)</f>
        <v>20000</v>
      </c>
      <c r="D45">
        <f>B45-(C45*A45)</f>
        <v>0</v>
      </c>
    </row>
    <row r="46" spans="1:6" x14ac:dyDescent="0.25">
      <c r="A46" s="2">
        <v>30</v>
      </c>
      <c r="B46" s="4">
        <v>397100</v>
      </c>
      <c r="C46" s="8">
        <f>(B46-B45)/(A46-A45)</f>
        <v>-20580</v>
      </c>
      <c r="D46">
        <f>B46-(C46*A46)</f>
        <v>1014500</v>
      </c>
    </row>
    <row r="47" spans="1:6" x14ac:dyDescent="0.25">
      <c r="A47" s="2">
        <v>40</v>
      </c>
      <c r="B47" s="4">
        <v>255249.99999999997</v>
      </c>
      <c r="C47" s="8">
        <f t="shared" ref="C47:C62" si="3">(B47-B46)/(A47-A46)</f>
        <v>-14185.000000000004</v>
      </c>
      <c r="D47">
        <f t="shared" ref="D47:D62" si="4">B47-(C47*A47)</f>
        <v>822650.00000000012</v>
      </c>
    </row>
    <row r="48" spans="1:6" x14ac:dyDescent="0.25">
      <c r="A48" s="2">
        <v>50</v>
      </c>
      <c r="B48" s="4">
        <v>167950</v>
      </c>
      <c r="C48" s="8">
        <f t="shared" si="3"/>
        <v>-8729.9999999999964</v>
      </c>
      <c r="D48">
        <f t="shared" si="4"/>
        <v>604449.99999999977</v>
      </c>
    </row>
    <row r="49" spans="1:4" x14ac:dyDescent="0.25">
      <c r="A49" s="2">
        <v>60</v>
      </c>
      <c r="B49" s="4">
        <v>112950</v>
      </c>
      <c r="C49" s="8">
        <f t="shared" si="3"/>
        <v>-5500</v>
      </c>
      <c r="D49">
        <f t="shared" si="4"/>
        <v>442950</v>
      </c>
    </row>
    <row r="50" spans="1:4" x14ac:dyDescent="0.25">
      <c r="A50" s="2">
        <v>70</v>
      </c>
      <c r="B50" s="4">
        <v>77500</v>
      </c>
      <c r="C50" s="8">
        <f t="shared" si="3"/>
        <v>-3545</v>
      </c>
      <c r="D50">
        <f t="shared" si="4"/>
        <v>325650</v>
      </c>
    </row>
    <row r="51" spans="1:4" x14ac:dyDescent="0.25">
      <c r="A51" s="2">
        <v>80</v>
      </c>
      <c r="B51" s="4">
        <v>54200</v>
      </c>
      <c r="C51" s="8">
        <f t="shared" si="3"/>
        <v>-2330</v>
      </c>
      <c r="D51">
        <f t="shared" si="4"/>
        <v>240600</v>
      </c>
    </row>
    <row r="52" spans="1:4" x14ac:dyDescent="0.25">
      <c r="A52" s="2">
        <v>90</v>
      </c>
      <c r="B52" s="4">
        <v>38540</v>
      </c>
      <c r="C52" s="8">
        <f t="shared" si="3"/>
        <v>-1566</v>
      </c>
      <c r="D52">
        <f t="shared" si="4"/>
        <v>179480</v>
      </c>
    </row>
    <row r="53" spans="1:4" x14ac:dyDescent="0.25">
      <c r="A53" s="2">
        <v>100</v>
      </c>
      <c r="B53" s="4">
        <v>27845</v>
      </c>
      <c r="C53" s="8">
        <f t="shared" si="3"/>
        <v>-1069.5</v>
      </c>
      <c r="D53">
        <f t="shared" si="4"/>
        <v>134795</v>
      </c>
    </row>
    <row r="54" spans="1:4" x14ac:dyDescent="0.25">
      <c r="A54" s="2">
        <v>110</v>
      </c>
      <c r="B54" s="4">
        <v>20450</v>
      </c>
      <c r="C54" s="8">
        <f t="shared" si="3"/>
        <v>-739.5</v>
      </c>
      <c r="D54">
        <f t="shared" si="4"/>
        <v>101795</v>
      </c>
    </row>
    <row r="55" spans="1:4" x14ac:dyDescent="0.25">
      <c r="A55" s="2">
        <v>120</v>
      </c>
      <c r="B55" s="4">
        <v>15225</v>
      </c>
      <c r="C55" s="8">
        <f t="shared" si="3"/>
        <v>-522.5</v>
      </c>
      <c r="D55">
        <f t="shared" si="4"/>
        <v>77925</v>
      </c>
    </row>
    <row r="56" spans="1:4" x14ac:dyDescent="0.25">
      <c r="A56" s="2">
        <v>125</v>
      </c>
      <c r="B56" s="4">
        <v>13200</v>
      </c>
      <c r="C56" s="8">
        <f t="shared" si="3"/>
        <v>-405</v>
      </c>
      <c r="D56">
        <f t="shared" si="4"/>
        <v>63825</v>
      </c>
    </row>
    <row r="57" spans="1:4" x14ac:dyDescent="0.25">
      <c r="A57" s="2">
        <v>130</v>
      </c>
      <c r="B57" s="4">
        <v>11485</v>
      </c>
      <c r="C57" s="8">
        <f t="shared" si="3"/>
        <v>-343</v>
      </c>
      <c r="D57">
        <f t="shared" si="4"/>
        <v>56075</v>
      </c>
    </row>
    <row r="58" spans="1:4" x14ac:dyDescent="0.25">
      <c r="A58" s="2">
        <v>140</v>
      </c>
      <c r="B58" s="4">
        <v>8770</v>
      </c>
      <c r="C58" s="8">
        <f t="shared" si="3"/>
        <v>-271.5</v>
      </c>
      <c r="D58">
        <f t="shared" si="4"/>
        <v>46780</v>
      </c>
    </row>
    <row r="59" spans="1:4" x14ac:dyDescent="0.25">
      <c r="A59" s="2">
        <v>150</v>
      </c>
      <c r="B59" s="4">
        <v>6775</v>
      </c>
      <c r="C59" s="8">
        <f t="shared" si="3"/>
        <v>-199.5</v>
      </c>
      <c r="D59">
        <f t="shared" si="4"/>
        <v>36700</v>
      </c>
    </row>
    <row r="60" spans="1:4" x14ac:dyDescent="0.25">
      <c r="A60" s="2">
        <v>160</v>
      </c>
      <c r="B60" s="4">
        <v>5295</v>
      </c>
      <c r="C60" s="8">
        <f t="shared" si="3"/>
        <v>-148</v>
      </c>
      <c r="D60">
        <f t="shared" si="4"/>
        <v>28975</v>
      </c>
    </row>
    <row r="61" spans="1:4" x14ac:dyDescent="0.25">
      <c r="A61" s="2">
        <v>180</v>
      </c>
      <c r="B61" s="4">
        <v>3329.5</v>
      </c>
      <c r="C61" s="8">
        <f t="shared" si="3"/>
        <v>-98.275000000000006</v>
      </c>
      <c r="D61">
        <f t="shared" si="4"/>
        <v>21019</v>
      </c>
    </row>
    <row r="62" spans="1:4" x14ac:dyDescent="0.25">
      <c r="A62" s="2">
        <v>200</v>
      </c>
      <c r="B62" s="4">
        <v>2172</v>
      </c>
      <c r="C62" s="8">
        <f t="shared" si="3"/>
        <v>-57.875</v>
      </c>
      <c r="D62">
        <f t="shared" si="4"/>
        <v>13747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26"/>
  <sheetViews>
    <sheetView tabSelected="1" workbookViewId="0">
      <selection activeCell="D6" sqref="D6"/>
    </sheetView>
  </sheetViews>
  <sheetFormatPr defaultRowHeight="15" x14ac:dyDescent="0.25"/>
  <cols>
    <col min="1" max="1" width="6.5703125" style="2" customWidth="1"/>
    <col min="4" max="4" width="10.28515625" customWidth="1"/>
    <col min="6" max="6" width="9.140625" style="11"/>
  </cols>
  <sheetData>
    <row r="1" spans="1:6" x14ac:dyDescent="0.25">
      <c r="A1" s="2" t="s">
        <v>20</v>
      </c>
      <c r="B1">
        <v>1024</v>
      </c>
      <c r="D1" t="s">
        <v>22</v>
      </c>
      <c r="E1">
        <v>183</v>
      </c>
    </row>
    <row r="2" spans="1:6" x14ac:dyDescent="0.25">
      <c r="A2" s="2" t="s">
        <v>21</v>
      </c>
      <c r="B2">
        <v>5</v>
      </c>
    </row>
    <row r="4" spans="1:6" x14ac:dyDescent="0.25">
      <c r="A4" s="2">
        <v>0</v>
      </c>
      <c r="B4" s="10">
        <f>(A4+$E$1)*$B$2/$B$1</f>
        <v>0.8935546875</v>
      </c>
      <c r="C4" s="12">
        <f>Sheet2!$B$3*Sheet3!B4/(Sheet2!$B$2-Sheet3!B4)</f>
        <v>2175.9809750297263</v>
      </c>
      <c r="D4">
        <f>MATCH(C5,Sheet2!$B$45:$B$62,-1)</f>
        <v>17</v>
      </c>
      <c r="F4" s="11">
        <f ca="1">(C4-INDIRECT("Sheet2!D"&amp;(D4+ROW(Sheet2!$A$45))))/INDIRECT("Sheet2!C"&amp;(D4+ROW(Sheet2!$A$45)))</f>
        <v>199.93121425434597</v>
      </c>
    </row>
    <row r="5" spans="1:6" x14ac:dyDescent="0.25">
      <c r="A5" s="2">
        <v>1</v>
      </c>
      <c r="B5" s="10">
        <f t="shared" ref="B5:B68" si="0">(A5+$E$1)*$B$2/$B$1</f>
        <v>0.8984375</v>
      </c>
      <c r="C5" s="12">
        <f>Sheet2!$B$3*Sheet3!B5/(Sheet2!$B$2-Sheet3!B5)</f>
        <v>2190.4761904761904</v>
      </c>
      <c r="D5">
        <f>MATCH(C5,Sheet2!$B$45:$B$62,-1)</f>
        <v>17</v>
      </c>
      <c r="F5" s="11">
        <f ca="1">(C5-INDIRECT("Sheet2!D"&amp;(D5+ROW(Sheet2!$A$45))))/INDIRECT("Sheet2!C"&amp;(D5+ROW(Sheet2!$A$45)))</f>
        <v>199.68075696801398</v>
      </c>
    </row>
    <row r="6" spans="1:6" x14ac:dyDescent="0.25">
      <c r="A6" s="2">
        <v>2</v>
      </c>
      <c r="B6" s="10">
        <f t="shared" si="0"/>
        <v>0.9033203125</v>
      </c>
      <c r="C6" s="12">
        <f>Sheet2!$B$3*Sheet3!B6/(Sheet2!$B$2-Sheet3!B6)</f>
        <v>2205.0059594755662</v>
      </c>
      <c r="D6">
        <f>MATCH(C7,Sheet2!$B$45:$B$62,-1)</f>
        <v>17</v>
      </c>
      <c r="F6" s="11">
        <f ca="1">(C6-INDIRECT("Sheet2!D"&amp;(D6+ROW(Sheet2!$A$45))))/INDIRECT("Sheet2!C"&amp;(D6+ROW(Sheet2!$A$45)))</f>
        <v>199.42970264405071</v>
      </c>
    </row>
    <row r="7" spans="1:6" x14ac:dyDescent="0.25">
      <c r="A7" s="2">
        <v>3</v>
      </c>
      <c r="B7" s="10">
        <f t="shared" si="0"/>
        <v>0.908203125</v>
      </c>
      <c r="C7" s="12">
        <f>Sheet2!$B$3*Sheet3!B7/(Sheet2!$B$2-Sheet3!B7)</f>
        <v>2219.5704057279236</v>
      </c>
      <c r="D7">
        <f>MATCH(C7,Sheet2!$B$45:$B$62,-1)</f>
        <v>17</v>
      </c>
      <c r="F7" s="11">
        <f ca="1">(C7-INDIRECT("Sheet2!D"&amp;(D7+ROW(Sheet2!$A$45))))/INDIRECT("Sheet2!C"&amp;(D7+ROW(Sheet2!$A$45)))</f>
        <v>199.17804914508989</v>
      </c>
    </row>
    <row r="8" spans="1:6" x14ac:dyDescent="0.25">
      <c r="A8" s="2">
        <v>4</v>
      </c>
      <c r="B8" s="10">
        <f t="shared" si="0"/>
        <v>0.9130859375</v>
      </c>
      <c r="C8" s="12">
        <f>Sheet2!$B$3*Sheet3!B8/(Sheet2!$B$2-Sheet3!B8)</f>
        <v>2234.1696535244923</v>
      </c>
      <c r="D8">
        <f>MATCH(C9,Sheet2!$B$45:$B$62,-1)</f>
        <v>17</v>
      </c>
      <c r="F8" s="11">
        <f ca="1">(C8-INDIRECT("Sheet2!D"&amp;(D8+ROW(Sheet2!$A$45))))/INDIRECT("Sheet2!C"&amp;(D8+ROW(Sheet2!$A$45)))</f>
        <v>198.92579432355089</v>
      </c>
    </row>
    <row r="9" spans="1:6" x14ac:dyDescent="0.25">
      <c r="A9" s="2">
        <v>5</v>
      </c>
      <c r="B9" s="10">
        <f t="shared" si="0"/>
        <v>0.91796875</v>
      </c>
      <c r="C9" s="12">
        <f>Sheet2!$B$3*Sheet3!B9/(Sheet2!$B$2-Sheet3!B9)</f>
        <v>2248.803827751196</v>
      </c>
      <c r="D9">
        <f>MATCH(C9,Sheet2!$B$45:$B$62,-1)</f>
        <v>17</v>
      </c>
      <c r="F9" s="11">
        <f ca="1">(C9-INDIRECT("Sheet2!D"&amp;(D9+ROW(Sheet2!$A$45))))/INDIRECT("Sheet2!C"&amp;(D9+ROW(Sheet2!$A$45)))</f>
        <v>198.67293602157761</v>
      </c>
    </row>
    <row r="10" spans="1:6" x14ac:dyDescent="0.25">
      <c r="A10" s="2">
        <v>6</v>
      </c>
      <c r="B10" s="10">
        <f t="shared" si="0"/>
        <v>0.9228515625</v>
      </c>
      <c r="C10" s="12">
        <f>Sheet2!$B$3*Sheet3!B10/(Sheet2!$B$2-Sheet3!B10)</f>
        <v>2263.4730538922154</v>
      </c>
      <c r="D10">
        <f>MATCH(C11,Sheet2!$B$45:$B$62,-1)</f>
        <v>17</v>
      </c>
      <c r="F10" s="11">
        <f ca="1">(C10-INDIRECT("Sheet2!D"&amp;(D10+ROW(Sheet2!$A$45))))/INDIRECT("Sheet2!C"&amp;(D10+ROW(Sheet2!$A$45)))</f>
        <v>198.41947207097684</v>
      </c>
    </row>
    <row r="11" spans="1:6" x14ac:dyDescent="0.25">
      <c r="A11" s="2">
        <v>7</v>
      </c>
      <c r="B11" s="10">
        <f t="shared" si="0"/>
        <v>0.927734375</v>
      </c>
      <c r="C11" s="12">
        <f>Sheet2!$B$3*Sheet3!B11/(Sheet2!$B$2-Sheet3!B11)</f>
        <v>2278.1774580335732</v>
      </c>
      <c r="D11">
        <f>MATCH(C11,Sheet2!$B$45:$B$62,-1)</f>
        <v>17</v>
      </c>
      <c r="F11" s="11">
        <f ca="1">(C11-INDIRECT("Sheet2!D"&amp;(D11+ROW(Sheet2!$A$45))))/INDIRECT("Sheet2!C"&amp;(D11+ROW(Sheet2!$A$45)))</f>
        <v>198.16540029315641</v>
      </c>
    </row>
    <row r="12" spans="1:6" x14ac:dyDescent="0.25">
      <c r="A12" s="2">
        <v>8</v>
      </c>
      <c r="B12" s="10">
        <f t="shared" si="0"/>
        <v>0.9326171875</v>
      </c>
      <c r="C12" s="12">
        <f>Sheet2!$B$3*Sheet3!B12/(Sheet2!$B$2-Sheet3!B12)</f>
        <v>2292.9171668667468</v>
      </c>
      <c r="D12">
        <f>MATCH(C13,Sheet2!$B$45:$B$62,-1)</f>
        <v>17</v>
      </c>
      <c r="F12" s="11">
        <f ca="1">(C12-INDIRECT("Sheet2!D"&amp;(D12+ROW(Sheet2!$A$45))))/INDIRECT("Sheet2!C"&amp;(D12+ROW(Sheet2!$A$45)))</f>
        <v>197.91071849906268</v>
      </c>
    </row>
    <row r="13" spans="1:6" x14ac:dyDescent="0.25">
      <c r="A13" s="2">
        <v>9</v>
      </c>
      <c r="B13" s="10">
        <f t="shared" si="0"/>
        <v>0.9375</v>
      </c>
      <c r="C13" s="12">
        <f>Sheet2!$B$3*Sheet3!B13/(Sheet2!$B$2-Sheet3!B13)</f>
        <v>2307.6923076923076</v>
      </c>
      <c r="D13">
        <f>MATCH(C13,Sheet2!$B$45:$B$62,-1)</f>
        <v>17</v>
      </c>
      <c r="F13" s="11">
        <f ca="1">(C13-INDIRECT("Sheet2!D"&amp;(D13+ROW(Sheet2!$A$45))))/INDIRECT("Sheet2!C"&amp;(D13+ROW(Sheet2!$A$45)))</f>
        <v>197.65542448911779</v>
      </c>
    </row>
    <row r="14" spans="1:6" x14ac:dyDescent="0.25">
      <c r="A14" s="2">
        <v>10</v>
      </c>
      <c r="B14" s="10">
        <f t="shared" si="0"/>
        <v>0.9423828125</v>
      </c>
      <c r="C14" s="12">
        <f>Sheet2!$B$3*Sheet3!B14/(Sheet2!$B$2-Sheet3!B14)</f>
        <v>2322.5030084235859</v>
      </c>
      <c r="D14">
        <f>MATCH(C15,Sheet2!$B$45:$B$62,-1)</f>
        <v>17</v>
      </c>
      <c r="F14" s="11">
        <f ca="1">(C14-INDIRECT("Sheet2!D"&amp;(D14+ROW(Sheet2!$A$45))))/INDIRECT("Sheet2!C"&amp;(D14+ROW(Sheet2!$A$45)))</f>
        <v>197.39951605315619</v>
      </c>
    </row>
    <row r="15" spans="1:6" x14ac:dyDescent="0.25">
      <c r="A15" s="2">
        <v>11</v>
      </c>
      <c r="B15" s="10">
        <f t="shared" si="0"/>
        <v>0.947265625</v>
      </c>
      <c r="C15" s="12">
        <f>Sheet2!$B$3*Sheet3!B15/(Sheet2!$B$2-Sheet3!B15)</f>
        <v>2337.3493975903616</v>
      </c>
      <c r="D15">
        <f>MATCH(C16,Sheet2!$B$45:$B$62,-1)</f>
        <v>17</v>
      </c>
      <c r="F15" s="11">
        <f ca="1">(C15-INDIRECT("Sheet2!D"&amp;(D15+ROW(Sheet2!$A$45))))/INDIRECT("Sheet2!C"&amp;(D15+ROW(Sheet2!$A$45)))</f>
        <v>197.14299097036093</v>
      </c>
    </row>
    <row r="16" spans="1:6" x14ac:dyDescent="0.25">
      <c r="A16" s="2">
        <v>12</v>
      </c>
      <c r="B16" s="10">
        <f t="shared" si="0"/>
        <v>0.9521484375</v>
      </c>
      <c r="C16" s="12">
        <f>Sheet2!$B$3*Sheet3!B16/(Sheet2!$B$2-Sheet3!B16)</f>
        <v>2352.2316043425812</v>
      </c>
      <c r="D16">
        <f>MATCH(C16,Sheet2!$B$45:$B$62,-1)</f>
        <v>17</v>
      </c>
      <c r="F16" s="11">
        <f ca="1">(C16-INDIRECT("Sheet2!D"&amp;(D16+ROW(Sheet2!$A$45))))/INDIRECT("Sheet2!C"&amp;(D16+ROW(Sheet2!$A$45)))</f>
        <v>196.88584700919947</v>
      </c>
    </row>
    <row r="17" spans="1:6" x14ac:dyDescent="0.25">
      <c r="A17" s="2">
        <v>13</v>
      </c>
      <c r="B17" s="10">
        <f t="shared" si="0"/>
        <v>0.95703125</v>
      </c>
      <c r="C17" s="12">
        <f>Sheet2!$B$3*Sheet3!B17/(Sheet2!$B$2-Sheet3!B17)</f>
        <v>2367.1497584541062</v>
      </c>
      <c r="D17">
        <f>MATCH(C18,Sheet2!$B$45:$B$62,-1)</f>
        <v>17</v>
      </c>
      <c r="F17" s="11">
        <f ca="1">(C17-INDIRECT("Sheet2!D"&amp;(D17+ROW(Sheet2!$A$45))))/INDIRECT("Sheet2!C"&amp;(D17+ROW(Sheet2!$A$45)))</f>
        <v>196.62808192735883</v>
      </c>
    </row>
    <row r="18" spans="1:6" x14ac:dyDescent="0.25">
      <c r="A18" s="2">
        <v>14</v>
      </c>
      <c r="B18" s="10">
        <f t="shared" si="0"/>
        <v>0.9619140625</v>
      </c>
      <c r="C18" s="12">
        <f>Sheet2!$B$3*Sheet3!B18/(Sheet2!$B$2-Sheet3!B18)</f>
        <v>2382.1039903264814</v>
      </c>
      <c r="D18">
        <f>MATCH(C18,Sheet2!$B$45:$B$62,-1)</f>
        <v>17</v>
      </c>
      <c r="F18" s="11">
        <f ca="1">(C18-INDIRECT("Sheet2!D"&amp;(D18+ROW(Sheet2!$A$45))))/INDIRECT("Sheet2!C"&amp;(D18+ROW(Sheet2!$A$45)))</f>
        <v>196.36969347168068</v>
      </c>
    </row>
    <row r="19" spans="1:6" x14ac:dyDescent="0.25">
      <c r="A19" s="2">
        <v>15</v>
      </c>
      <c r="B19" s="10">
        <f t="shared" si="0"/>
        <v>0.966796875</v>
      </c>
      <c r="C19" s="12">
        <f>Sheet2!$B$3*Sheet3!B19/(Sheet2!$B$2-Sheet3!B19)</f>
        <v>2397.0944309927359</v>
      </c>
      <c r="D19">
        <f>MATCH(C20,Sheet2!$B$45:$B$62,-1)</f>
        <v>17</v>
      </c>
      <c r="F19" s="11">
        <f ca="1">(C19-INDIRECT("Sheet2!D"&amp;(D19+ROW(Sheet2!$A$45))))/INDIRECT("Sheet2!C"&amp;(D19+ROW(Sheet2!$A$45)))</f>
        <v>196.11067937809526</v>
      </c>
    </row>
    <row r="20" spans="1:6" x14ac:dyDescent="0.25">
      <c r="A20" s="2">
        <v>16</v>
      </c>
      <c r="B20" s="10">
        <f t="shared" si="0"/>
        <v>0.9716796875</v>
      </c>
      <c r="C20" s="12">
        <f>Sheet2!$B$3*Sheet3!B20/(Sheet2!$B$2-Sheet3!B20)</f>
        <v>2412.121212121212</v>
      </c>
      <c r="D20">
        <f>MATCH(C20,Sheet2!$B$45:$B$62,-1)</f>
        <v>17</v>
      </c>
      <c r="F20" s="11">
        <f ca="1">(C20-INDIRECT("Sheet2!D"&amp;(D20+ROW(Sheet2!$A$45))))/INDIRECT("Sheet2!C"&amp;(D20+ROW(Sheet2!$A$45)))</f>
        <v>195.85103737155572</v>
      </c>
    </row>
    <row r="21" spans="1:6" x14ac:dyDescent="0.25">
      <c r="A21" s="2">
        <v>17</v>
      </c>
      <c r="B21" s="10">
        <f t="shared" si="0"/>
        <v>0.9765625</v>
      </c>
      <c r="C21" s="12">
        <f>Sheet2!$B$3*Sheet3!B21/(Sheet2!$B$2-Sheet3!B21)</f>
        <v>2427.1844660194174</v>
      </c>
      <c r="D21">
        <f>MATCH(C22,Sheet2!$B$45:$B$62,-1)</f>
        <v>17</v>
      </c>
      <c r="F21" s="11">
        <f ca="1">(C21-INDIRECT("Sheet2!D"&amp;(D21+ROW(Sheet2!$A$45))))/INDIRECT("Sheet2!C"&amp;(D21+ROW(Sheet2!$A$45)))</f>
        <v>195.59076516597116</v>
      </c>
    </row>
    <row r="22" spans="1:6" x14ac:dyDescent="0.25">
      <c r="A22" s="2">
        <v>18</v>
      </c>
      <c r="B22" s="10">
        <f t="shared" si="0"/>
        <v>0.9814453125</v>
      </c>
      <c r="C22" s="12">
        <f>Sheet2!$B$3*Sheet3!B22/(Sheet2!$B$2-Sheet3!B22)</f>
        <v>2442.2843256379101</v>
      </c>
      <c r="D22">
        <f>MATCH(C22,Sheet2!$B$45:$B$62,-1)</f>
        <v>17</v>
      </c>
      <c r="F22" s="11">
        <f ca="1">(C22-INDIRECT("Sheet2!D"&amp;(D22+ROW(Sheet2!$A$45))))/INDIRECT("Sheet2!C"&amp;(D22+ROW(Sheet2!$A$45)))</f>
        <v>195.32986046413978</v>
      </c>
    </row>
    <row r="23" spans="1:6" x14ac:dyDescent="0.25">
      <c r="A23" s="2">
        <v>19</v>
      </c>
      <c r="B23" s="10">
        <f t="shared" si="0"/>
        <v>0.986328125</v>
      </c>
      <c r="C23" s="12">
        <f>Sheet2!$B$3*Sheet3!B23/(Sheet2!$B$2-Sheet3!B23)</f>
        <v>2457.420924574209</v>
      </c>
      <c r="D23">
        <f>MATCH(C24,Sheet2!$B$45:$B$62,-1)</f>
        <v>17</v>
      </c>
      <c r="F23" s="11">
        <f ca="1">(C23-INDIRECT("Sheet2!D"&amp;(D23+ROW(Sheet2!$A$45))))/INDIRECT("Sheet2!C"&amp;(D23+ROW(Sheet2!$A$45)))</f>
        <v>195.06832095768104</v>
      </c>
    </row>
    <row r="24" spans="1:6" x14ac:dyDescent="0.25">
      <c r="A24" s="2">
        <v>20</v>
      </c>
      <c r="B24" s="10">
        <f t="shared" si="0"/>
        <v>0.9912109375</v>
      </c>
      <c r="C24" s="12">
        <f>Sheet2!$B$3*Sheet3!B24/(Sheet2!$B$2-Sheet3!B24)</f>
        <v>2472.5943970767357</v>
      </c>
      <c r="D24">
        <f>MATCH(C24,Sheet2!$B$45:$B$62,-1)</f>
        <v>17</v>
      </c>
      <c r="F24" s="11">
        <f ca="1">(C24-INDIRECT("Sheet2!D"&amp;(D24+ROW(Sheet2!$A$45))))/INDIRECT("Sheet2!C"&amp;(D24+ROW(Sheet2!$A$45)))</f>
        <v>194.80614432696783</v>
      </c>
    </row>
    <row r="25" spans="1:6" x14ac:dyDescent="0.25">
      <c r="A25" s="2">
        <v>21</v>
      </c>
      <c r="B25" s="10">
        <f t="shared" si="0"/>
        <v>0.99609375</v>
      </c>
      <c r="C25" s="12">
        <f>Sheet2!$B$3*Sheet3!B25/(Sheet2!$B$2-Sheet3!B25)</f>
        <v>2487.8048780487807</v>
      </c>
      <c r="D25">
        <f>MATCH(C26,Sheet2!$B$45:$B$62,-1)</f>
        <v>17</v>
      </c>
      <c r="F25" s="11">
        <f ca="1">(C25-INDIRECT("Sheet2!D"&amp;(D25+ROW(Sheet2!$A$45))))/INDIRECT("Sheet2!C"&amp;(D25+ROW(Sheet2!$A$45)))</f>
        <v>194.54332824105779</v>
      </c>
    </row>
    <row r="26" spans="1:6" x14ac:dyDescent="0.25">
      <c r="A26" s="2">
        <v>22</v>
      </c>
      <c r="B26" s="10">
        <f t="shared" si="0"/>
        <v>1.0009765625</v>
      </c>
      <c r="C26" s="12">
        <f>Sheet2!$B$3*Sheet3!B26/(Sheet2!$B$2-Sheet3!B26)</f>
        <v>2503.0525030525032</v>
      </c>
      <c r="D26">
        <f>MATCH(C27,Sheet2!$B$45:$B$62,-1)</f>
        <v>17</v>
      </c>
      <c r="F26" s="11">
        <f ca="1">(C26-INDIRECT("Sheet2!D"&amp;(D26+ROW(Sheet2!$A$45))))/INDIRECT("Sheet2!C"&amp;(D26+ROW(Sheet2!$A$45)))</f>
        <v>194.27987035762416</v>
      </c>
    </row>
    <row r="27" spans="1:6" x14ac:dyDescent="0.25">
      <c r="A27" s="2">
        <v>23</v>
      </c>
      <c r="B27" s="10">
        <f t="shared" si="0"/>
        <v>1.005859375</v>
      </c>
      <c r="C27" s="12">
        <f>Sheet2!$B$3*Sheet3!B27/(Sheet2!$B$2-Sheet3!B27)</f>
        <v>2518.3374083129584</v>
      </c>
      <c r="D27">
        <f>MATCH(C27,Sheet2!$B$45:$B$62,-1)</f>
        <v>17</v>
      </c>
      <c r="F27" s="11">
        <f ca="1">(C27-INDIRECT("Sheet2!D"&amp;(D27+ROW(Sheet2!$A$45))))/INDIRECT("Sheet2!C"&amp;(D27+ROW(Sheet2!$A$45)))</f>
        <v>194.01576832288626</v>
      </c>
    </row>
    <row r="28" spans="1:6" x14ac:dyDescent="0.25">
      <c r="A28" s="2">
        <v>24</v>
      </c>
      <c r="B28" s="10">
        <f t="shared" si="0"/>
        <v>1.0107421875</v>
      </c>
      <c r="C28" s="12">
        <f>Sheet2!$B$3*Sheet3!B28/(Sheet2!$B$2-Sheet3!B28)</f>
        <v>2533.6597307221541</v>
      </c>
      <c r="D28">
        <f>MATCH(C29,Sheet2!$B$45:$B$62,-1)</f>
        <v>17</v>
      </c>
      <c r="F28" s="11">
        <f ca="1">(C28-INDIRECT("Sheet2!D"&amp;(D28+ROW(Sheet2!$A$45))))/INDIRECT("Sheet2!C"&amp;(D28+ROW(Sheet2!$A$45)))</f>
        <v>193.75101977153943</v>
      </c>
    </row>
    <row r="29" spans="1:6" x14ac:dyDescent="0.25">
      <c r="A29" s="2">
        <v>25</v>
      </c>
      <c r="B29" s="10">
        <f t="shared" si="0"/>
        <v>1.015625</v>
      </c>
      <c r="C29" s="12">
        <f>Sheet2!$B$3*Sheet3!B29/(Sheet2!$B$2-Sheet3!B29)</f>
        <v>2549.0196078431372</v>
      </c>
      <c r="D29">
        <f>MATCH(C29,Sheet2!$B$45:$B$62,-1)</f>
        <v>17</v>
      </c>
      <c r="F29" s="11">
        <f ca="1">(C29-INDIRECT("Sheet2!D"&amp;(D29+ROW(Sheet2!$A$45))))/INDIRECT("Sheet2!C"&amp;(D29+ROW(Sheet2!$A$45)))</f>
        <v>193.48562232668448</v>
      </c>
    </row>
    <row r="30" spans="1:6" x14ac:dyDescent="0.25">
      <c r="A30" s="2">
        <v>26</v>
      </c>
      <c r="B30" s="10">
        <f t="shared" si="0"/>
        <v>1.0205078125</v>
      </c>
      <c r="C30" s="12">
        <f>Sheet2!$B$3*Sheet3!B30/(Sheet2!$B$2-Sheet3!B30)</f>
        <v>2564.4171779141107</v>
      </c>
      <c r="D30">
        <f>MATCH(C31,Sheet2!$B$45:$B$62,-1)</f>
        <v>17</v>
      </c>
      <c r="F30" s="11">
        <f ca="1">(C30-INDIRECT("Sheet2!D"&amp;(D30+ROW(Sheet2!$A$45))))/INDIRECT("Sheet2!C"&amp;(D30+ROW(Sheet2!$A$45)))</f>
        <v>193.21957359975619</v>
      </c>
    </row>
    <row r="31" spans="1:6" x14ac:dyDescent="0.25">
      <c r="A31" s="2">
        <v>27</v>
      </c>
      <c r="B31" s="10">
        <f t="shared" si="0"/>
        <v>1.025390625</v>
      </c>
      <c r="C31" s="12">
        <f>Sheet2!$B$3*Sheet3!B31/(Sheet2!$B$2-Sheet3!B31)</f>
        <v>2579.8525798525798</v>
      </c>
      <c r="D31">
        <f>MATCH(C31,Sheet2!$B$45:$B$62,-1)</f>
        <v>17</v>
      </c>
      <c r="F31" s="11">
        <f ca="1">(C31-INDIRECT("Sheet2!D"&amp;(D31+ROW(Sheet2!$A$45))))/INDIRECT("Sheet2!C"&amp;(D31+ROW(Sheet2!$A$45)))</f>
        <v>192.95287119045216</v>
      </c>
    </row>
    <row r="32" spans="1:6" x14ac:dyDescent="0.25">
      <c r="A32" s="2">
        <v>28</v>
      </c>
      <c r="B32" s="10">
        <f t="shared" si="0"/>
        <v>1.0302734375</v>
      </c>
      <c r="C32" s="12">
        <f>Sheet2!$B$3*Sheet3!B32/(Sheet2!$B$2-Sheet3!B32)</f>
        <v>2595.3259532595325</v>
      </c>
      <c r="D32">
        <f>MATCH(C33,Sheet2!$B$45:$B$62,-1)</f>
        <v>17</v>
      </c>
      <c r="F32" s="11">
        <f ca="1">(C32-INDIRECT("Sheet2!D"&amp;(D32+ROW(Sheet2!$A$45))))/INDIRECT("Sheet2!C"&amp;(D32+ROW(Sheet2!$A$45)))</f>
        <v>192.68551268666033</v>
      </c>
    </row>
    <row r="33" spans="1:6" x14ac:dyDescent="0.25">
      <c r="A33" s="2">
        <v>29</v>
      </c>
      <c r="B33" s="10">
        <f t="shared" si="0"/>
        <v>1.03515625</v>
      </c>
      <c r="C33" s="12">
        <f>Sheet2!$B$3*Sheet3!B33/(Sheet2!$B$2-Sheet3!B33)</f>
        <v>2610.8374384236454</v>
      </c>
      <c r="D33">
        <f>MATCH(C33,Sheet2!$B$45:$B$62,-1)</f>
        <v>17</v>
      </c>
      <c r="F33" s="11">
        <f ca="1">(C33-INDIRECT("Sheet2!D"&amp;(D33+ROW(Sheet2!$A$45))))/INDIRECT("Sheet2!C"&amp;(D33+ROW(Sheet2!$A$45)))</f>
        <v>192.41749566438625</v>
      </c>
    </row>
    <row r="34" spans="1:6" x14ac:dyDescent="0.25">
      <c r="A34" s="2">
        <v>30</v>
      </c>
      <c r="B34" s="10">
        <f t="shared" si="0"/>
        <v>1.0400390625</v>
      </c>
      <c r="C34" s="12">
        <f>Sheet2!$B$3*Sheet3!B34/(Sheet2!$B$2-Sheet3!B34)</f>
        <v>2626.3871763255243</v>
      </c>
      <c r="D34">
        <f>MATCH(C35,Sheet2!$B$45:$B$62,-1)</f>
        <v>17</v>
      </c>
      <c r="F34" s="11">
        <f ca="1">(C34-INDIRECT("Sheet2!D"&amp;(D34+ROW(Sheet2!$A$45))))/INDIRECT("Sheet2!C"&amp;(D34+ROW(Sheet2!$A$45)))</f>
        <v>192.14881768767992</v>
      </c>
    </row>
    <row r="35" spans="1:6" x14ac:dyDescent="0.25">
      <c r="A35" s="2">
        <v>31</v>
      </c>
      <c r="B35" s="10">
        <f t="shared" si="0"/>
        <v>1.044921875</v>
      </c>
      <c r="C35" s="12">
        <f>Sheet2!$B$3*Sheet3!B35/(Sheet2!$B$2-Sheet3!B35)</f>
        <v>2641.9753086419755</v>
      </c>
      <c r="D35">
        <f>MATCH(C35,Sheet2!$B$45:$B$62,-1)</f>
        <v>17</v>
      </c>
      <c r="F35" s="11">
        <f ca="1">(C35-INDIRECT("Sheet2!D"&amp;(D35+ROW(Sheet2!$A$45))))/INDIRECT("Sheet2!C"&amp;(D35+ROW(Sheet2!$A$45)))</f>
        <v>191.87947630856198</v>
      </c>
    </row>
    <row r="36" spans="1:6" x14ac:dyDescent="0.25">
      <c r="A36" s="2">
        <v>32</v>
      </c>
      <c r="B36" s="10">
        <f t="shared" si="0"/>
        <v>1.0498046875</v>
      </c>
      <c r="C36" s="12">
        <f>Sheet2!$B$3*Sheet3!B36/(Sheet2!$B$2-Sheet3!B36)</f>
        <v>2657.6019777503088</v>
      </c>
      <c r="D36">
        <f>MATCH(C37,Sheet2!$B$45:$B$62,-1)</f>
        <v>17</v>
      </c>
      <c r="F36" s="11">
        <f ca="1">(C36-INDIRECT("Sheet2!D"&amp;(D36+ROW(Sheet2!$A$45))))/INDIRECT("Sheet2!C"&amp;(D36+ROW(Sheet2!$A$45)))</f>
        <v>191.60946906694929</v>
      </c>
    </row>
    <row r="37" spans="1:6" x14ac:dyDescent="0.25">
      <c r="A37" s="2">
        <v>33</v>
      </c>
      <c r="B37" s="10">
        <f t="shared" si="0"/>
        <v>1.0546875</v>
      </c>
      <c r="C37" s="12">
        <f>Sheet2!$B$3*Sheet3!B37/(Sheet2!$B$2-Sheet3!B37)</f>
        <v>2673.2673267326732</v>
      </c>
      <c r="D37">
        <f>MATCH(C38,Sheet2!$B$45:$B$62,-1)</f>
        <v>17</v>
      </c>
      <c r="F37" s="11">
        <f ca="1">(C37-INDIRECT("Sheet2!D"&amp;(D37+ROW(Sheet2!$A$45))))/INDIRECT("Sheet2!C"&amp;(D37+ROW(Sheet2!$A$45)))</f>
        <v>191.33879349058014</v>
      </c>
    </row>
    <row r="38" spans="1:6" x14ac:dyDescent="0.25">
      <c r="A38" s="2">
        <v>34</v>
      </c>
      <c r="B38" s="10">
        <f t="shared" si="0"/>
        <v>1.0595703125</v>
      </c>
      <c r="C38" s="12">
        <f>Sheet2!$B$3*Sheet3!B38/(Sheet2!$B$2-Sheet3!B38)</f>
        <v>2688.9714993804214</v>
      </c>
      <c r="D38">
        <f>MATCH(C38,Sheet2!$B$45:$B$62,-1)</f>
        <v>17</v>
      </c>
      <c r="F38" s="11">
        <f ca="1">(C38-INDIRECT("Sheet2!D"&amp;(D38+ROW(Sheet2!$A$45))))/INDIRECT("Sheet2!C"&amp;(D38+ROW(Sheet2!$A$45)))</f>
        <v>191.06744709493873</v>
      </c>
    </row>
    <row r="39" spans="1:6" x14ac:dyDescent="0.25">
      <c r="A39" s="2">
        <v>35</v>
      </c>
      <c r="B39" s="10">
        <f t="shared" si="0"/>
        <v>1.064453125</v>
      </c>
      <c r="C39" s="12">
        <f>Sheet2!$B$3*Sheet3!B39/(Sheet2!$B$2-Sheet3!B39)</f>
        <v>2704.714640198511</v>
      </c>
      <c r="D39">
        <f>MATCH(C40,Sheet2!$B$45:$B$62,-1)</f>
        <v>17</v>
      </c>
      <c r="F39" s="11">
        <f ca="1">(C39-INDIRECT("Sheet2!D"&amp;(D39+ROW(Sheet2!$A$45))))/INDIRECT("Sheet2!C"&amp;(D39+ROW(Sheet2!$A$45)))</f>
        <v>190.79542738317906</v>
      </c>
    </row>
    <row r="40" spans="1:6" x14ac:dyDescent="0.25">
      <c r="A40" s="2">
        <v>36</v>
      </c>
      <c r="B40" s="10">
        <f t="shared" si="0"/>
        <v>1.0693359375</v>
      </c>
      <c r="C40" s="12">
        <f>Sheet2!$B$3*Sheet3!B40/(Sheet2!$B$2-Sheet3!B40)</f>
        <v>2720.4968944099378</v>
      </c>
      <c r="D40">
        <f>MATCH(C40,Sheet2!$B$45:$B$62,-1)</f>
        <v>17</v>
      </c>
      <c r="F40" s="11">
        <f ca="1">(C40-INDIRECT("Sheet2!D"&amp;(D40+ROW(Sheet2!$A$45))))/INDIRECT("Sheet2!C"&amp;(D40+ROW(Sheet2!$A$45)))</f>
        <v>190.52273184604857</v>
      </c>
    </row>
    <row r="41" spans="1:6" x14ac:dyDescent="0.25">
      <c r="A41" s="2">
        <v>37</v>
      </c>
      <c r="B41" s="10">
        <f t="shared" si="0"/>
        <v>1.07421875</v>
      </c>
      <c r="C41" s="12">
        <f>Sheet2!$B$3*Sheet3!B41/(Sheet2!$B$2-Sheet3!B41)</f>
        <v>2736.3184079601988</v>
      </c>
      <c r="D41">
        <f>MATCH(C42,Sheet2!$B$45:$B$62,-1)</f>
        <v>17</v>
      </c>
      <c r="F41" s="11">
        <f ca="1">(C41-INDIRECT("Sheet2!D"&amp;(D41+ROW(Sheet2!$A$45))))/INDIRECT("Sheet2!C"&amp;(D41+ROW(Sheet2!$A$45)))</f>
        <v>190.2493579618108</v>
      </c>
    </row>
    <row r="42" spans="1:6" x14ac:dyDescent="0.25">
      <c r="A42" s="2">
        <v>38</v>
      </c>
      <c r="B42" s="10">
        <f t="shared" si="0"/>
        <v>1.0791015625</v>
      </c>
      <c r="C42" s="12">
        <f>Sheet2!$B$3*Sheet3!B42/(Sheet2!$B$2-Sheet3!B42)</f>
        <v>2752.1793275217933</v>
      </c>
      <c r="D42">
        <f>MATCH(C42,Sheet2!$B$45:$B$62,-1)</f>
        <v>17</v>
      </c>
      <c r="F42" s="11">
        <f ca="1">(C42-INDIRECT("Sheet2!D"&amp;(D42+ROW(Sheet2!$A$45))))/INDIRECT("Sheet2!C"&amp;(D42+ROW(Sheet2!$A$45)))</f>
        <v>189.97530319616772</v>
      </c>
    </row>
    <row r="43" spans="1:6" x14ac:dyDescent="0.25">
      <c r="A43" s="2">
        <v>39</v>
      </c>
      <c r="B43" s="10">
        <f t="shared" si="0"/>
        <v>1.083984375</v>
      </c>
      <c r="C43" s="12">
        <f>Sheet2!$B$3*Sheet3!B43/(Sheet2!$B$2-Sheet3!B43)</f>
        <v>2768.0798004987532</v>
      </c>
      <c r="D43">
        <f>MATCH(C44,Sheet2!$B$45:$B$62,-1)</f>
        <v>17</v>
      </c>
      <c r="F43" s="11">
        <f ca="1">(C43-INDIRECT("Sheet2!D"&amp;(D43+ROW(Sheet2!$A$45))))/INDIRECT("Sheet2!C"&amp;(D43+ROW(Sheet2!$A$45)))</f>
        <v>189.70056500218135</v>
      </c>
    </row>
    <row r="44" spans="1:6" x14ac:dyDescent="0.25">
      <c r="A44" s="2">
        <v>40</v>
      </c>
      <c r="B44" s="10">
        <f t="shared" si="0"/>
        <v>1.0888671875</v>
      </c>
      <c r="C44" s="12">
        <f>Sheet2!$B$3*Sheet3!B44/(Sheet2!$B$2-Sheet3!B44)</f>
        <v>2784.0199750312108</v>
      </c>
      <c r="D44">
        <f>MATCH(C44,Sheet2!$B$45:$B$62,-1)</f>
        <v>17</v>
      </c>
      <c r="F44" s="11">
        <f ca="1">(C44-INDIRECT("Sheet2!D"&amp;(D44+ROW(Sheet2!$A$45))))/INDIRECT("Sheet2!C"&amp;(D44+ROW(Sheet2!$A$45)))</f>
        <v>189.42514082019505</v>
      </c>
    </row>
    <row r="45" spans="1:6" x14ac:dyDescent="0.25">
      <c r="A45" s="2">
        <v>41</v>
      </c>
      <c r="B45" s="10">
        <f t="shared" si="0"/>
        <v>1.09375</v>
      </c>
      <c r="C45" s="12">
        <f>Sheet2!$B$3*Sheet3!B45/(Sheet2!$B$2-Sheet3!B45)</f>
        <v>2800</v>
      </c>
      <c r="D45">
        <f>MATCH(C46,Sheet2!$B$45:$B$62,-1)</f>
        <v>17</v>
      </c>
      <c r="F45" s="11">
        <f ca="1">(C45-INDIRECT("Sheet2!D"&amp;(D45+ROW(Sheet2!$A$45))))/INDIRECT("Sheet2!C"&amp;(D45+ROW(Sheet2!$A$45)))</f>
        <v>189.14902807775377</v>
      </c>
    </row>
    <row r="46" spans="1:6" x14ac:dyDescent="0.25">
      <c r="A46" s="2">
        <v>42</v>
      </c>
      <c r="B46" s="10">
        <f t="shared" si="0"/>
        <v>1.0986328125</v>
      </c>
      <c r="C46" s="12">
        <f>Sheet2!$B$3*Sheet3!B46/(Sheet2!$B$2-Sheet3!B46)</f>
        <v>2816.0200250312892</v>
      </c>
      <c r="D46">
        <f>MATCH(C46,Sheet2!$B$45:$B$62,-1)</f>
        <v>17</v>
      </c>
      <c r="F46" s="11">
        <f ca="1">(C46-INDIRECT("Sheet2!D"&amp;(D46+ROW(Sheet2!$A$45))))/INDIRECT("Sheet2!C"&amp;(D46+ROW(Sheet2!$A$45)))</f>
        <v>188.87222418952419</v>
      </c>
    </row>
    <row r="47" spans="1:6" x14ac:dyDescent="0.25">
      <c r="A47" s="2">
        <v>43</v>
      </c>
      <c r="B47" s="10">
        <f t="shared" si="0"/>
        <v>1.103515625</v>
      </c>
      <c r="C47" s="12">
        <f>Sheet2!$B$3*Sheet3!B47/(Sheet2!$B$2-Sheet3!B47)</f>
        <v>2832.0802005012533</v>
      </c>
      <c r="D47">
        <f>MATCH(C48,Sheet2!$B$45:$B$62,-1)</f>
        <v>17</v>
      </c>
      <c r="F47" s="11">
        <f ca="1">(C47-INDIRECT("Sheet2!D"&amp;(D47+ROW(Sheet2!$A$45))))/INDIRECT("Sheet2!C"&amp;(D47+ROW(Sheet2!$A$45)))</f>
        <v>188.59472655721376</v>
      </c>
    </row>
    <row r="48" spans="1:6" x14ac:dyDescent="0.25">
      <c r="A48" s="2">
        <v>44</v>
      </c>
      <c r="B48" s="10">
        <f t="shared" si="0"/>
        <v>1.1083984375</v>
      </c>
      <c r="C48" s="12">
        <f>Sheet2!$B$3*Sheet3!B48/(Sheet2!$B$2-Sheet3!B48)</f>
        <v>2848.1806775407781</v>
      </c>
      <c r="D48">
        <f>MATCH(C49,Sheet2!$B$45:$B$62,-1)</f>
        <v>17</v>
      </c>
      <c r="F48" s="11">
        <f ca="1">(C48-INDIRECT("Sheet2!D"&amp;(D48+ROW(Sheet2!$A$45))))/INDIRECT("Sheet2!C"&amp;(D48+ROW(Sheet2!$A$45)))</f>
        <v>188.31653256948979</v>
      </c>
    </row>
    <row r="49" spans="1:6" x14ac:dyDescent="0.25">
      <c r="A49" s="2">
        <v>45</v>
      </c>
      <c r="B49" s="10">
        <f t="shared" si="0"/>
        <v>1.11328125</v>
      </c>
      <c r="C49" s="12">
        <f>Sheet2!$B$3*Sheet3!B49/(Sheet2!$B$2-Sheet3!B49)</f>
        <v>2864.3216080402012</v>
      </c>
      <c r="D49">
        <f>MATCH(C49,Sheet2!$B$45:$B$62,-1)</f>
        <v>17</v>
      </c>
      <c r="F49" s="11">
        <f ca="1">(C49-INDIRECT("Sheet2!D"&amp;(D49+ROW(Sheet2!$A$45))))/INDIRECT("Sheet2!C"&amp;(D49+ROW(Sheet2!$A$45)))</f>
        <v>188.03763960189715</v>
      </c>
    </row>
    <row r="50" spans="1:6" x14ac:dyDescent="0.25">
      <c r="A50" s="2">
        <v>46</v>
      </c>
      <c r="B50" s="10">
        <f t="shared" si="0"/>
        <v>1.1181640625</v>
      </c>
      <c r="C50" s="12">
        <f>Sheet2!$B$3*Sheet3!B50/(Sheet2!$B$2-Sheet3!B50)</f>
        <v>2880.5031446540879</v>
      </c>
      <c r="D50">
        <f>MATCH(C51,Sheet2!$B$45:$B$62,-1)</f>
        <v>17</v>
      </c>
      <c r="F50" s="11">
        <f ca="1">(C50-INDIRECT("Sheet2!D"&amp;(D50+ROW(Sheet2!$A$45))))/INDIRECT("Sheet2!C"&amp;(D50+ROW(Sheet2!$A$45)))</f>
        <v>187.75804501677601</v>
      </c>
    </row>
    <row r="51" spans="1:6" x14ac:dyDescent="0.25">
      <c r="A51" s="2">
        <v>47</v>
      </c>
      <c r="B51" s="10">
        <f t="shared" si="0"/>
        <v>1.123046875</v>
      </c>
      <c r="C51" s="12">
        <f>Sheet2!$B$3*Sheet3!B51/(Sheet2!$B$2-Sheet3!B51)</f>
        <v>2896.7254408060453</v>
      </c>
      <c r="D51">
        <f>MATCH(C51,Sheet2!$B$45:$B$62,-1)</f>
        <v>17</v>
      </c>
      <c r="F51" s="11">
        <f ca="1">(C51-INDIRECT("Sheet2!D"&amp;(D51+ROW(Sheet2!$A$45))))/INDIRECT("Sheet2!C"&amp;(D51+ROW(Sheet2!$A$45)))</f>
        <v>187.47774616317849</v>
      </c>
    </row>
    <row r="52" spans="1:6" x14ac:dyDescent="0.25">
      <c r="A52" s="2">
        <v>48</v>
      </c>
      <c r="B52" s="10">
        <f t="shared" si="0"/>
        <v>1.1279296875</v>
      </c>
      <c r="C52" s="12">
        <f>Sheet2!$B$3*Sheet3!B52/(Sheet2!$B$2-Sheet3!B52)</f>
        <v>2912.9886506935686</v>
      </c>
      <c r="D52">
        <f>MATCH(C53,Sheet2!$B$45:$B$62,-1)</f>
        <v>17</v>
      </c>
      <c r="F52" s="11">
        <f ca="1">(C52-INDIRECT("Sheet2!D"&amp;(D52+ROW(Sheet2!$A$45))))/INDIRECT("Sheet2!C"&amp;(D52+ROW(Sheet2!$A$45)))</f>
        <v>187.19674037678499</v>
      </c>
    </row>
    <row r="53" spans="1:6" x14ac:dyDescent="0.25">
      <c r="A53" s="2">
        <v>49</v>
      </c>
      <c r="B53" s="10">
        <f t="shared" si="0"/>
        <v>1.1328125</v>
      </c>
      <c r="C53" s="12">
        <f>Sheet2!$B$3*Sheet3!B53/(Sheet2!$B$2-Sheet3!B53)</f>
        <v>2929.2929292929293</v>
      </c>
      <c r="D53">
        <f>MATCH(C53,Sheet2!$B$45:$B$62,-1)</f>
        <v>17</v>
      </c>
      <c r="F53" s="11">
        <f ca="1">(C53-INDIRECT("Sheet2!D"&amp;(D53+ROW(Sheet2!$A$45))))/INDIRECT("Sheet2!C"&amp;(D53+ROW(Sheet2!$A$45)))</f>
        <v>186.9150249798198</v>
      </c>
    </row>
    <row r="54" spans="1:6" x14ac:dyDescent="0.25">
      <c r="A54" s="2">
        <v>50</v>
      </c>
      <c r="B54" s="10">
        <f t="shared" si="0"/>
        <v>1.1376953125</v>
      </c>
      <c r="C54" s="12">
        <f>Sheet2!$B$3*Sheet3!B54/(Sheet2!$B$2-Sheet3!B54)</f>
        <v>2945.6384323640959</v>
      </c>
      <c r="D54">
        <f>MATCH(C55,Sheet2!$B$45:$B$62,-1)</f>
        <v>17</v>
      </c>
      <c r="F54" s="11">
        <f ca="1">(C54-INDIRECT("Sheet2!D"&amp;(D54+ROW(Sheet2!$A$45))))/INDIRECT("Sheet2!C"&amp;(D54+ROW(Sheet2!$A$45)))</f>
        <v>186.63259728096594</v>
      </c>
    </row>
    <row r="55" spans="1:6" x14ac:dyDescent="0.25">
      <c r="A55" s="2">
        <v>51</v>
      </c>
      <c r="B55" s="10">
        <f t="shared" si="0"/>
        <v>1.142578125</v>
      </c>
      <c r="C55" s="12">
        <f>Sheet2!$B$3*Sheet3!B55/(Sheet2!$B$2-Sheet3!B55)</f>
        <v>2962.0253164556962</v>
      </c>
      <c r="D55">
        <f>MATCH(C55,Sheet2!$B$45:$B$62,-1)</f>
        <v>17</v>
      </c>
      <c r="F55" s="11">
        <f ca="1">(C55-INDIRECT("Sheet2!D"&amp;(D55+ROW(Sheet2!$A$45))))/INDIRECT("Sheet2!C"&amp;(D55+ROW(Sheet2!$A$45)))</f>
        <v>186.34945457527954</v>
      </c>
    </row>
    <row r="56" spans="1:6" x14ac:dyDescent="0.25">
      <c r="A56" s="2">
        <v>52</v>
      </c>
      <c r="B56" s="10">
        <f t="shared" si="0"/>
        <v>1.1474609375</v>
      </c>
      <c r="C56" s="12">
        <f>Sheet2!$B$3*Sheet3!B56/(Sheet2!$B$2-Sheet3!B56)</f>
        <v>2978.4537389100128</v>
      </c>
      <c r="D56">
        <f>MATCH(C57,Sheet2!$B$45:$B$62,-1)</f>
        <v>17</v>
      </c>
      <c r="F56" s="11">
        <f ca="1">(C56-INDIRECT("Sheet2!D"&amp;(D56+ROW(Sheet2!$A$45))))/INDIRECT("Sheet2!C"&amp;(D56+ROW(Sheet2!$A$45)))</f>
        <v>186.06559414410344</v>
      </c>
    </row>
    <row r="57" spans="1:6" x14ac:dyDescent="0.25">
      <c r="A57" s="2">
        <v>53</v>
      </c>
      <c r="B57" s="10">
        <f t="shared" si="0"/>
        <v>1.15234375</v>
      </c>
      <c r="C57" s="12">
        <f>Sheet2!$B$3*Sheet3!B57/(Sheet2!$B$2-Sheet3!B57)</f>
        <v>2994.9238578680201</v>
      </c>
      <c r="D57">
        <f>MATCH(C57,Sheet2!$B$45:$B$62,-1)</f>
        <v>17</v>
      </c>
      <c r="F57" s="11">
        <f ca="1">(C57-INDIRECT("Sheet2!D"&amp;(D57+ROW(Sheet2!$A$45))))/INDIRECT("Sheet2!C"&amp;(D57+ROW(Sheet2!$A$45)))</f>
        <v>185.78101325498022</v>
      </c>
    </row>
    <row r="58" spans="1:6" x14ac:dyDescent="0.25">
      <c r="A58" s="2">
        <v>54</v>
      </c>
      <c r="B58" s="10">
        <f t="shared" si="0"/>
        <v>1.1572265625</v>
      </c>
      <c r="C58" s="12">
        <f>Sheet2!$B$3*Sheet3!B58/(Sheet2!$B$2-Sheet3!B58)</f>
        <v>3011.4358322744602</v>
      </c>
      <c r="D58">
        <f>MATCH(C59,Sheet2!$B$45:$B$62,-1)</f>
        <v>17</v>
      </c>
      <c r="F58" s="11">
        <f ca="1">(C58-INDIRECT("Sheet2!D"&amp;(D58+ROW(Sheet2!$A$45))))/INDIRECT("Sheet2!C"&amp;(D58+ROW(Sheet2!$A$45)))</f>
        <v>185.49570916156441</v>
      </c>
    </row>
    <row r="59" spans="1:6" x14ac:dyDescent="0.25">
      <c r="A59" s="2">
        <v>55</v>
      </c>
      <c r="B59" s="10">
        <f t="shared" si="0"/>
        <v>1.162109375</v>
      </c>
      <c r="C59" s="12">
        <f>Sheet2!$B$3*Sheet3!B59/(Sheet2!$B$2-Sheet3!B59)</f>
        <v>3027.9898218829517</v>
      </c>
      <c r="D59">
        <f>MATCH(C60,Sheet2!$B$45:$B$62,-1)</f>
        <v>17</v>
      </c>
      <c r="F59" s="11">
        <f ca="1">(C59-INDIRECT("Sheet2!D"&amp;(D59+ROW(Sheet2!$A$45))))/INDIRECT("Sheet2!C"&amp;(D59+ROW(Sheet2!$A$45)))</f>
        <v>185.20967910353431</v>
      </c>
    </row>
    <row r="60" spans="1:6" x14ac:dyDescent="0.25">
      <c r="A60" s="2">
        <v>56</v>
      </c>
      <c r="B60" s="10">
        <f t="shared" si="0"/>
        <v>1.1669921875</v>
      </c>
      <c r="C60" s="12">
        <f>Sheet2!$B$3*Sheet3!B60/(Sheet2!$B$2-Sheet3!B60)</f>
        <v>3044.5859872611463</v>
      </c>
      <c r="D60">
        <f>MATCH(C60,Sheet2!$B$45:$B$62,-1)</f>
        <v>17</v>
      </c>
      <c r="F60" s="11">
        <f ca="1">(C60-INDIRECT("Sheet2!D"&amp;(D60+ROW(Sheet2!$A$45))))/INDIRECT("Sheet2!C"&amp;(D60+ROW(Sheet2!$A$45)))</f>
        <v>184.92292030650285</v>
      </c>
    </row>
    <row r="61" spans="1:6" x14ac:dyDescent="0.25">
      <c r="A61" s="2">
        <v>57</v>
      </c>
      <c r="B61" s="10">
        <f t="shared" si="0"/>
        <v>1.171875</v>
      </c>
      <c r="C61" s="12">
        <f>Sheet2!$B$3*Sheet3!B61/(Sheet2!$B$2-Sheet3!B61)</f>
        <v>3061.2244897959185</v>
      </c>
      <c r="D61">
        <f>MATCH(C62,Sheet2!$B$45:$B$62,-1)</f>
        <v>17</v>
      </c>
      <c r="F61" s="11">
        <f ca="1">(C61-INDIRECT("Sheet2!D"&amp;(D61+ROW(Sheet2!$A$45))))/INDIRECT("Sheet2!C"&amp;(D61+ROW(Sheet2!$A$45)))</f>
        <v>184.63542998192796</v>
      </c>
    </row>
    <row r="62" spans="1:6" x14ac:dyDescent="0.25">
      <c r="A62" s="2">
        <v>58</v>
      </c>
      <c r="B62" s="10">
        <f t="shared" si="0"/>
        <v>1.1767578125</v>
      </c>
      <c r="C62" s="12">
        <f>Sheet2!$B$3*Sheet3!B62/(Sheet2!$B$2-Sheet3!B62)</f>
        <v>3077.9054916985951</v>
      </c>
      <c r="D62">
        <f>MATCH(C62,Sheet2!$B$45:$B$62,-1)</f>
        <v>17</v>
      </c>
      <c r="F62" s="11">
        <f ca="1">(C62-INDIRECT("Sheet2!D"&amp;(D62+ROW(Sheet2!$A$45))))/INDIRECT("Sheet2!C"&amp;(D62+ROW(Sheet2!$A$45)))</f>
        <v>184.34720532702212</v>
      </c>
    </row>
    <row r="63" spans="1:6" x14ac:dyDescent="0.25">
      <c r="A63" s="2">
        <v>59</v>
      </c>
      <c r="B63" s="10">
        <f t="shared" si="0"/>
        <v>1.181640625</v>
      </c>
      <c r="C63" s="12">
        <f>Sheet2!$B$3*Sheet3!B63/(Sheet2!$B$2-Sheet3!B63)</f>
        <v>3094.62915601023</v>
      </c>
      <c r="D63">
        <f>MATCH(C64,Sheet2!$B$45:$B$62,-1)</f>
        <v>17</v>
      </c>
      <c r="F63" s="11">
        <f ca="1">(C63-INDIRECT("Sheet2!D"&amp;(D63+ROW(Sheet2!$A$45))))/INDIRECT("Sheet2!C"&amp;(D63+ROW(Sheet2!$A$45)))</f>
        <v>184.05824352466126</v>
      </c>
    </row>
    <row r="64" spans="1:6" x14ac:dyDescent="0.25">
      <c r="A64" s="2">
        <v>60</v>
      </c>
      <c r="B64" s="10">
        <f t="shared" si="0"/>
        <v>1.1865234375</v>
      </c>
      <c r="C64" s="12">
        <f>Sheet2!$B$3*Sheet3!B64/(Sheet2!$B$2-Sheet3!B64)</f>
        <v>3111.3956466069144</v>
      </c>
      <c r="D64">
        <f>MATCH(C64,Sheet2!$B$45:$B$62,-1)</f>
        <v>17</v>
      </c>
      <c r="F64" s="11">
        <f ca="1">(C64-INDIRECT("Sheet2!D"&amp;(D64+ROW(Sheet2!$A$45))))/INDIRECT("Sheet2!C"&amp;(D64+ROW(Sheet2!$A$45)))</f>
        <v>183.76854174329307</v>
      </c>
    </row>
    <row r="65" spans="1:6" x14ac:dyDescent="0.25">
      <c r="A65" s="2">
        <v>61</v>
      </c>
      <c r="B65" s="10">
        <f t="shared" si="0"/>
        <v>1.19140625</v>
      </c>
      <c r="C65" s="12">
        <f>Sheet2!$B$3*Sheet3!B65/(Sheet2!$B$2-Sheet3!B65)</f>
        <v>3128.2051282051284</v>
      </c>
      <c r="D65">
        <f>MATCH(C66,Sheet2!$B$45:$B$62,-1)</f>
        <v>17</v>
      </c>
      <c r="F65" s="11">
        <f ca="1">(C65-INDIRECT("Sheet2!D"&amp;(D65+ROW(Sheet2!$A$45))))/INDIRECT("Sheet2!C"&amp;(D65+ROW(Sheet2!$A$45)))</f>
        <v>183.47809713684444</v>
      </c>
    </row>
    <row r="66" spans="1:6" x14ac:dyDescent="0.25">
      <c r="A66" s="2">
        <v>62</v>
      </c>
      <c r="B66" s="10">
        <f t="shared" si="0"/>
        <v>1.1962890625</v>
      </c>
      <c r="C66" s="12">
        <f>Sheet2!$B$3*Sheet3!B66/(Sheet2!$B$2-Sheet3!B66)</f>
        <v>3145.0577663671374</v>
      </c>
      <c r="D66">
        <f>MATCH(C67,Sheet2!$B$45:$B$62,-1)</f>
        <v>17</v>
      </c>
      <c r="F66" s="11">
        <f ca="1">(C66-INDIRECT("Sheet2!D"&amp;(D66+ROW(Sheet2!$A$45))))/INDIRECT("Sheet2!C"&amp;(D66+ROW(Sheet2!$A$45)))</f>
        <v>183.18690684462828</v>
      </c>
    </row>
    <row r="67" spans="1:6" x14ac:dyDescent="0.25">
      <c r="A67" s="2">
        <v>63</v>
      </c>
      <c r="B67" s="10">
        <f t="shared" si="0"/>
        <v>1.201171875</v>
      </c>
      <c r="C67" s="12">
        <f>Sheet2!$B$3*Sheet3!B67/(Sheet2!$B$2-Sheet3!B67)</f>
        <v>3161.9537275064267</v>
      </c>
      <c r="D67">
        <f>MATCH(C67,Sheet2!$B$45:$B$62,-1)</f>
        <v>17</v>
      </c>
      <c r="F67" s="11">
        <f ca="1">(C67-INDIRECT("Sheet2!D"&amp;(D67+ROW(Sheet2!$A$45))))/INDIRECT("Sheet2!C"&amp;(D67+ROW(Sheet2!$A$45)))</f>
        <v>182.89496799124964</v>
      </c>
    </row>
    <row r="68" spans="1:6" x14ac:dyDescent="0.25">
      <c r="A68" s="2">
        <v>64</v>
      </c>
      <c r="B68" s="10">
        <f t="shared" si="0"/>
        <v>1.2060546875</v>
      </c>
      <c r="C68" s="12">
        <f>Sheet2!$B$3*Sheet3!B68/(Sheet2!$B$2-Sheet3!B68)</f>
        <v>3178.8931788931791</v>
      </c>
      <c r="D68">
        <f>MATCH(C69,Sheet2!$B$45:$B$62,-1)</f>
        <v>17</v>
      </c>
      <c r="F68" s="11">
        <f ca="1">(C68-INDIRECT("Sheet2!D"&amp;(D68+ROW(Sheet2!$A$45))))/INDIRECT("Sheet2!C"&amp;(D68+ROW(Sheet2!$A$45)))</f>
        <v>182.60227768651094</v>
      </c>
    </row>
    <row r="69" spans="1:6" x14ac:dyDescent="0.25">
      <c r="A69" s="2">
        <v>65</v>
      </c>
      <c r="B69" s="10">
        <f t="shared" ref="B69:B132" si="1">(A69+$E$1)*$B$2/$B$1</f>
        <v>1.2109375</v>
      </c>
      <c r="C69" s="12">
        <f>Sheet2!$B$3*Sheet3!B69/(Sheet2!$B$2-Sheet3!B69)</f>
        <v>3195.8762886597938</v>
      </c>
      <c r="D69">
        <f>MATCH(C69,Sheet2!$B$45:$B$62,-1)</f>
        <v>17</v>
      </c>
      <c r="F69" s="11">
        <f ca="1">(C69-INDIRECT("Sheet2!D"&amp;(D69+ROW(Sheet2!$A$45))))/INDIRECT("Sheet2!C"&amp;(D69+ROW(Sheet2!$A$45)))</f>
        <v>182.30883302531674</v>
      </c>
    </row>
    <row r="70" spans="1:6" x14ac:dyDescent="0.25">
      <c r="A70" s="2">
        <v>66</v>
      </c>
      <c r="B70" s="10">
        <f t="shared" si="1"/>
        <v>1.2158203125</v>
      </c>
      <c r="C70" s="12">
        <f>Sheet2!$B$3*Sheet3!B70/(Sheet2!$B$2-Sheet3!B70)</f>
        <v>3212.9032258064517</v>
      </c>
      <c r="D70">
        <f>MATCH(C71,Sheet2!$B$45:$B$62,-1)</f>
        <v>17</v>
      </c>
      <c r="F70" s="11">
        <f ca="1">(C70-INDIRECT("Sheet2!D"&amp;(D70+ROW(Sheet2!$A$45))))/INDIRECT("Sheet2!C"&amp;(D70+ROW(Sheet2!$A$45)))</f>
        <v>182.01463108757753</v>
      </c>
    </row>
    <row r="71" spans="1:6" x14ac:dyDescent="0.25">
      <c r="A71" s="2">
        <v>67</v>
      </c>
      <c r="B71" s="10">
        <f t="shared" si="1"/>
        <v>1.220703125</v>
      </c>
      <c r="C71" s="12">
        <f>Sheet2!$B$3*Sheet3!B71/(Sheet2!$B$2-Sheet3!B71)</f>
        <v>3229.9741602067184</v>
      </c>
      <c r="D71">
        <f>MATCH(C71,Sheet2!$B$45:$B$62,-1)</f>
        <v>17</v>
      </c>
      <c r="F71" s="11">
        <f ca="1">(C71-INDIRECT("Sheet2!D"&amp;(D71+ROW(Sheet2!$A$45))))/INDIRECT("Sheet2!C"&amp;(D71+ROW(Sheet2!$A$45)))</f>
        <v>181.71966893811285</v>
      </c>
    </row>
    <row r="72" spans="1:6" x14ac:dyDescent="0.25">
      <c r="A72" s="2">
        <v>68</v>
      </c>
      <c r="B72" s="10">
        <f t="shared" si="1"/>
        <v>1.2255859375</v>
      </c>
      <c r="C72" s="12">
        <f>Sheet2!$B$3*Sheet3!B72/(Sheet2!$B$2-Sheet3!B72)</f>
        <v>3247.0892626131954</v>
      </c>
      <c r="D72">
        <f>MATCH(C73,Sheet2!$B$45:$B$62,-1)</f>
        <v>17</v>
      </c>
      <c r="F72" s="11">
        <f ca="1">(C72-INDIRECT("Sheet2!D"&amp;(D72+ROW(Sheet2!$A$45))))/INDIRECT("Sheet2!C"&amp;(D72+ROW(Sheet2!$A$45)))</f>
        <v>181.42394362655386</v>
      </c>
    </row>
    <row r="73" spans="1:6" x14ac:dyDescent="0.25">
      <c r="A73" s="2">
        <v>69</v>
      </c>
      <c r="B73" s="10">
        <f t="shared" si="1"/>
        <v>1.23046875</v>
      </c>
      <c r="C73" s="12">
        <f>Sheet2!$B$3*Sheet3!B73/(Sheet2!$B$2-Sheet3!B73)</f>
        <v>3264.2487046632123</v>
      </c>
      <c r="D73">
        <f>MATCH(C74,Sheet2!$B$45:$B$62,-1)</f>
        <v>17</v>
      </c>
      <c r="F73" s="11">
        <f ca="1">(C73-INDIRECT("Sheet2!D"&amp;(D73+ROW(Sheet2!$A$45))))/INDIRECT("Sheet2!C"&amp;(D73+ROW(Sheet2!$A$45)))</f>
        <v>181.1274521872447</v>
      </c>
    </row>
    <row r="74" spans="1:6" x14ac:dyDescent="0.25">
      <c r="A74" s="2">
        <v>70</v>
      </c>
      <c r="B74" s="10">
        <f t="shared" si="1"/>
        <v>1.2353515625</v>
      </c>
      <c r="C74" s="12">
        <f>Sheet2!$B$3*Sheet3!B74/(Sheet2!$B$2-Sheet3!B74)</f>
        <v>3281.4526588845656</v>
      </c>
      <c r="D74">
        <f>MATCH(C74,Sheet2!$B$45:$B$62,-1)</f>
        <v>17</v>
      </c>
      <c r="F74" s="11">
        <f ca="1">(C74-INDIRECT("Sheet2!D"&amp;(D74+ROW(Sheet2!$A$45))))/INDIRECT("Sheet2!C"&amp;(D74+ROW(Sheet2!$A$45)))</f>
        <v>180.83019163914358</v>
      </c>
    </row>
    <row r="75" spans="1:6" x14ac:dyDescent="0.25">
      <c r="A75" s="2">
        <v>71</v>
      </c>
      <c r="B75" s="10">
        <f t="shared" si="1"/>
        <v>1.240234375</v>
      </c>
      <c r="C75" s="12">
        <f>Sheet2!$B$3*Sheet3!B75/(Sheet2!$B$2-Sheet3!B75)</f>
        <v>3298.7012987012986</v>
      </c>
      <c r="D75">
        <f>MATCH(C76,Sheet2!$B$45:$B$62,-1)</f>
        <v>17</v>
      </c>
      <c r="F75" s="11">
        <f ca="1">(C75-INDIRECT("Sheet2!D"&amp;(D75+ROW(Sheet2!$A$45))))/INDIRECT("Sheet2!C"&amp;(D75+ROW(Sheet2!$A$45)))</f>
        <v>180.5321589857227</v>
      </c>
    </row>
    <row r="76" spans="1:6" x14ac:dyDescent="0.25">
      <c r="A76" s="2">
        <v>72</v>
      </c>
      <c r="B76" s="10">
        <f t="shared" si="1"/>
        <v>1.2451171875</v>
      </c>
      <c r="C76" s="12">
        <f>Sheet2!$B$3*Sheet3!B76/(Sheet2!$B$2-Sheet3!B76)</f>
        <v>3315.9947984395317</v>
      </c>
      <c r="D76">
        <f>MATCH(C76,Sheet2!$B$45:$B$62,-1)</f>
        <v>17</v>
      </c>
      <c r="F76" s="11">
        <f ca="1">(C76-INDIRECT("Sheet2!D"&amp;(D76+ROW(Sheet2!$A$45))))/INDIRECT("Sheet2!C"&amp;(D76+ROW(Sheet2!$A$45)))</f>
        <v>180.23335121486772</v>
      </c>
    </row>
    <row r="77" spans="1:6" x14ac:dyDescent="0.25">
      <c r="A77" s="2">
        <v>73</v>
      </c>
      <c r="B77" s="10">
        <f t="shared" si="1"/>
        <v>1.25</v>
      </c>
      <c r="C77" s="12">
        <f>Sheet2!$B$3*Sheet3!B77/(Sheet2!$B$2-Sheet3!B77)</f>
        <v>3333.3333333333335</v>
      </c>
      <c r="D77">
        <f>MATCH(C78,Sheet2!$B$45:$B$62,-1)</f>
        <v>16</v>
      </c>
      <c r="F77" s="11">
        <f ca="1">(C77-INDIRECT("Sheet2!D"&amp;(D77+ROW(Sheet2!$A$45))))/INDIRECT("Sheet2!C"&amp;(D77+ROW(Sheet2!$A$45)))</f>
        <v>179.96099380988721</v>
      </c>
    </row>
    <row r="78" spans="1:6" x14ac:dyDescent="0.25">
      <c r="A78" s="2">
        <v>74</v>
      </c>
      <c r="B78" s="10">
        <f t="shared" si="1"/>
        <v>1.2548828125</v>
      </c>
      <c r="C78" s="12">
        <f>Sheet2!$B$3*Sheet3!B78/(Sheet2!$B$2-Sheet3!B78)</f>
        <v>3350.7170795306388</v>
      </c>
      <c r="D78">
        <f>MATCH(C79,Sheet2!$B$45:$B$62,-1)</f>
        <v>16</v>
      </c>
      <c r="F78" s="11">
        <f ca="1">(C78-INDIRECT("Sheet2!D"&amp;(D78+ROW(Sheet2!$A$45))))/INDIRECT("Sheet2!C"&amp;(D78+ROW(Sheet2!$A$45)))</f>
        <v>179.78410501622346</v>
      </c>
    </row>
    <row r="79" spans="1:6" x14ac:dyDescent="0.25">
      <c r="A79" s="2">
        <v>75</v>
      </c>
      <c r="B79" s="10">
        <f t="shared" si="1"/>
        <v>1.259765625</v>
      </c>
      <c r="C79" s="12">
        <f>Sheet2!$B$3*Sheet3!B79/(Sheet2!$B$2-Sheet3!B79)</f>
        <v>3368.1462140992166</v>
      </c>
      <c r="D79">
        <f>MATCH(C79,Sheet2!$B$45:$B$62,-1)</f>
        <v>16</v>
      </c>
      <c r="F79" s="11">
        <f ca="1">(C79-INDIRECT("Sheet2!D"&amp;(D79+ROW(Sheet2!$A$45))))/INDIRECT("Sheet2!C"&amp;(D79+ROW(Sheet2!$A$45)))</f>
        <v>179.60675437192353</v>
      </c>
    </row>
    <row r="80" spans="1:6" x14ac:dyDescent="0.25">
      <c r="A80" s="2">
        <v>76</v>
      </c>
      <c r="B80" s="10">
        <f t="shared" si="1"/>
        <v>1.2646484375</v>
      </c>
      <c r="C80" s="12">
        <f>Sheet2!$B$3*Sheet3!B80/(Sheet2!$B$2-Sheet3!B80)</f>
        <v>3385.6209150326799</v>
      </c>
      <c r="D80">
        <f>MATCH(C81,Sheet2!$B$45:$B$62,-1)</f>
        <v>16</v>
      </c>
      <c r="F80" s="11">
        <f ca="1">(C80-INDIRECT("Sheet2!D"&amp;(D80+ROW(Sheet2!$A$45))))/INDIRECT("Sheet2!C"&amp;(D80+ROW(Sheet2!$A$45)))</f>
        <v>179.42894006580838</v>
      </c>
    </row>
    <row r="81" spans="1:6" x14ac:dyDescent="0.25">
      <c r="A81" s="2">
        <v>77</v>
      </c>
      <c r="B81" s="10">
        <f t="shared" si="1"/>
        <v>1.26953125</v>
      </c>
      <c r="C81" s="12">
        <f>Sheet2!$B$3*Sheet3!B81/(Sheet2!$B$2-Sheet3!B81)</f>
        <v>3403.1413612565443</v>
      </c>
      <c r="D81">
        <f>MATCH(C81,Sheet2!$B$45:$B$62,-1)</f>
        <v>16</v>
      </c>
      <c r="F81" s="11">
        <f ca="1">(C81-INDIRECT("Sheet2!D"&amp;(D81+ROW(Sheet2!$A$45))))/INDIRECT("Sheet2!C"&amp;(D81+ROW(Sheet2!$A$45)))</f>
        <v>179.25066027721653</v>
      </c>
    </row>
    <row r="82" spans="1:6" x14ac:dyDescent="0.25">
      <c r="A82" s="2">
        <v>78</v>
      </c>
      <c r="B82" s="10">
        <f t="shared" si="1"/>
        <v>1.2744140625</v>
      </c>
      <c r="C82" s="12">
        <f>Sheet2!$B$3*Sheet3!B82/(Sheet2!$B$2-Sheet3!B82)</f>
        <v>3420.7077326343383</v>
      </c>
      <c r="D82">
        <f>MATCH(C83,Sheet2!$B$45:$B$62,-1)</f>
        <v>16</v>
      </c>
      <c r="F82" s="11">
        <f ca="1">(C82-INDIRECT("Sheet2!D"&amp;(D82+ROW(Sheet2!$A$45))))/INDIRECT("Sheet2!C"&amp;(D82+ROW(Sheet2!$A$45)))</f>
        <v>179.0719131759416</v>
      </c>
    </row>
    <row r="83" spans="1:6" x14ac:dyDescent="0.25">
      <c r="A83" s="2">
        <v>79</v>
      </c>
      <c r="B83" s="10">
        <f t="shared" si="1"/>
        <v>1.279296875</v>
      </c>
      <c r="C83" s="12">
        <f>Sheet2!$B$3*Sheet3!B83/(Sheet2!$B$2-Sheet3!B83)</f>
        <v>3438.3202099737532</v>
      </c>
      <c r="D83">
        <f>MATCH(C83,Sheet2!$B$45:$B$62,-1)</f>
        <v>16</v>
      </c>
      <c r="F83" s="11">
        <f ca="1">(C83-INDIRECT("Sheet2!D"&amp;(D83+ROW(Sheet2!$A$45))))/INDIRECT("Sheet2!C"&amp;(D83+ROW(Sheet2!$A$45)))</f>
        <v>178.89269692216988</v>
      </c>
    </row>
    <row r="84" spans="1:6" x14ac:dyDescent="0.25">
      <c r="A84" s="2">
        <v>80</v>
      </c>
      <c r="B84" s="10">
        <f t="shared" si="1"/>
        <v>1.2841796875</v>
      </c>
      <c r="C84" s="12">
        <f>Sheet2!$B$3*Sheet3!B84/(Sheet2!$B$2-Sheet3!B84)</f>
        <v>3455.9789750328514</v>
      </c>
      <c r="D84">
        <f>MATCH(C85,Sheet2!$B$45:$B$62,-1)</f>
        <v>16</v>
      </c>
      <c r="F84" s="11">
        <f ca="1">(C84-INDIRECT("Sheet2!D"&amp;(D84+ROW(Sheet2!$A$45))))/INDIRECT("Sheet2!C"&amp;(D84+ROW(Sheet2!$A$45)))</f>
        <v>178.71300966641715</v>
      </c>
    </row>
    <row r="85" spans="1:6" x14ac:dyDescent="0.25">
      <c r="A85" s="2">
        <v>81</v>
      </c>
      <c r="B85" s="10">
        <f t="shared" si="1"/>
        <v>1.2890625</v>
      </c>
      <c r="C85" s="12">
        <f>Sheet2!$B$3*Sheet3!B85/(Sheet2!$B$2-Sheet3!B85)</f>
        <v>3473.6842105263158</v>
      </c>
      <c r="D85">
        <f>MATCH(C85,Sheet2!$B$45:$B$62,-1)</f>
        <v>16</v>
      </c>
      <c r="F85" s="11">
        <f ca="1">(C85-INDIRECT("Sheet2!D"&amp;(D85+ROW(Sheet2!$A$45))))/INDIRECT("Sheet2!C"&amp;(D85+ROW(Sheet2!$A$45)))</f>
        <v>178.53284954946508</v>
      </c>
    </row>
    <row r="86" spans="1:6" x14ac:dyDescent="0.25">
      <c r="A86" s="2">
        <v>82</v>
      </c>
      <c r="B86" s="10">
        <f t="shared" si="1"/>
        <v>1.2939453125</v>
      </c>
      <c r="C86" s="12">
        <f>Sheet2!$B$3*Sheet3!B86/(Sheet2!$B$2-Sheet3!B86)</f>
        <v>3491.4361001317525</v>
      </c>
      <c r="D86">
        <f>MATCH(C87,Sheet2!$B$45:$B$62,-1)</f>
        <v>16</v>
      </c>
      <c r="F86" s="11">
        <f ca="1">(C86-INDIRECT("Sheet2!D"&amp;(D86+ROW(Sheet2!$A$45))))/INDIRECT("Sheet2!C"&amp;(D86+ROW(Sheet2!$A$45)))</f>
        <v>178.35221470229709</v>
      </c>
    </row>
    <row r="87" spans="1:6" x14ac:dyDescent="0.25">
      <c r="A87" s="2">
        <v>83</v>
      </c>
      <c r="B87" s="10">
        <f t="shared" si="1"/>
        <v>1.298828125</v>
      </c>
      <c r="C87" s="12">
        <f>Sheet2!$B$3*Sheet3!B87/(Sheet2!$B$2-Sheet3!B87)</f>
        <v>3509.2348284960422</v>
      </c>
      <c r="D87">
        <f>MATCH(C87,Sheet2!$B$45:$B$62,-1)</f>
        <v>16</v>
      </c>
      <c r="F87" s="11">
        <f ca="1">(C87-INDIRECT("Sheet2!D"&amp;(D87+ROW(Sheet2!$A$45))))/INDIRECT("Sheet2!C"&amp;(D87+ROW(Sheet2!$A$45)))</f>
        <v>178.17110324603365</v>
      </c>
    </row>
    <row r="88" spans="1:6" x14ac:dyDescent="0.25">
      <c r="A88" s="2">
        <v>84</v>
      </c>
      <c r="B88" s="10">
        <f t="shared" si="1"/>
        <v>1.3037109375</v>
      </c>
      <c r="C88" s="12">
        <f>Sheet2!$B$3*Sheet3!B88/(Sheet2!$B$2-Sheet3!B88)</f>
        <v>3527.0805812417439</v>
      </c>
      <c r="D88">
        <f>MATCH(C89,Sheet2!$B$45:$B$62,-1)</f>
        <v>16</v>
      </c>
      <c r="F88" s="11">
        <f ca="1">(C88-INDIRECT("Sheet2!D"&amp;(D88+ROW(Sheet2!$A$45))))/INDIRECT("Sheet2!C"&amp;(D88+ROW(Sheet2!$A$45)))</f>
        <v>177.98951329186724</v>
      </c>
    </row>
    <row r="89" spans="1:6" x14ac:dyDescent="0.25">
      <c r="A89" s="2">
        <v>85</v>
      </c>
      <c r="B89" s="10">
        <f t="shared" si="1"/>
        <v>1.30859375</v>
      </c>
      <c r="C89" s="12">
        <f>Sheet2!$B$3*Sheet3!B89/(Sheet2!$B$2-Sheet3!B89)</f>
        <v>3544.9735449735449</v>
      </c>
      <c r="D89">
        <f>MATCH(C90,Sheet2!$B$45:$B$62,-1)</f>
        <v>16</v>
      </c>
      <c r="F89" s="11">
        <f ca="1">(C89-INDIRECT("Sheet2!D"&amp;(D89+ROW(Sheet2!$A$45))))/INDIRECT("Sheet2!C"&amp;(D89+ROW(Sheet2!$A$45)))</f>
        <v>177.80744294099674</v>
      </c>
    </row>
    <row r="90" spans="1:6" x14ac:dyDescent="0.25">
      <c r="A90" s="2">
        <v>86</v>
      </c>
      <c r="B90" s="10">
        <f t="shared" si="1"/>
        <v>1.3134765625</v>
      </c>
      <c r="C90" s="12">
        <f>Sheet2!$B$3*Sheet3!B90/(Sheet2!$B$2-Sheet3!B90)</f>
        <v>3562.9139072847684</v>
      </c>
      <c r="D90">
        <f>MATCH(C90,Sheet2!$B$45:$B$62,-1)</f>
        <v>16</v>
      </c>
      <c r="F90" s="11">
        <f ca="1">(C90-INDIRECT("Sheet2!D"&amp;(D90+ROW(Sheet2!$A$45))))/INDIRECT("Sheet2!C"&amp;(D90+ROW(Sheet2!$A$45)))</f>
        <v>177.62489028456099</v>
      </c>
    </row>
    <row r="91" spans="1:6" x14ac:dyDescent="0.25">
      <c r="A91" s="2">
        <v>87</v>
      </c>
      <c r="B91" s="10">
        <f t="shared" si="1"/>
        <v>1.318359375</v>
      </c>
      <c r="C91" s="12">
        <f>Sheet2!$B$3*Sheet3!B91/(Sheet2!$B$2-Sheet3!B91)</f>
        <v>3580.9018567639259</v>
      </c>
      <c r="D91">
        <f>MATCH(C92,Sheet2!$B$45:$B$62,-1)</f>
        <v>16</v>
      </c>
      <c r="F91" s="11">
        <f ca="1">(C91-INDIRECT("Sheet2!D"&amp;(D91+ROW(Sheet2!$A$45))))/INDIRECT("Sheet2!C"&amp;(D91+ROW(Sheet2!$A$45)))</f>
        <v>177.44185340357237</v>
      </c>
    </row>
    <row r="92" spans="1:6" x14ac:dyDescent="0.25">
      <c r="A92" s="2">
        <v>88</v>
      </c>
      <c r="B92" s="10">
        <f t="shared" si="1"/>
        <v>1.3232421875</v>
      </c>
      <c r="C92" s="12">
        <f>Sheet2!$B$3*Sheet3!B92/(Sheet2!$B$2-Sheet3!B92)</f>
        <v>3598.9375830013282</v>
      </c>
      <c r="D92">
        <f>MATCH(C92,Sheet2!$B$45:$B$62,-1)</f>
        <v>16</v>
      </c>
      <c r="F92" s="11">
        <f ca="1">(C92-INDIRECT("Sheet2!D"&amp;(D92+ROW(Sheet2!$A$45))))/INDIRECT("Sheet2!C"&amp;(D92+ROW(Sheet2!$A$45)))</f>
        <v>177.25833036884939</v>
      </c>
    </row>
    <row r="93" spans="1:6" x14ac:dyDescent="0.25">
      <c r="A93" s="2">
        <v>89</v>
      </c>
      <c r="B93" s="10">
        <f t="shared" si="1"/>
        <v>1.328125</v>
      </c>
      <c r="C93" s="12">
        <f>Sheet2!$B$3*Sheet3!B93/(Sheet2!$B$2-Sheet3!B93)</f>
        <v>3617.0212765957449</v>
      </c>
      <c r="D93">
        <f>MATCH(C94,Sheet2!$B$45:$B$62,-1)</f>
        <v>16</v>
      </c>
      <c r="F93" s="11">
        <f ca="1">(C93-INDIRECT("Sheet2!D"&amp;(D93+ROW(Sheet2!$A$45))))/INDIRECT("Sheet2!C"&amp;(D93+ROW(Sheet2!$A$45)))</f>
        <v>177.07431924094891</v>
      </c>
    </row>
    <row r="94" spans="1:6" x14ac:dyDescent="0.25">
      <c r="A94" s="2">
        <v>90</v>
      </c>
      <c r="B94" s="10">
        <f t="shared" si="1"/>
        <v>1.3330078125</v>
      </c>
      <c r="C94" s="12">
        <f>Sheet2!$B$3*Sheet3!B94/(Sheet2!$B$2-Sheet3!B94)</f>
        <v>3635.1531291611186</v>
      </c>
      <c r="D94">
        <f>MATCH(C94,Sheet2!$B$45:$B$62,-1)</f>
        <v>16</v>
      </c>
      <c r="F94" s="11">
        <f ca="1">(C94-INDIRECT("Sheet2!D"&amp;(D94+ROW(Sheet2!$A$45))))/INDIRECT("Sheet2!C"&amp;(D94+ROW(Sheet2!$A$45)))</f>
        <v>176.88981807009802</v>
      </c>
    </row>
    <row r="95" spans="1:6" x14ac:dyDescent="0.25">
      <c r="A95" s="2">
        <v>91</v>
      </c>
      <c r="B95" s="10">
        <f t="shared" si="1"/>
        <v>1.337890625</v>
      </c>
      <c r="C95" s="12">
        <f>Sheet2!$B$3*Sheet3!B95/(Sheet2!$B$2-Sheet3!B95)</f>
        <v>3653.3333333333335</v>
      </c>
      <c r="D95">
        <f>MATCH(C96,Sheet2!$B$45:$B$62,-1)</f>
        <v>16</v>
      </c>
      <c r="F95" s="11">
        <f ca="1">(C95-INDIRECT("Sheet2!D"&amp;(D95+ROW(Sheet2!$A$45))))/INDIRECT("Sheet2!C"&amp;(D95+ROW(Sheet2!$A$45)))</f>
        <v>176.70482489612482</v>
      </c>
    </row>
    <row r="96" spans="1:6" x14ac:dyDescent="0.25">
      <c r="A96" s="2">
        <v>92</v>
      </c>
      <c r="B96" s="10">
        <f t="shared" si="1"/>
        <v>1.3427734375</v>
      </c>
      <c r="C96" s="12">
        <f>Sheet2!$B$3*Sheet3!B96/(Sheet2!$B$2-Sheet3!B96)</f>
        <v>3671.5620827770363</v>
      </c>
      <c r="D96">
        <f>MATCH(C96,Sheet2!$B$45:$B$62,-1)</f>
        <v>16</v>
      </c>
      <c r="F96" s="11">
        <f ca="1">(C96-INDIRECT("Sheet2!D"&amp;(D96+ROW(Sheet2!$A$45))))/INDIRECT("Sheet2!C"&amp;(D96+ROW(Sheet2!$A$45)))</f>
        <v>176.51933774838935</v>
      </c>
    </row>
    <row r="97" spans="1:6" x14ac:dyDescent="0.25">
      <c r="A97" s="2">
        <v>93</v>
      </c>
      <c r="B97" s="10">
        <f t="shared" si="1"/>
        <v>1.34765625</v>
      </c>
      <c r="C97" s="12">
        <f>Sheet2!$B$3*Sheet3!B97/(Sheet2!$B$2-Sheet3!B97)</f>
        <v>3689.8395721925135</v>
      </c>
      <c r="D97">
        <f>MATCH(C98,Sheet2!$B$45:$B$62,-1)</f>
        <v>16</v>
      </c>
      <c r="F97" s="11">
        <f ca="1">(C97-INDIRECT("Sheet2!D"&amp;(D97+ROW(Sheet2!$A$45))))/INDIRECT("Sheet2!C"&amp;(D97+ROW(Sheet2!$A$45)))</f>
        <v>176.33335464571343</v>
      </c>
    </row>
    <row r="98" spans="1:6" x14ac:dyDescent="0.25">
      <c r="A98" s="2">
        <v>94</v>
      </c>
      <c r="B98" s="10">
        <f t="shared" si="1"/>
        <v>1.3525390625</v>
      </c>
      <c r="C98" s="12">
        <f>Sheet2!$B$3*Sheet3!B98/(Sheet2!$B$2-Sheet3!B98)</f>
        <v>3708.1659973226238</v>
      </c>
      <c r="D98">
        <f>MATCH(C98,Sheet2!$B$45:$B$62,-1)</f>
        <v>16</v>
      </c>
      <c r="F98" s="11">
        <f ca="1">(C98-INDIRECT("Sheet2!D"&amp;(D98+ROW(Sheet2!$A$45))))/INDIRECT("Sheet2!C"&amp;(D98+ROW(Sheet2!$A$45)))</f>
        <v>176.14687359631012</v>
      </c>
    </row>
    <row r="99" spans="1:6" x14ac:dyDescent="0.25">
      <c r="A99" s="2">
        <v>95</v>
      </c>
      <c r="B99" s="10">
        <f t="shared" si="1"/>
        <v>1.357421875</v>
      </c>
      <c r="C99" s="12">
        <f>Sheet2!$B$3*Sheet3!B99/(Sheet2!$B$2-Sheet3!B99)</f>
        <v>3726.5415549597856</v>
      </c>
      <c r="D99">
        <f>MATCH(C100,Sheet2!$B$45:$B$62,-1)</f>
        <v>16</v>
      </c>
      <c r="F99" s="11">
        <f ca="1">(C99-INDIRECT("Sheet2!D"&amp;(D99+ROW(Sheet2!$A$45))))/INDIRECT("Sheet2!C"&amp;(D99+ROW(Sheet2!$A$45)))</f>
        <v>175.95989259771267</v>
      </c>
    </row>
    <row r="100" spans="1:6" x14ac:dyDescent="0.25">
      <c r="A100" s="2">
        <v>96</v>
      </c>
      <c r="B100" s="10">
        <f t="shared" si="1"/>
        <v>1.3623046875</v>
      </c>
      <c r="C100" s="12">
        <f>Sheet2!$B$3*Sheet3!B100/(Sheet2!$B$2-Sheet3!B100)</f>
        <v>3744.9664429530203</v>
      </c>
      <c r="D100">
        <f>MATCH(C101,Sheet2!$B$45:$B$62,-1)</f>
        <v>16</v>
      </c>
      <c r="F100" s="11">
        <f ca="1">(C100-INDIRECT("Sheet2!D"&amp;(D100+ROW(Sheet2!$A$45))))/INDIRECT("Sheet2!C"&amp;(D100+ROW(Sheet2!$A$45)))</f>
        <v>175.77240963670292</v>
      </c>
    </row>
    <row r="101" spans="1:6" x14ac:dyDescent="0.25">
      <c r="A101" s="2">
        <v>97</v>
      </c>
      <c r="B101" s="10">
        <f t="shared" si="1"/>
        <v>1.3671875</v>
      </c>
      <c r="C101" s="12">
        <f>Sheet2!$B$3*Sheet3!B101/(Sheet2!$B$2-Sheet3!B101)</f>
        <v>3763.4408602150538</v>
      </c>
      <c r="D101">
        <f>MATCH(C101,Sheet2!$B$45:$B$62,-1)</f>
        <v>16</v>
      </c>
      <c r="F101" s="11">
        <f ca="1">(C101-INDIRECT("Sheet2!D"&amp;(D101+ROW(Sheet2!$A$45))))/INDIRECT("Sheet2!C"&amp;(D101+ROW(Sheet2!$A$45)))</f>
        <v>175.58442268923881</v>
      </c>
    </row>
    <row r="102" spans="1:6" x14ac:dyDescent="0.25">
      <c r="A102" s="2">
        <v>98</v>
      </c>
      <c r="B102" s="10">
        <f t="shared" si="1"/>
        <v>1.3720703125</v>
      </c>
      <c r="C102" s="12">
        <f>Sheet2!$B$3*Sheet3!B102/(Sheet2!$B$2-Sheet3!B102)</f>
        <v>3781.9650067294751</v>
      </c>
      <c r="D102">
        <f>MATCH(C103,Sheet2!$B$45:$B$62,-1)</f>
        <v>16</v>
      </c>
      <c r="F102" s="11">
        <f ca="1">(C102-INDIRECT("Sheet2!D"&amp;(D102+ROW(Sheet2!$A$45))))/INDIRECT("Sheet2!C"&amp;(D102+ROW(Sheet2!$A$45)))</f>
        <v>175.39592972038182</v>
      </c>
    </row>
    <row r="103" spans="1:6" x14ac:dyDescent="0.25">
      <c r="A103" s="2">
        <v>99</v>
      </c>
      <c r="B103" s="10">
        <f t="shared" si="1"/>
        <v>1.376953125</v>
      </c>
      <c r="C103" s="12">
        <f>Sheet2!$B$3*Sheet3!B103/(Sheet2!$B$2-Sheet3!B103)</f>
        <v>3800.5390835579515</v>
      </c>
      <c r="D103">
        <f>MATCH(C103,Sheet2!$B$45:$B$62,-1)</f>
        <v>16</v>
      </c>
      <c r="F103" s="11">
        <f ca="1">(C103-INDIRECT("Sheet2!D"&amp;(D103+ROW(Sheet2!$A$45))))/INDIRECT("Sheet2!C"&amp;(D103+ROW(Sheet2!$A$45)))</f>
        <v>175.2069286842233</v>
      </c>
    </row>
    <row r="104" spans="1:6" x14ac:dyDescent="0.25">
      <c r="A104" s="2">
        <v>100</v>
      </c>
      <c r="B104" s="10">
        <f t="shared" si="1"/>
        <v>1.3818359375</v>
      </c>
      <c r="C104" s="12">
        <f>Sheet2!$B$3*Sheet3!B104/(Sheet2!$B$2-Sheet3!B104)</f>
        <v>3819.1632928475033</v>
      </c>
      <c r="D104">
        <f>MATCH(C105,Sheet2!$B$45:$B$62,-1)</f>
        <v>16</v>
      </c>
      <c r="F104" s="11">
        <f ca="1">(C104-INDIRECT("Sheet2!D"&amp;(D104+ROW(Sheet2!$A$45))))/INDIRECT("Sheet2!C"&amp;(D104+ROW(Sheet2!$A$45)))</f>
        <v>175.01741752381068</v>
      </c>
    </row>
    <row r="105" spans="1:6" x14ac:dyDescent="0.25">
      <c r="A105" s="2">
        <v>101</v>
      </c>
      <c r="B105" s="10">
        <f t="shared" si="1"/>
        <v>1.38671875</v>
      </c>
      <c r="C105" s="12">
        <f>Sheet2!$B$3*Sheet3!B105/(Sheet2!$B$2-Sheet3!B105)</f>
        <v>3837.8378378378379</v>
      </c>
      <c r="D105">
        <f>MATCH(C105,Sheet2!$B$45:$B$62,-1)</f>
        <v>16</v>
      </c>
      <c r="F105" s="11">
        <f ca="1">(C105-INDIRECT("Sheet2!D"&amp;(D105+ROW(Sheet2!$A$45))))/INDIRECT("Sheet2!C"&amp;(D105+ROW(Sheet2!$A$45)))</f>
        <v>174.82739417107263</v>
      </c>
    </row>
    <row r="106" spans="1:6" x14ac:dyDescent="0.25">
      <c r="A106" s="2">
        <v>102</v>
      </c>
      <c r="B106" s="10">
        <f t="shared" si="1"/>
        <v>1.3916015625</v>
      </c>
      <c r="C106" s="12">
        <f>Sheet2!$B$3*Sheet3!B106/(Sheet2!$B$2-Sheet3!B106)</f>
        <v>3856.5629228687417</v>
      </c>
      <c r="D106">
        <f>MATCH(C107,Sheet2!$B$45:$B$62,-1)</f>
        <v>16</v>
      </c>
      <c r="F106" s="11">
        <f ca="1">(C106-INDIRECT("Sheet2!D"&amp;(D106+ROW(Sheet2!$A$45))))/INDIRECT("Sheet2!C"&amp;(D106+ROW(Sheet2!$A$45)))</f>
        <v>174.6368565467439</v>
      </c>
    </row>
    <row r="107" spans="1:6" x14ac:dyDescent="0.25">
      <c r="A107" s="2">
        <v>103</v>
      </c>
      <c r="B107" s="10">
        <f t="shared" si="1"/>
        <v>1.396484375</v>
      </c>
      <c r="C107" s="12">
        <f>Sheet2!$B$3*Sheet3!B107/(Sheet2!$B$2-Sheet3!B107)</f>
        <v>3875.3387533875339</v>
      </c>
      <c r="D107">
        <f>MATCH(C107,Sheet2!$B$45:$B$62,-1)</f>
        <v>16</v>
      </c>
      <c r="F107" s="11">
        <f ca="1">(C107-INDIRECT("Sheet2!D"&amp;(D107+ROW(Sheet2!$A$45))))/INDIRECT("Sheet2!C"&amp;(D107+ROW(Sheet2!$A$45)))</f>
        <v>174.44580256028962</v>
      </c>
    </row>
    <row r="108" spans="1:6" x14ac:dyDescent="0.25">
      <c r="A108" s="2">
        <v>104</v>
      </c>
      <c r="B108" s="10">
        <f t="shared" si="1"/>
        <v>1.4013671875</v>
      </c>
      <c r="C108" s="12">
        <f>Sheet2!$B$3*Sheet3!B108/(Sheet2!$B$2-Sheet3!B108)</f>
        <v>3894.1655359565807</v>
      </c>
      <c r="D108">
        <f>MATCH(C109,Sheet2!$B$45:$B$62,-1)</f>
        <v>16</v>
      </c>
      <c r="F108" s="11">
        <f ca="1">(C108-INDIRECT("Sheet2!D"&amp;(D108+ROW(Sheet2!$A$45))))/INDIRECT("Sheet2!C"&amp;(D108+ROW(Sheet2!$A$45)))</f>
        <v>174.25423010982871</v>
      </c>
    </row>
    <row r="109" spans="1:6" x14ac:dyDescent="0.25">
      <c r="A109" s="2">
        <v>105</v>
      </c>
      <c r="B109" s="10">
        <f t="shared" si="1"/>
        <v>1.40625</v>
      </c>
      <c r="C109" s="12">
        <f>Sheet2!$B$3*Sheet3!B109/(Sheet2!$B$2-Sheet3!B109)</f>
        <v>3913.0434782608695</v>
      </c>
      <c r="D109">
        <f>MATCH(C109,Sheet2!$B$45:$B$62,-1)</f>
        <v>16</v>
      </c>
      <c r="F109" s="11">
        <f ca="1">(C109-INDIRECT("Sheet2!D"&amp;(D109+ROW(Sheet2!$A$45))))/INDIRECT("Sheet2!C"&amp;(D109+ROW(Sheet2!$A$45)))</f>
        <v>174.06213708205678</v>
      </c>
    </row>
    <row r="110" spans="1:6" x14ac:dyDescent="0.25">
      <c r="A110" s="2">
        <v>106</v>
      </c>
      <c r="B110" s="10">
        <f t="shared" si="1"/>
        <v>1.4111328125</v>
      </c>
      <c r="C110" s="12">
        <f>Sheet2!$B$3*Sheet3!B110/(Sheet2!$B$2-Sheet3!B110)</f>
        <v>3931.9727891156463</v>
      </c>
      <c r="D110">
        <f>MATCH(C111,Sheet2!$B$45:$B$62,-1)</f>
        <v>16</v>
      </c>
      <c r="F110" s="11">
        <f ca="1">(C110-INDIRECT("Sheet2!D"&amp;(D110+ROW(Sheet2!$A$45))))/INDIRECT("Sheet2!C"&amp;(D110+ROW(Sheet2!$A$45)))</f>
        <v>173.86952135216842</v>
      </c>
    </row>
    <row r="111" spans="1:6" x14ac:dyDescent="0.25">
      <c r="A111" s="2">
        <v>107</v>
      </c>
      <c r="B111" s="10">
        <f t="shared" si="1"/>
        <v>1.416015625</v>
      </c>
      <c r="C111" s="12">
        <f>Sheet2!$B$3*Sheet3!B111/(Sheet2!$B$2-Sheet3!B111)</f>
        <v>3950.9536784741144</v>
      </c>
      <c r="D111">
        <f>MATCH(C112,Sheet2!$B$45:$B$62,-1)</f>
        <v>16</v>
      </c>
      <c r="F111" s="11">
        <f ca="1">(C111-INDIRECT("Sheet2!D"&amp;(D111+ROW(Sheet2!$A$45))))/INDIRECT("Sheet2!C"&amp;(D111+ROW(Sheet2!$A$45)))</f>
        <v>173.67638078377905</v>
      </c>
    </row>
    <row r="112" spans="1:6" x14ac:dyDescent="0.25">
      <c r="A112" s="2">
        <v>108</v>
      </c>
      <c r="B112" s="10">
        <f t="shared" si="1"/>
        <v>1.4208984375</v>
      </c>
      <c r="C112" s="12">
        <f>Sheet2!$B$3*Sheet3!B112/(Sheet2!$B$2-Sheet3!B112)</f>
        <v>3969.986357435198</v>
      </c>
      <c r="D112">
        <f>MATCH(C112,Sheet2!$B$45:$B$62,-1)</f>
        <v>16</v>
      </c>
      <c r="F112" s="11">
        <f ca="1">(C112-INDIRECT("Sheet2!D"&amp;(D112+ROW(Sheet2!$A$45))))/INDIRECT("Sheet2!C"&amp;(D112+ROW(Sheet2!$A$45)))</f>
        <v>173.4827132288456</v>
      </c>
    </row>
    <row r="113" spans="1:6" x14ac:dyDescent="0.25">
      <c r="A113" s="2">
        <v>109</v>
      </c>
      <c r="B113" s="10">
        <f t="shared" si="1"/>
        <v>1.42578125</v>
      </c>
      <c r="C113" s="12">
        <f>Sheet2!$B$3*Sheet3!B113/(Sheet2!$B$2-Sheet3!B113)</f>
        <v>3989.0710382513662</v>
      </c>
      <c r="D113">
        <f>MATCH(C114,Sheet2!$B$45:$B$62,-1)</f>
        <v>16</v>
      </c>
      <c r="F113" s="11">
        <f ca="1">(C113-INDIRECT("Sheet2!D"&amp;(D113+ROW(Sheet2!$A$45))))/INDIRECT("Sheet2!C"&amp;(D113+ROW(Sheet2!$A$45)))</f>
        <v>173.28851652758723</v>
      </c>
    </row>
    <row r="114" spans="1:6" x14ac:dyDescent="0.25">
      <c r="A114" s="2">
        <v>110</v>
      </c>
      <c r="B114" s="10">
        <f t="shared" si="1"/>
        <v>1.4306640625</v>
      </c>
      <c r="C114" s="12">
        <f>Sheet2!$B$3*Sheet3!B114/(Sheet2!$B$2-Sheet3!B114)</f>
        <v>4008.2079343365253</v>
      </c>
      <c r="D114">
        <f>MATCH(C114,Sheet2!$B$45:$B$62,-1)</f>
        <v>16</v>
      </c>
      <c r="F114" s="11">
        <f ca="1">(C114-INDIRECT("Sheet2!D"&amp;(D114+ROW(Sheet2!$A$45))))/INDIRECT("Sheet2!C"&amp;(D114+ROW(Sheet2!$A$45)))</f>
        <v>173.09378850840471</v>
      </c>
    </row>
    <row r="115" spans="1:6" x14ac:dyDescent="0.25">
      <c r="A115" s="2">
        <v>111</v>
      </c>
      <c r="B115" s="10">
        <f t="shared" si="1"/>
        <v>1.435546875</v>
      </c>
      <c r="C115" s="12">
        <f>Sheet2!$B$3*Sheet3!B115/(Sheet2!$B$2-Sheet3!B115)</f>
        <v>4027.3972602739727</v>
      </c>
      <c r="D115">
        <f>MATCH(C116,Sheet2!$B$45:$B$62,-1)</f>
        <v>16</v>
      </c>
      <c r="F115" s="11">
        <f ca="1">(C115-INDIRECT("Sheet2!D"&amp;(D115+ROW(Sheet2!$A$45))))/INDIRECT("Sheet2!C"&amp;(D115+ROW(Sheet2!$A$45)))</f>
        <v>172.89852698779978</v>
      </c>
    </row>
    <row r="116" spans="1:6" x14ac:dyDescent="0.25">
      <c r="A116" s="2">
        <v>112</v>
      </c>
      <c r="B116" s="10">
        <f t="shared" si="1"/>
        <v>1.4404296875</v>
      </c>
      <c r="C116" s="12">
        <f>Sheet2!$B$3*Sheet3!B116/(Sheet2!$B$2-Sheet3!B116)</f>
        <v>4046.639231824417</v>
      </c>
      <c r="D116">
        <f>MATCH(C116,Sheet2!$B$45:$B$62,-1)</f>
        <v>16</v>
      </c>
      <c r="F116" s="11">
        <f ca="1">(C116-INDIRECT("Sheet2!D"&amp;(D116+ROW(Sheet2!$A$45))))/INDIRECT("Sheet2!C"&amp;(D116+ROW(Sheet2!$A$45)))</f>
        <v>172.70272977029336</v>
      </c>
    </row>
    <row r="117" spans="1:6" x14ac:dyDescent="0.25">
      <c r="A117" s="2">
        <v>113</v>
      </c>
      <c r="B117" s="10">
        <f t="shared" si="1"/>
        <v>1.4453125</v>
      </c>
      <c r="C117" s="12">
        <f>Sheet2!$B$3*Sheet3!B117/(Sheet2!$B$2-Sheet3!B117)</f>
        <v>4065.934065934066</v>
      </c>
      <c r="D117">
        <f>MATCH(C118,Sheet2!$B$45:$B$62,-1)</f>
        <v>16</v>
      </c>
      <c r="F117" s="11">
        <f ca="1">(C117-INDIRECT("Sheet2!D"&amp;(D117+ROW(Sheet2!$A$45))))/INDIRECT("Sheet2!C"&amp;(D117+ROW(Sheet2!$A$45)))</f>
        <v>172.50639464834325</v>
      </c>
    </row>
    <row r="118" spans="1:6" x14ac:dyDescent="0.25">
      <c r="A118" s="2">
        <v>114</v>
      </c>
      <c r="B118" s="10">
        <f t="shared" si="1"/>
        <v>1.4501953125</v>
      </c>
      <c r="C118" s="12">
        <f>Sheet2!$B$3*Sheet3!B118/(Sheet2!$B$2-Sheet3!B118)</f>
        <v>4085.2819807427786</v>
      </c>
      <c r="D118">
        <f>MATCH(C118,Sheet2!$B$45:$B$62,-1)</f>
        <v>16</v>
      </c>
      <c r="F118" s="11">
        <f ca="1">(C118-INDIRECT("Sheet2!D"&amp;(D118+ROW(Sheet2!$A$45))))/INDIRECT("Sheet2!C"&amp;(D118+ROW(Sheet2!$A$45)))</f>
        <v>172.3095194022612</v>
      </c>
    </row>
    <row r="119" spans="1:6" x14ac:dyDescent="0.25">
      <c r="A119" s="2">
        <v>115</v>
      </c>
      <c r="B119" s="10">
        <f t="shared" si="1"/>
        <v>1.455078125</v>
      </c>
      <c r="C119" s="12">
        <f>Sheet2!$B$3*Sheet3!B119/(Sheet2!$B$2-Sheet3!B119)</f>
        <v>4104.6831955922862</v>
      </c>
      <c r="D119">
        <f>MATCH(C120,Sheet2!$B$45:$B$62,-1)</f>
        <v>16</v>
      </c>
      <c r="F119" s="11">
        <f ca="1">(C119-INDIRECT("Sheet2!D"&amp;(D119+ROW(Sheet2!$A$45))))/INDIRECT("Sheet2!C"&amp;(D119+ROW(Sheet2!$A$45)))</f>
        <v>172.11210180012935</v>
      </c>
    </row>
    <row r="120" spans="1:6" x14ac:dyDescent="0.25">
      <c r="A120" s="2">
        <v>116</v>
      </c>
      <c r="B120" s="10">
        <f t="shared" si="1"/>
        <v>1.4599609375</v>
      </c>
      <c r="C120" s="12">
        <f>Sheet2!$B$3*Sheet3!B120/(Sheet2!$B$2-Sheet3!B120)</f>
        <v>4124.1379310344828</v>
      </c>
      <c r="D120">
        <f>MATCH(C120,Sheet2!$B$45:$B$62,-1)</f>
        <v>16</v>
      </c>
      <c r="F120" s="11">
        <f ca="1">(C120-INDIRECT("Sheet2!D"&amp;(D120+ROW(Sheet2!$A$45))))/INDIRECT("Sheet2!C"&amp;(D120+ROW(Sheet2!$A$45)))</f>
        <v>171.91413959771577</v>
      </c>
    </row>
    <row r="121" spans="1:6" x14ac:dyDescent="0.25">
      <c r="A121" s="2">
        <v>117</v>
      </c>
      <c r="B121" s="10">
        <f t="shared" si="1"/>
        <v>1.46484375</v>
      </c>
      <c r="C121" s="12">
        <f>Sheet2!$B$3*Sheet3!B121/(Sheet2!$B$2-Sheet3!B121)</f>
        <v>4143.6464088397788</v>
      </c>
      <c r="D121">
        <f>MATCH(C122,Sheet2!$B$45:$B$62,-1)</f>
        <v>16</v>
      </c>
      <c r="F121" s="11">
        <f ca="1">(C121-INDIRECT("Sheet2!D"&amp;(D121+ROW(Sheet2!$A$45))))/INDIRECT("Sheet2!C"&amp;(D121+ROW(Sheet2!$A$45)))</f>
        <v>171.71563053838943</v>
      </c>
    </row>
    <row r="122" spans="1:6" x14ac:dyDescent="0.25">
      <c r="A122" s="2">
        <v>118</v>
      </c>
      <c r="B122" s="10">
        <f t="shared" si="1"/>
        <v>1.4697265625</v>
      </c>
      <c r="C122" s="12">
        <f>Sheet2!$B$3*Sheet3!B122/(Sheet2!$B$2-Sheet3!B122)</f>
        <v>4163.2088520055322</v>
      </c>
      <c r="D122">
        <f>MATCH(C123,Sheet2!$B$45:$B$62,-1)</f>
        <v>16</v>
      </c>
      <c r="F122" s="11">
        <f ca="1">(C122-INDIRECT("Sheet2!D"&amp;(D122+ROW(Sheet2!$A$45))))/INDIRECT("Sheet2!C"&amp;(D122+ROW(Sheet2!$A$45)))</f>
        <v>171.51657235303449</v>
      </c>
    </row>
    <row r="123" spans="1:6" x14ac:dyDescent="0.25">
      <c r="A123" s="2">
        <v>119</v>
      </c>
      <c r="B123" s="10">
        <f t="shared" si="1"/>
        <v>1.474609375</v>
      </c>
      <c r="C123" s="12">
        <f>Sheet2!$B$3*Sheet3!B123/(Sheet2!$B$2-Sheet3!B123)</f>
        <v>4182.825484764543</v>
      </c>
      <c r="D123">
        <f>MATCH(C123,Sheet2!$B$45:$B$62,-1)</f>
        <v>16</v>
      </c>
      <c r="F123" s="11">
        <f ca="1">(C123-INDIRECT("Sheet2!D"&amp;(D123+ROW(Sheet2!$A$45))))/INDIRECT("Sheet2!C"&amp;(D123+ROW(Sheet2!$A$45)))</f>
        <v>171.31696275996393</v>
      </c>
    </row>
    <row r="124" spans="1:6" x14ac:dyDescent="0.25">
      <c r="A124" s="2">
        <v>120</v>
      </c>
      <c r="B124" s="10">
        <f t="shared" si="1"/>
        <v>1.4794921875</v>
      </c>
      <c r="C124" s="12">
        <f>Sheet2!$B$3*Sheet3!B124/(Sheet2!$B$2-Sheet3!B124)</f>
        <v>4202.49653259362</v>
      </c>
      <c r="D124">
        <f>MATCH(C125,Sheet2!$B$45:$B$62,-1)</f>
        <v>16</v>
      </c>
      <c r="F124" s="11">
        <f ca="1">(C124-INDIRECT("Sheet2!D"&amp;(D124+ROW(Sheet2!$A$45))))/INDIRECT("Sheet2!C"&amp;(D124+ROW(Sheet2!$A$45)))</f>
        <v>171.11679946483213</v>
      </c>
    </row>
    <row r="125" spans="1:6" x14ac:dyDescent="0.25">
      <c r="A125" s="2">
        <v>121</v>
      </c>
      <c r="B125" s="10">
        <f t="shared" si="1"/>
        <v>1.484375</v>
      </c>
      <c r="C125" s="12">
        <f>Sheet2!$B$3*Sheet3!B125/(Sheet2!$B$2-Sheet3!B125)</f>
        <v>4222.2222222222226</v>
      </c>
      <c r="D125">
        <f>MATCH(C125,Sheet2!$B$45:$B$62,-1)</f>
        <v>16</v>
      </c>
      <c r="F125" s="11">
        <f ca="1">(C125-INDIRECT("Sheet2!D"&amp;(D125+ROW(Sheet2!$A$45))))/INDIRECT("Sheet2!C"&amp;(D125+ROW(Sheet2!$A$45)))</f>
        <v>170.91608016054721</v>
      </c>
    </row>
    <row r="126" spans="1:6" x14ac:dyDescent="0.25">
      <c r="A126" s="2">
        <v>122</v>
      </c>
      <c r="B126" s="10">
        <f t="shared" si="1"/>
        <v>1.4892578125</v>
      </c>
      <c r="C126" s="12">
        <f>Sheet2!$B$3*Sheet3!B126/(Sheet2!$B$2-Sheet3!B126)</f>
        <v>4242.0027816411684</v>
      </c>
      <c r="D126">
        <f>MATCH(C127,Sheet2!$B$45:$B$62,-1)</f>
        <v>16</v>
      </c>
      <c r="F126" s="11">
        <f ca="1">(C126-INDIRECT("Sheet2!D"&amp;(D126+ROW(Sheet2!$A$45))))/INDIRECT("Sheet2!C"&amp;(D126+ROW(Sheet2!$A$45)))</f>
        <v>170.7148025271822</v>
      </c>
    </row>
    <row r="127" spans="1:6" x14ac:dyDescent="0.25">
      <c r="A127" s="2">
        <v>123</v>
      </c>
      <c r="B127" s="10">
        <f t="shared" si="1"/>
        <v>1.494140625</v>
      </c>
      <c r="C127" s="12">
        <f>Sheet2!$B$3*Sheet3!B127/(Sheet2!$B$2-Sheet3!B127)</f>
        <v>4261.8384401114208</v>
      </c>
      <c r="D127">
        <f>MATCH(C127,Sheet2!$B$45:$B$62,-1)</f>
        <v>16</v>
      </c>
      <c r="F127" s="11">
        <f ca="1">(C127-INDIRECT("Sheet2!D"&amp;(D127+ROW(Sheet2!$A$45))))/INDIRECT("Sheet2!C"&amp;(D127+ROW(Sheet2!$A$45)))</f>
        <v>170.51296423188583</v>
      </c>
    </row>
    <row r="128" spans="1:6" x14ac:dyDescent="0.25">
      <c r="A128" s="2">
        <v>124</v>
      </c>
      <c r="B128" s="10">
        <f t="shared" si="1"/>
        <v>1.4990234375</v>
      </c>
      <c r="C128" s="12">
        <f>Sheet2!$B$3*Sheet3!B128/(Sheet2!$B$2-Sheet3!B128)</f>
        <v>4281.7294281729428</v>
      </c>
      <c r="D128">
        <f>MATCH(C129,Sheet2!$B$45:$B$62,-1)</f>
        <v>16</v>
      </c>
      <c r="F128" s="11">
        <f ca="1">(C128-INDIRECT("Sheet2!D"&amp;(D128+ROW(Sheet2!$A$45))))/INDIRECT("Sheet2!C"&amp;(D128+ROW(Sheet2!$A$45)))</f>
        <v>170.31056292879225</v>
      </c>
    </row>
    <row r="129" spans="1:6" x14ac:dyDescent="0.25">
      <c r="A129" s="2">
        <v>125</v>
      </c>
      <c r="B129" s="10">
        <f t="shared" si="1"/>
        <v>1.50390625</v>
      </c>
      <c r="C129" s="12">
        <f>Sheet2!$B$3*Sheet3!B129/(Sheet2!$B$2-Sheet3!B129)</f>
        <v>4301.675977653631</v>
      </c>
      <c r="D129">
        <f>MATCH(C129,Sheet2!$B$45:$B$62,-1)</f>
        <v>16</v>
      </c>
      <c r="F129" s="11">
        <f ca="1">(C129-INDIRECT("Sheet2!D"&amp;(D129+ROW(Sheet2!$A$45))))/INDIRECT("Sheet2!C"&amp;(D129+ROW(Sheet2!$A$45)))</f>
        <v>170.10759625893022</v>
      </c>
    </row>
    <row r="130" spans="1:6" x14ac:dyDescent="0.25">
      <c r="A130" s="2">
        <v>126</v>
      </c>
      <c r="B130" s="10">
        <f t="shared" si="1"/>
        <v>1.5087890625</v>
      </c>
      <c r="C130" s="12">
        <f>Sheet2!$B$3*Sheet3!B130/(Sheet2!$B$2-Sheet3!B130)</f>
        <v>4321.6783216783215</v>
      </c>
      <c r="D130">
        <f>MATCH(C131,Sheet2!$B$45:$B$62,-1)</f>
        <v>16</v>
      </c>
      <c r="F130" s="11">
        <f ca="1">(C130-INDIRECT("Sheet2!D"&amp;(D130+ROW(Sheet2!$A$45))))/INDIRECT("Sheet2!C"&amp;(D130+ROW(Sheet2!$A$45)))</f>
        <v>169.90406185013154</v>
      </c>
    </row>
    <row r="131" spans="1:6" x14ac:dyDescent="0.25">
      <c r="A131" s="2">
        <v>127</v>
      </c>
      <c r="B131" s="10">
        <f t="shared" si="1"/>
        <v>1.513671875</v>
      </c>
      <c r="C131" s="12">
        <f>Sheet2!$B$3*Sheet3!B131/(Sheet2!$B$2-Sheet3!B131)</f>
        <v>4341.7366946778711</v>
      </c>
      <c r="D131">
        <f>MATCH(C131,Sheet2!$B$45:$B$62,-1)</f>
        <v>16</v>
      </c>
      <c r="F131" s="11">
        <f ca="1">(C131-INDIRECT("Sheet2!D"&amp;(D131+ROW(Sheet2!$A$45))))/INDIRECT("Sheet2!C"&amp;(D131+ROW(Sheet2!$A$45)))</f>
        <v>169.69995731693848</v>
      </c>
    </row>
    <row r="132" spans="1:6" x14ac:dyDescent="0.25">
      <c r="A132" s="2">
        <v>128</v>
      </c>
      <c r="B132" s="10">
        <f t="shared" si="1"/>
        <v>1.5185546875</v>
      </c>
      <c r="C132" s="12">
        <f>Sheet2!$B$3*Sheet3!B132/(Sheet2!$B$2-Sheet3!B132)</f>
        <v>4361.851332398317</v>
      </c>
      <c r="D132">
        <f>MATCH(C133,Sheet2!$B$45:$B$62,-1)</f>
        <v>16</v>
      </c>
      <c r="F132" s="11">
        <f ca="1">(C132-INDIRECT("Sheet2!D"&amp;(D132+ROW(Sheet2!$A$45))))/INDIRECT("Sheet2!C"&amp;(D132+ROW(Sheet2!$A$45)))</f>
        <v>169.49528026051064</v>
      </c>
    </row>
    <row r="133" spans="1:6" x14ac:dyDescent="0.25">
      <c r="A133" s="2">
        <v>129</v>
      </c>
      <c r="B133" s="10">
        <f t="shared" ref="B133:B196" si="2">(A133+$E$1)*$B$2/$B$1</f>
        <v>1.5234375</v>
      </c>
      <c r="C133" s="12">
        <f>Sheet2!$B$3*Sheet3!B133/(Sheet2!$B$2-Sheet3!B133)</f>
        <v>4382.0224719101125</v>
      </c>
      <c r="D133">
        <f>MATCH(C134,Sheet2!$B$45:$B$62,-1)</f>
        <v>16</v>
      </c>
      <c r="F133" s="11">
        <f ca="1">(C133-INDIRECT("Sheet2!D"&amp;(D133+ROW(Sheet2!$A$45))))/INDIRECT("Sheet2!C"&amp;(D133+ROW(Sheet2!$A$45)))</f>
        <v>169.29002826853102</v>
      </c>
    </row>
    <row r="134" spans="1:6" x14ac:dyDescent="0.25">
      <c r="A134" s="2">
        <v>130</v>
      </c>
      <c r="B134" s="10">
        <f t="shared" si="2"/>
        <v>1.5283203125</v>
      </c>
      <c r="C134" s="12">
        <f>Sheet2!$B$3*Sheet3!B134/(Sheet2!$B$2-Sheet3!B134)</f>
        <v>4402.2503516174402</v>
      </c>
      <c r="D134">
        <f>MATCH(C134,Sheet2!$B$45:$B$62,-1)</f>
        <v>16</v>
      </c>
      <c r="F134" s="11">
        <f ca="1">(C134-INDIRECT("Sheet2!D"&amp;(D134+ROW(Sheet2!$A$45))))/INDIRECT("Sheet2!C"&amp;(D134+ROW(Sheet2!$A$45)))</f>
        <v>169.08419891511124</v>
      </c>
    </row>
    <row r="135" spans="1:6" x14ac:dyDescent="0.25">
      <c r="A135" s="2">
        <v>131</v>
      </c>
      <c r="B135" s="10">
        <f t="shared" si="2"/>
        <v>1.533203125</v>
      </c>
      <c r="C135" s="12">
        <f>Sheet2!$B$3*Sheet3!B135/(Sheet2!$B$2-Sheet3!B135)</f>
        <v>4422.5352112676055</v>
      </c>
      <c r="D135">
        <f>MATCH(C136,Sheet2!$B$45:$B$62,-1)</f>
        <v>16</v>
      </c>
      <c r="F135" s="11">
        <f ca="1">(C135-INDIRECT("Sheet2!D"&amp;(D135+ROW(Sheet2!$A$45))))/INDIRECT("Sheet2!C"&amp;(D135+ROW(Sheet2!$A$45)))</f>
        <v>168.87778976069595</v>
      </c>
    </row>
    <row r="136" spans="1:6" x14ac:dyDescent="0.25">
      <c r="A136" s="2">
        <v>132</v>
      </c>
      <c r="B136" s="10">
        <f t="shared" si="2"/>
        <v>1.5380859375</v>
      </c>
      <c r="C136" s="12">
        <f>Sheet2!$B$3*Sheet3!B136/(Sheet2!$B$2-Sheet3!B136)</f>
        <v>4442.877291960508</v>
      </c>
      <c r="D136">
        <f>MATCH(C136,Sheet2!$B$45:$B$62,-1)</f>
        <v>16</v>
      </c>
      <c r="F136" s="11">
        <f ca="1">(C136-INDIRECT("Sheet2!D"&amp;(D136+ROW(Sheet2!$A$45))))/INDIRECT("Sheet2!C"&amp;(D136+ROW(Sheet2!$A$45)))</f>
        <v>168.67079835196634</v>
      </c>
    </row>
    <row r="137" spans="1:6" x14ac:dyDescent="0.25">
      <c r="A137" s="2">
        <v>133</v>
      </c>
      <c r="B137" s="10">
        <f t="shared" si="2"/>
        <v>1.54296875</v>
      </c>
      <c r="C137" s="12">
        <f>Sheet2!$B$3*Sheet3!B137/(Sheet2!$B$2-Sheet3!B137)</f>
        <v>4463.2768361581921</v>
      </c>
      <c r="D137">
        <f>MATCH(C138,Sheet2!$B$45:$B$62,-1)</f>
        <v>16</v>
      </c>
      <c r="F137" s="11">
        <f ca="1">(C137-INDIRECT("Sheet2!D"&amp;(D137+ROW(Sheet2!$A$45))))/INDIRECT("Sheet2!C"&amp;(D137+ROW(Sheet2!$A$45)))</f>
        <v>168.46322222174314</v>
      </c>
    </row>
    <row r="138" spans="1:6" x14ac:dyDescent="0.25">
      <c r="A138" s="2">
        <v>134</v>
      </c>
      <c r="B138" s="10">
        <f t="shared" si="2"/>
        <v>1.5478515625</v>
      </c>
      <c r="C138" s="12">
        <f>Sheet2!$B$3*Sheet3!B138/(Sheet2!$B$2-Sheet3!B138)</f>
        <v>4483.7340876944836</v>
      </c>
      <c r="D138">
        <f>MATCH(C138,Sheet2!$B$45:$B$62,-1)</f>
        <v>16</v>
      </c>
      <c r="F138" s="11">
        <f ca="1">(C138-INDIRECT("Sheet2!D"&amp;(D138+ROW(Sheet2!$A$45))))/INDIRECT("Sheet2!C"&amp;(D138+ROW(Sheet2!$A$45)))</f>
        <v>168.25505888888847</v>
      </c>
    </row>
    <row r="139" spans="1:6" x14ac:dyDescent="0.25">
      <c r="A139" s="2">
        <v>135</v>
      </c>
      <c r="B139" s="10">
        <f t="shared" si="2"/>
        <v>1.552734375</v>
      </c>
      <c r="C139" s="12">
        <f>Sheet2!$B$3*Sheet3!B139/(Sheet2!$B$2-Sheet3!B139)</f>
        <v>4504.2492917847021</v>
      </c>
      <c r="D139">
        <f>MATCH(C140,Sheet2!$B$45:$B$62,-1)</f>
        <v>16</v>
      </c>
      <c r="F139" s="11">
        <f ca="1">(C139-INDIRECT("Sheet2!D"&amp;(D139+ROW(Sheet2!$A$45))))/INDIRECT("Sheet2!C"&amp;(D139+ROW(Sheet2!$A$45)))</f>
        <v>168.04630585820706</v>
      </c>
    </row>
    <row r="140" spans="1:6" x14ac:dyDescent="0.25">
      <c r="A140" s="2">
        <v>136</v>
      </c>
      <c r="B140" s="10">
        <f t="shared" si="2"/>
        <v>1.5576171875</v>
      </c>
      <c r="C140" s="12">
        <f>Sheet2!$B$3*Sheet3!B140/(Sheet2!$B$2-Sheet3!B140)</f>
        <v>4524.822695035461</v>
      </c>
      <c r="D140">
        <f>MATCH(C141,Sheet2!$B$45:$B$62,-1)</f>
        <v>16</v>
      </c>
      <c r="F140" s="11">
        <f ca="1">(C140-INDIRECT("Sheet2!D"&amp;(D140+ROW(Sheet2!$A$45))))/INDIRECT("Sheet2!C"&amp;(D140+ROW(Sheet2!$A$45)))</f>
        <v>167.83696062034633</v>
      </c>
    </row>
    <row r="141" spans="1:6" x14ac:dyDescent="0.25">
      <c r="A141" s="2">
        <v>137</v>
      </c>
      <c r="B141" s="10">
        <f t="shared" si="2"/>
        <v>1.5625</v>
      </c>
      <c r="C141" s="12">
        <f>Sheet2!$B$3*Sheet3!B141/(Sheet2!$B$2-Sheet3!B141)</f>
        <v>4545.454545454545</v>
      </c>
      <c r="D141">
        <f>MATCH(C141,Sheet2!$B$45:$B$62,-1)</f>
        <v>16</v>
      </c>
      <c r="F141" s="11">
        <f ca="1">(C141-INDIRECT("Sheet2!D"&amp;(D141+ROW(Sheet2!$A$45))))/INDIRECT("Sheet2!C"&amp;(D141+ROW(Sheet2!$A$45)))</f>
        <v>167.62702065169631</v>
      </c>
    </row>
    <row r="142" spans="1:6" x14ac:dyDescent="0.25">
      <c r="A142" s="2">
        <v>138</v>
      </c>
      <c r="B142" s="10">
        <f t="shared" si="2"/>
        <v>1.5673828125</v>
      </c>
      <c r="C142" s="12">
        <f>Sheet2!$B$3*Sheet3!B142/(Sheet2!$B$2-Sheet3!B142)</f>
        <v>4566.1450924608816</v>
      </c>
      <c r="D142">
        <f>MATCH(C143,Sheet2!$B$45:$B$62,-1)</f>
        <v>16</v>
      </c>
      <c r="F142" s="11">
        <f ca="1">(C142-INDIRECT("Sheet2!D"&amp;(D142+ROW(Sheet2!$A$45))))/INDIRECT("Sheet2!C"&amp;(D142+ROW(Sheet2!$A$45)))</f>
        <v>167.41648341428765</v>
      </c>
    </row>
    <row r="143" spans="1:6" x14ac:dyDescent="0.25">
      <c r="A143" s="2">
        <v>139</v>
      </c>
      <c r="B143" s="10">
        <f t="shared" si="2"/>
        <v>1.572265625</v>
      </c>
      <c r="C143" s="12">
        <f>Sheet2!$B$3*Sheet3!B143/(Sheet2!$B$2-Sheet3!B143)</f>
        <v>4586.8945868945866</v>
      </c>
      <c r="D143">
        <f>MATCH(C143,Sheet2!$B$45:$B$62,-1)</f>
        <v>16</v>
      </c>
      <c r="F143" s="11">
        <f ca="1">(C143-INDIRECT("Sheet2!D"&amp;(D143+ROW(Sheet2!$A$45))))/INDIRECT("Sheet2!C"&amp;(D143+ROW(Sheet2!$A$45)))</f>
        <v>167.20534635568976</v>
      </c>
    </row>
    <row r="144" spans="1:6" x14ac:dyDescent="0.25">
      <c r="A144" s="2">
        <v>140</v>
      </c>
      <c r="B144" s="10">
        <f t="shared" si="2"/>
        <v>1.5771484375</v>
      </c>
      <c r="C144" s="12">
        <f>Sheet2!$B$3*Sheet3!B144/(Sheet2!$B$2-Sheet3!B144)</f>
        <v>4607.7032810271039</v>
      </c>
      <c r="D144">
        <f>MATCH(C145,Sheet2!$B$45:$B$62,-1)</f>
        <v>16</v>
      </c>
      <c r="F144" s="11">
        <f ca="1">(C144-INDIRECT("Sheet2!D"&amp;(D144+ROW(Sheet2!$A$45))))/INDIRECT("Sheet2!C"&amp;(D144+ROW(Sheet2!$A$45)))</f>
        <v>166.99360690890759</v>
      </c>
    </row>
    <row r="145" spans="1:6" x14ac:dyDescent="0.25">
      <c r="A145" s="2">
        <v>141</v>
      </c>
      <c r="B145" s="10">
        <f t="shared" si="2"/>
        <v>1.58203125</v>
      </c>
      <c r="C145" s="12">
        <f>Sheet2!$B$3*Sheet3!B145/(Sheet2!$B$2-Sheet3!B145)</f>
        <v>4628.5714285714284</v>
      </c>
      <c r="D145">
        <f>MATCH(C145,Sheet2!$B$45:$B$62,-1)</f>
        <v>16</v>
      </c>
      <c r="F145" s="11">
        <f ca="1">(C145-INDIRECT("Sheet2!D"&amp;(D145+ROW(Sheet2!$A$45))))/INDIRECT("Sheet2!C"&amp;(D145+ROW(Sheet2!$A$45)))</f>
        <v>166.78126249227751</v>
      </c>
    </row>
    <row r="146" spans="1:6" x14ac:dyDescent="0.25">
      <c r="A146" s="2">
        <v>142</v>
      </c>
      <c r="B146" s="10">
        <f t="shared" si="2"/>
        <v>1.5869140625</v>
      </c>
      <c r="C146" s="12">
        <f>Sheet2!$B$3*Sheet3!B146/(Sheet2!$B$2-Sheet3!B146)</f>
        <v>4649.4992846924179</v>
      </c>
      <c r="D146">
        <f>MATCH(C147,Sheet2!$B$45:$B$62,-1)</f>
        <v>16</v>
      </c>
      <c r="F146" s="11">
        <f ca="1">(C146-INDIRECT("Sheet2!D"&amp;(D146+ROW(Sheet2!$A$45))))/INDIRECT("Sheet2!C"&amp;(D146+ROW(Sheet2!$A$45)))</f>
        <v>166.56831050936231</v>
      </c>
    </row>
    <row r="147" spans="1:6" x14ac:dyDescent="0.25">
      <c r="A147" s="2">
        <v>143</v>
      </c>
      <c r="B147" s="10">
        <f t="shared" si="2"/>
        <v>1.591796875</v>
      </c>
      <c r="C147" s="12">
        <f>Sheet2!$B$3*Sheet3!B147/(Sheet2!$B$2-Sheet3!B147)</f>
        <v>4670.4871060171918</v>
      </c>
      <c r="D147">
        <f>MATCH(C148,Sheet2!$B$45:$B$62,-1)</f>
        <v>16</v>
      </c>
      <c r="F147" s="11">
        <f ca="1">(C147-INDIRECT("Sheet2!D"&amp;(D147+ROW(Sheet2!$A$45))))/INDIRECT("Sheet2!C"&amp;(D147+ROW(Sheet2!$A$45)))</f>
        <v>166.35474834884565</v>
      </c>
    </row>
    <row r="148" spans="1:6" x14ac:dyDescent="0.25">
      <c r="A148" s="2">
        <v>144</v>
      </c>
      <c r="B148" s="10">
        <f t="shared" si="2"/>
        <v>1.5966796875</v>
      </c>
      <c r="C148" s="12">
        <f>Sheet2!$B$3*Sheet3!B148/(Sheet2!$B$2-Sheet3!B148)</f>
        <v>4691.5351506456245</v>
      </c>
      <c r="D148">
        <f>MATCH(C148,Sheet2!$B$45:$B$62,-1)</f>
        <v>16</v>
      </c>
      <c r="F148" s="11">
        <f ca="1">(C148-INDIRECT("Sheet2!D"&amp;(D148+ROW(Sheet2!$A$45))))/INDIRECT("Sheet2!C"&amp;(D148+ROW(Sheet2!$A$45)))</f>
        <v>166.14057338442507</v>
      </c>
    </row>
    <row r="149" spans="1:6" x14ac:dyDescent="0.25">
      <c r="A149" s="2">
        <v>145</v>
      </c>
      <c r="B149" s="10">
        <f t="shared" si="2"/>
        <v>1.6015625</v>
      </c>
      <c r="C149" s="12">
        <f>Sheet2!$B$3*Sheet3!B149/(Sheet2!$B$2-Sheet3!B149)</f>
        <v>4712.64367816092</v>
      </c>
      <c r="D149">
        <f>MATCH(C150,Sheet2!$B$45:$B$62,-1)</f>
        <v>16</v>
      </c>
      <c r="F149" s="11">
        <f ca="1">(C149-INDIRECT("Sheet2!D"&amp;(D149+ROW(Sheet2!$A$45))))/INDIRECT("Sheet2!C"&amp;(D149+ROW(Sheet2!$A$45)))</f>
        <v>165.92578297470445</v>
      </c>
    </row>
    <row r="150" spans="1:6" x14ac:dyDescent="0.25">
      <c r="A150" s="2">
        <v>146</v>
      </c>
      <c r="B150" s="10">
        <f t="shared" si="2"/>
        <v>1.6064453125</v>
      </c>
      <c r="C150" s="12">
        <f>Sheet2!$B$3*Sheet3!B150/(Sheet2!$B$2-Sheet3!B150)</f>
        <v>4733.812949640288</v>
      </c>
      <c r="D150">
        <f>MATCH(C150,Sheet2!$B$45:$B$62,-1)</f>
        <v>16</v>
      </c>
      <c r="F150" s="11">
        <f ca="1">(C150-INDIRECT("Sheet2!D"&amp;(D150+ROW(Sheet2!$A$45))))/INDIRECT("Sheet2!C"&amp;(D150+ROW(Sheet2!$A$45)))</f>
        <v>165.71037446308534</v>
      </c>
    </row>
    <row r="151" spans="1:6" x14ac:dyDescent="0.25">
      <c r="A151" s="2">
        <v>147</v>
      </c>
      <c r="B151" s="10">
        <f t="shared" si="2"/>
        <v>1.611328125</v>
      </c>
      <c r="C151" s="12">
        <f>Sheet2!$B$3*Sheet3!B151/(Sheet2!$B$2-Sheet3!B151)</f>
        <v>4755.0432276657057</v>
      </c>
      <c r="D151">
        <f>MATCH(C152,Sheet2!$B$45:$B$62,-1)</f>
        <v>16</v>
      </c>
      <c r="F151" s="11">
        <f ca="1">(C151-INDIRECT("Sheet2!D"&amp;(D151+ROW(Sheet2!$A$45))))/INDIRECT("Sheet2!C"&amp;(D151+ROW(Sheet2!$A$45)))</f>
        <v>165.49434517765752</v>
      </c>
    </row>
    <row r="152" spans="1:6" x14ac:dyDescent="0.25">
      <c r="A152" s="2">
        <v>148</v>
      </c>
      <c r="B152" s="10">
        <f t="shared" si="2"/>
        <v>1.6162109375</v>
      </c>
      <c r="C152" s="12">
        <f>Sheet2!$B$3*Sheet3!B152/(Sheet2!$B$2-Sheet3!B152)</f>
        <v>4776.3347763347765</v>
      </c>
      <c r="D152">
        <f>MATCH(C153,Sheet2!$B$45:$B$62,-1)</f>
        <v>16</v>
      </c>
      <c r="F152" s="11">
        <f ca="1">(C152-INDIRECT("Sheet2!D"&amp;(D152+ROW(Sheet2!$A$45))))/INDIRECT("Sheet2!C"&amp;(D152+ROW(Sheet2!$A$45)))</f>
        <v>165.2776924310885</v>
      </c>
    </row>
    <row r="153" spans="1:6" x14ac:dyDescent="0.25">
      <c r="A153" s="2">
        <v>149</v>
      </c>
      <c r="B153" s="10">
        <f t="shared" si="2"/>
        <v>1.62109375</v>
      </c>
      <c r="C153" s="12">
        <f>Sheet2!$B$3*Sheet3!B153/(Sheet2!$B$2-Sheet3!B153)</f>
        <v>4797.6878612716764</v>
      </c>
      <c r="D153">
        <f>MATCH(C153,Sheet2!$B$45:$B$62,-1)</f>
        <v>16</v>
      </c>
      <c r="F153" s="11">
        <f ca="1">(C153-INDIRECT("Sheet2!D"&amp;(D153+ROW(Sheet2!$A$45))))/INDIRECT("Sheet2!C"&amp;(D153+ROW(Sheet2!$A$45)))</f>
        <v>165.06041352051207</v>
      </c>
    </row>
    <row r="154" spans="1:6" x14ac:dyDescent="0.25">
      <c r="A154" s="2">
        <v>150</v>
      </c>
      <c r="B154" s="10">
        <f t="shared" si="2"/>
        <v>1.6259765625</v>
      </c>
      <c r="C154" s="12">
        <f>Sheet2!$B$3*Sheet3!B154/(Sheet2!$B$2-Sheet3!B154)</f>
        <v>4819.1027496382058</v>
      </c>
      <c r="D154">
        <f>MATCH(C155,Sheet2!$B$45:$B$62,-1)</f>
        <v>16</v>
      </c>
      <c r="F154" s="11">
        <f ca="1">(C154-INDIRECT("Sheet2!D"&amp;(D154+ROW(Sheet2!$A$45))))/INDIRECT("Sheet2!C"&amp;(D154+ROW(Sheet2!$A$45)))</f>
        <v>164.84250572741587</v>
      </c>
    </row>
    <row r="155" spans="1:6" x14ac:dyDescent="0.25">
      <c r="A155" s="2">
        <v>151</v>
      </c>
      <c r="B155" s="10">
        <f t="shared" si="2"/>
        <v>1.630859375</v>
      </c>
      <c r="C155" s="12">
        <f>Sheet2!$B$3*Sheet3!B155/(Sheet2!$B$2-Sheet3!B155)</f>
        <v>4840.579710144928</v>
      </c>
      <c r="D155">
        <f>MATCH(C155,Sheet2!$B$45:$B$62,-1)</f>
        <v>16</v>
      </c>
      <c r="F155" s="11">
        <f ca="1">(C155-INDIRECT("Sheet2!D"&amp;(D155+ROW(Sheet2!$A$45))))/INDIRECT("Sheet2!C"&amp;(D155+ROW(Sheet2!$A$45)))</f>
        <v>164.62396631752807</v>
      </c>
    </row>
    <row r="156" spans="1:6" x14ac:dyDescent="0.25">
      <c r="A156" s="2">
        <v>152</v>
      </c>
      <c r="B156" s="10">
        <f t="shared" si="2"/>
        <v>1.6357421875</v>
      </c>
      <c r="C156" s="12">
        <f>Sheet2!$B$3*Sheet3!B156/(Sheet2!$B$2-Sheet3!B156)</f>
        <v>4862.1190130624091</v>
      </c>
      <c r="D156">
        <f>MATCH(C157,Sheet2!$B$45:$B$62,-1)</f>
        <v>16</v>
      </c>
      <c r="F156" s="11">
        <f ca="1">(C156-INDIRECT("Sheet2!D"&amp;(D156+ROW(Sheet2!$A$45))))/INDIRECT("Sheet2!C"&amp;(D156+ROW(Sheet2!$A$45)))</f>
        <v>164.40479254070303</v>
      </c>
    </row>
    <row r="157" spans="1:6" x14ac:dyDescent="0.25">
      <c r="A157" s="2">
        <v>153</v>
      </c>
      <c r="B157" s="10">
        <f t="shared" si="2"/>
        <v>1.640625</v>
      </c>
      <c r="C157" s="12">
        <f>Sheet2!$B$3*Sheet3!B157/(Sheet2!$B$2-Sheet3!B157)</f>
        <v>4883.7209302325582</v>
      </c>
      <c r="D157">
        <f>MATCH(C157,Sheet2!$B$45:$B$62,-1)</f>
        <v>16</v>
      </c>
      <c r="F157" s="11">
        <f ca="1">(C157-INDIRECT("Sheet2!D"&amp;(D157+ROW(Sheet2!$A$45))))/INDIRECT("Sheet2!C"&amp;(D157+ROW(Sheet2!$A$45)))</f>
        <v>164.18498163080582</v>
      </c>
    </row>
    <row r="158" spans="1:6" x14ac:dyDescent="0.25">
      <c r="A158" s="2">
        <v>154</v>
      </c>
      <c r="B158" s="10">
        <f t="shared" si="2"/>
        <v>1.6455078125</v>
      </c>
      <c r="C158" s="12">
        <f>Sheet2!$B$3*Sheet3!B158/(Sheet2!$B$2-Sheet3!B158)</f>
        <v>4905.3857350800581</v>
      </c>
      <c r="D158">
        <f>MATCH(C159,Sheet2!$B$45:$B$62,-1)</f>
        <v>16</v>
      </c>
      <c r="F158" s="11">
        <f ca="1">(C158-INDIRECT("Sheet2!D"&amp;(D158+ROW(Sheet2!$A$45))))/INDIRECT("Sheet2!C"&amp;(D158+ROW(Sheet2!$A$45)))</f>
        <v>163.96453080559596</v>
      </c>
    </row>
    <row r="159" spans="1:6" x14ac:dyDescent="0.25">
      <c r="A159" s="2">
        <v>155</v>
      </c>
      <c r="B159" s="10">
        <f t="shared" si="2"/>
        <v>1.650390625</v>
      </c>
      <c r="C159" s="12">
        <f>Sheet2!$B$3*Sheet3!B159/(Sheet2!$B$2-Sheet3!B159)</f>
        <v>4927.1137026239066</v>
      </c>
      <c r="D159">
        <f>MATCH(C159,Sheet2!$B$45:$B$62,-1)</f>
        <v>16</v>
      </c>
      <c r="F159" s="11">
        <f ca="1">(C159-INDIRECT("Sheet2!D"&amp;(D159+ROW(Sheet2!$A$45))))/INDIRECT("Sheet2!C"&amp;(D159+ROW(Sheet2!$A$45)))</f>
        <v>163.74343726660996</v>
      </c>
    </row>
    <row r="160" spans="1:6" x14ac:dyDescent="0.25">
      <c r="A160" s="2">
        <v>156</v>
      </c>
      <c r="B160" s="10">
        <f t="shared" si="2"/>
        <v>1.6552734375</v>
      </c>
      <c r="C160" s="12">
        <f>Sheet2!$B$3*Sheet3!B160/(Sheet2!$B$2-Sheet3!B160)</f>
        <v>4948.905109489051</v>
      </c>
      <c r="D160">
        <f>MATCH(C161,Sheet2!$B$45:$B$62,-1)</f>
        <v>16</v>
      </c>
      <c r="F160" s="11">
        <f ca="1">(C160-INDIRECT("Sheet2!D"&amp;(D160+ROW(Sheet2!$A$45))))/INDIRECT("Sheet2!C"&amp;(D160+ROW(Sheet2!$A$45)))</f>
        <v>163.52169819904296</v>
      </c>
    </row>
    <row r="161" spans="1:6" x14ac:dyDescent="0.25">
      <c r="A161" s="2">
        <v>157</v>
      </c>
      <c r="B161" s="10">
        <f t="shared" si="2"/>
        <v>1.66015625</v>
      </c>
      <c r="C161" s="12">
        <f>Sheet2!$B$3*Sheet3!B161/(Sheet2!$B$2-Sheet3!B161)</f>
        <v>4970.7602339181285</v>
      </c>
      <c r="D161">
        <f>MATCH(C161,Sheet2!$B$45:$B$62,-1)</f>
        <v>16</v>
      </c>
      <c r="F161" s="11">
        <f ca="1">(C161-INDIRECT("Sheet2!D"&amp;(D161+ROW(Sheet2!$A$45))))/INDIRECT("Sheet2!C"&amp;(D161+ROW(Sheet2!$A$45)))</f>
        <v>163.29931077162931</v>
      </c>
    </row>
    <row r="162" spans="1:6" x14ac:dyDescent="0.25">
      <c r="A162" s="2">
        <v>158</v>
      </c>
      <c r="B162" s="10">
        <f t="shared" si="2"/>
        <v>1.6650390625</v>
      </c>
      <c r="C162" s="12">
        <f>Sheet2!$B$3*Sheet3!B162/(Sheet2!$B$2-Sheet3!B162)</f>
        <v>4992.6793557833089</v>
      </c>
      <c r="D162">
        <f>MATCH(C163,Sheet2!$B$45:$B$62,-1)</f>
        <v>16</v>
      </c>
      <c r="F162" s="11">
        <f ca="1">(C162-INDIRECT("Sheet2!D"&amp;(D162+ROW(Sheet2!$A$45))))/INDIRECT("Sheet2!C"&amp;(D162+ROW(Sheet2!$A$45)))</f>
        <v>163.07627213652191</v>
      </c>
    </row>
    <row r="163" spans="1:6" x14ac:dyDescent="0.25">
      <c r="A163" s="2">
        <v>159</v>
      </c>
      <c r="B163" s="10">
        <f t="shared" si="2"/>
        <v>1.669921875</v>
      </c>
      <c r="C163" s="12">
        <f>Sheet2!$B$3*Sheet3!B163/(Sheet2!$B$2-Sheet3!B163)</f>
        <v>5014.6627565982408</v>
      </c>
      <c r="D163">
        <f>MATCH(C164,Sheet2!$B$45:$B$62,-1)</f>
        <v>16</v>
      </c>
      <c r="F163" s="11">
        <f ca="1">(C163-INDIRECT("Sheet2!D"&amp;(D163+ROW(Sheet2!$A$45))))/INDIRECT("Sheet2!C"&amp;(D163+ROW(Sheet2!$A$45)))</f>
        <v>162.85257942917076</v>
      </c>
    </row>
    <row r="164" spans="1:6" x14ac:dyDescent="0.25">
      <c r="A164" s="2">
        <v>160</v>
      </c>
      <c r="B164" s="10">
        <f t="shared" si="2"/>
        <v>1.6748046875</v>
      </c>
      <c r="C164" s="12">
        <f>Sheet2!$B$3*Sheet3!B164/(Sheet2!$B$2-Sheet3!B164)</f>
        <v>5036.7107195301032</v>
      </c>
      <c r="D164">
        <f>MATCH(C164,Sheet2!$B$45:$B$62,-1)</f>
        <v>16</v>
      </c>
      <c r="F164" s="11">
        <f ca="1">(C164-INDIRECT("Sheet2!D"&amp;(D164+ROW(Sheet2!$A$45))))/INDIRECT("Sheet2!C"&amp;(D164+ROW(Sheet2!$A$45)))</f>
        <v>162.62822976820041</v>
      </c>
    </row>
    <row r="165" spans="1:6" x14ac:dyDescent="0.25">
      <c r="A165" s="2">
        <v>161</v>
      </c>
      <c r="B165" s="10">
        <f t="shared" si="2"/>
        <v>1.6796875</v>
      </c>
      <c r="C165" s="12">
        <f>Sheet2!$B$3*Sheet3!B165/(Sheet2!$B$2-Sheet3!B165)</f>
        <v>5058.8235294117649</v>
      </c>
      <c r="D165">
        <f>MATCH(C166,Sheet2!$B$45:$B$62,-1)</f>
        <v>16</v>
      </c>
      <c r="F165" s="11">
        <f ca="1">(C165-INDIRECT("Sheet2!D"&amp;(D165+ROW(Sheet2!$A$45))))/INDIRECT("Sheet2!C"&amp;(D165+ROW(Sheet2!$A$45)))</f>
        <v>162.40322025528602</v>
      </c>
    </row>
    <row r="166" spans="1:6" x14ac:dyDescent="0.25">
      <c r="A166" s="2">
        <v>162</v>
      </c>
      <c r="B166" s="10">
        <f t="shared" si="2"/>
        <v>1.6845703125</v>
      </c>
      <c r="C166" s="12">
        <f>Sheet2!$B$3*Sheet3!B166/(Sheet2!$B$2-Sheet3!B166)</f>
        <v>5081.0014727540502</v>
      </c>
      <c r="D166">
        <f>MATCH(C166,Sheet2!$B$45:$B$62,-1)</f>
        <v>16</v>
      </c>
      <c r="F166" s="11">
        <f ca="1">(C166-INDIRECT("Sheet2!D"&amp;(D166+ROW(Sheet2!$A$45))))/INDIRECT("Sheet2!C"&amp;(D166+ROW(Sheet2!$A$45)))</f>
        <v>162.17754797502872</v>
      </c>
    </row>
    <row r="167" spans="1:6" x14ac:dyDescent="0.25">
      <c r="A167" s="2">
        <v>163</v>
      </c>
      <c r="B167" s="10">
        <f t="shared" si="2"/>
        <v>1.689453125</v>
      </c>
      <c r="C167" s="12">
        <f>Sheet2!$B$3*Sheet3!B167/(Sheet2!$B$2-Sheet3!B167)</f>
        <v>5103.2448377581122</v>
      </c>
      <c r="D167">
        <f>MATCH(C168,Sheet2!$B$45:$B$62,-1)</f>
        <v>16</v>
      </c>
      <c r="F167" s="11">
        <f ca="1">(C167-INDIRECT("Sheet2!D"&amp;(D167+ROW(Sheet2!$A$45))))/INDIRECT("Sheet2!C"&amp;(D167+ROW(Sheet2!$A$45)))</f>
        <v>161.95120999482967</v>
      </c>
    </row>
    <row r="168" spans="1:6" x14ac:dyDescent="0.25">
      <c r="A168" s="2">
        <v>164</v>
      </c>
      <c r="B168" s="10">
        <f t="shared" si="2"/>
        <v>1.6943359375</v>
      </c>
      <c r="C168" s="12">
        <f>Sheet2!$B$3*Sheet3!B168/(Sheet2!$B$2-Sheet3!B168)</f>
        <v>5125.5539143279175</v>
      </c>
      <c r="D168">
        <f>MATCH(C168,Sheet2!$B$45:$B$62,-1)</f>
        <v>16</v>
      </c>
      <c r="F168" s="11">
        <f ca="1">(C168-INDIRECT("Sheet2!D"&amp;(D168+ROW(Sheet2!$A$45))))/INDIRECT("Sheet2!C"&amp;(D168+ROW(Sheet2!$A$45)))</f>
        <v>161.72420336476299</v>
      </c>
    </row>
    <row r="169" spans="1:6" x14ac:dyDescent="0.25">
      <c r="A169" s="2">
        <v>165</v>
      </c>
      <c r="B169" s="10">
        <f t="shared" si="2"/>
        <v>1.69921875</v>
      </c>
      <c r="C169" s="12">
        <f>Sheet2!$B$3*Sheet3!B169/(Sheet2!$B$2-Sheet3!B169)</f>
        <v>5147.9289940828403</v>
      </c>
      <c r="D169">
        <f>MATCH(C170,Sheet2!$B$45:$B$62,-1)</f>
        <v>16</v>
      </c>
      <c r="F169" s="11">
        <f ca="1">(C169-INDIRECT("Sheet2!D"&amp;(D169+ROW(Sheet2!$A$45))))/INDIRECT("Sheet2!C"&amp;(D169+ROW(Sheet2!$A$45)))</f>
        <v>161.49652511744756</v>
      </c>
    </row>
    <row r="170" spans="1:6" x14ac:dyDescent="0.25">
      <c r="A170" s="2">
        <v>166</v>
      </c>
      <c r="B170" s="10">
        <f t="shared" si="2"/>
        <v>1.7041015625</v>
      </c>
      <c r="C170" s="12">
        <f>Sheet2!$B$3*Sheet3!B170/(Sheet2!$B$2-Sheet3!B170)</f>
        <v>5170.3703703703704</v>
      </c>
      <c r="D170">
        <f>MATCH(C170,Sheet2!$B$45:$B$62,-1)</f>
        <v>16</v>
      </c>
      <c r="F170" s="11">
        <f ca="1">(C170-INDIRECT("Sheet2!D"&amp;(D170+ROW(Sheet2!$A$45))))/INDIRECT("Sheet2!C"&amp;(D170+ROW(Sheet2!$A$45)))</f>
        <v>161.26817226791786</v>
      </c>
    </row>
    <row r="171" spans="1:6" x14ac:dyDescent="0.25">
      <c r="A171" s="2">
        <v>167</v>
      </c>
      <c r="B171" s="10">
        <f t="shared" si="2"/>
        <v>1.708984375</v>
      </c>
      <c r="C171" s="12">
        <f>Sheet2!$B$3*Sheet3!B171/(Sheet2!$B$2-Sheet3!B171)</f>
        <v>5192.8783382789316</v>
      </c>
      <c r="D171">
        <f>MATCH(C172,Sheet2!$B$45:$B$62,-1)</f>
        <v>16</v>
      </c>
      <c r="F171" s="11">
        <f ca="1">(C171-INDIRECT("Sheet2!D"&amp;(D171+ROW(Sheet2!$A$45))))/INDIRECT("Sheet2!C"&amp;(D171+ROW(Sheet2!$A$45)))</f>
        <v>161.03914181349344</v>
      </c>
    </row>
    <row r="172" spans="1:6" x14ac:dyDescent="0.25">
      <c r="A172" s="2">
        <v>168</v>
      </c>
      <c r="B172" s="10">
        <f t="shared" si="2"/>
        <v>1.7138671875</v>
      </c>
      <c r="C172" s="12">
        <f>Sheet2!$B$3*Sheet3!B172/(Sheet2!$B$2-Sheet3!B172)</f>
        <v>5215.4531946508168</v>
      </c>
      <c r="D172">
        <f>MATCH(C172,Sheet2!$B$45:$B$62,-1)</f>
        <v>16</v>
      </c>
      <c r="F172" s="11">
        <f ca="1">(C172-INDIRECT("Sheet2!D"&amp;(D172+ROW(Sheet2!$A$45))))/INDIRECT("Sheet2!C"&amp;(D172+ROW(Sheet2!$A$45)))</f>
        <v>160.80943073364722</v>
      </c>
    </row>
    <row r="173" spans="1:6" x14ac:dyDescent="0.25">
      <c r="A173" s="2">
        <v>169</v>
      </c>
      <c r="B173" s="10">
        <f t="shared" si="2"/>
        <v>1.71875</v>
      </c>
      <c r="C173" s="12">
        <f>Sheet2!$B$3*Sheet3!B173/(Sheet2!$B$2-Sheet3!B173)</f>
        <v>5238.0952380952385</v>
      </c>
      <c r="D173">
        <f>MATCH(C174,Sheet2!$B$45:$B$62,-1)</f>
        <v>16</v>
      </c>
      <c r="F173" s="11">
        <f ca="1">(C173-INDIRECT("Sheet2!D"&amp;(D173+ROW(Sheet2!$A$45))))/INDIRECT("Sheet2!C"&amp;(D173+ROW(Sheet2!$A$45)))</f>
        <v>160.57903598987292</v>
      </c>
    </row>
    <row r="174" spans="1:6" x14ac:dyDescent="0.25">
      <c r="A174" s="2">
        <v>170</v>
      </c>
      <c r="B174" s="10">
        <f t="shared" si="2"/>
        <v>1.7236328125</v>
      </c>
      <c r="C174" s="12">
        <f>Sheet2!$B$3*Sheet3!B174/(Sheet2!$B$2-Sheet3!B174)</f>
        <v>5260.8047690014901</v>
      </c>
      <c r="D174">
        <f>MATCH(C175,Sheet2!$B$45:$B$62,-1)</f>
        <v>16</v>
      </c>
      <c r="F174" s="11">
        <f ca="1">(C174-INDIRECT("Sheet2!D"&amp;(D174+ROW(Sheet2!$A$45))))/INDIRECT("Sheet2!C"&amp;(D174+ROW(Sheet2!$A$45)))</f>
        <v>160.34795452555085</v>
      </c>
    </row>
    <row r="175" spans="1:6" x14ac:dyDescent="0.25">
      <c r="A175" s="2">
        <v>171</v>
      </c>
      <c r="B175" s="10">
        <f t="shared" si="2"/>
        <v>1.728515625</v>
      </c>
      <c r="C175" s="12">
        <f>Sheet2!$B$3*Sheet3!B175/(Sheet2!$B$2-Sheet3!B175)</f>
        <v>5283.5820895522384</v>
      </c>
      <c r="D175">
        <f>MATCH(C175,Sheet2!$B$45:$B$62,-1)</f>
        <v>16</v>
      </c>
      <c r="F175" s="11">
        <f ca="1">(C175-INDIRECT("Sheet2!D"&amp;(D175+ROW(Sheet2!$A$45))))/INDIRECT("Sheet2!C"&amp;(D175+ROW(Sheet2!$A$45)))</f>
        <v>160.11618326581288</v>
      </c>
    </row>
    <row r="176" spans="1:6" x14ac:dyDescent="0.25">
      <c r="A176" s="2">
        <v>172</v>
      </c>
      <c r="B176" s="10">
        <f t="shared" si="2"/>
        <v>1.7333984375</v>
      </c>
      <c r="C176" s="12">
        <f>Sheet2!$B$3*Sheet3!B176/(Sheet2!$B$2-Sheet3!B176)</f>
        <v>5306.4275037369207</v>
      </c>
      <c r="D176">
        <f>MATCH(C177,Sheet2!$B$45:$B$62,-1)</f>
        <v>15</v>
      </c>
      <c r="F176" s="11">
        <f ca="1">(C176-INDIRECT("Sheet2!D"&amp;(D176+ROW(Sheet2!$A$45))))/INDIRECT("Sheet2!C"&amp;(D176+ROW(Sheet2!$A$45)))</f>
        <v>159.92278713691269</v>
      </c>
    </row>
    <row r="177" spans="1:6" x14ac:dyDescent="0.25">
      <c r="A177" s="2">
        <v>173</v>
      </c>
      <c r="B177" s="10">
        <f t="shared" si="2"/>
        <v>1.73828125</v>
      </c>
      <c r="C177" s="12">
        <f>Sheet2!$B$3*Sheet3!B177/(Sheet2!$B$2-Sheet3!B177)</f>
        <v>5329.3413173652698</v>
      </c>
      <c r="D177">
        <f>MATCH(C177,Sheet2!$B$45:$B$62,-1)</f>
        <v>15</v>
      </c>
      <c r="F177" s="11">
        <f ca="1">(C177-INDIRECT("Sheet2!D"&amp;(D177+ROW(Sheet2!$A$45))))/INDIRECT("Sheet2!C"&amp;(D177+ROW(Sheet2!$A$45)))</f>
        <v>159.76796407185628</v>
      </c>
    </row>
    <row r="178" spans="1:6" x14ac:dyDescent="0.25">
      <c r="A178" s="2">
        <v>174</v>
      </c>
      <c r="B178" s="10">
        <f t="shared" si="2"/>
        <v>1.7431640625</v>
      </c>
      <c r="C178" s="12">
        <f>Sheet2!$B$3*Sheet3!B178/(Sheet2!$B$2-Sheet3!B178)</f>
        <v>5352.3238380809598</v>
      </c>
      <c r="D178">
        <f>MATCH(C179,Sheet2!$B$45:$B$62,-1)</f>
        <v>15</v>
      </c>
      <c r="F178" s="11">
        <f ca="1">(C178-INDIRECT("Sheet2!D"&amp;(D178+ROW(Sheet2!$A$45))))/INDIRECT("Sheet2!C"&amp;(D178+ROW(Sheet2!$A$45)))</f>
        <v>159.61267676972324</v>
      </c>
    </row>
    <row r="179" spans="1:6" x14ac:dyDescent="0.25">
      <c r="A179" s="2">
        <v>175</v>
      </c>
      <c r="B179" s="10">
        <f t="shared" si="2"/>
        <v>1.748046875</v>
      </c>
      <c r="C179" s="12">
        <f>Sheet2!$B$3*Sheet3!B179/(Sheet2!$B$2-Sheet3!B179)</f>
        <v>5375.3753753753754</v>
      </c>
      <c r="D179">
        <f>MATCH(C179,Sheet2!$B$45:$B$62,-1)</f>
        <v>15</v>
      </c>
      <c r="F179" s="11">
        <f ca="1">(C179-INDIRECT("Sheet2!D"&amp;(D179+ROW(Sheet2!$A$45))))/INDIRECT("Sheet2!C"&amp;(D179+ROW(Sheet2!$A$45)))</f>
        <v>159.45692313935555</v>
      </c>
    </row>
    <row r="180" spans="1:6" x14ac:dyDescent="0.25">
      <c r="A180" s="2">
        <v>176</v>
      </c>
      <c r="B180" s="10">
        <f t="shared" si="2"/>
        <v>1.7529296875</v>
      </c>
      <c r="C180" s="12">
        <f>Sheet2!$B$3*Sheet3!B180/(Sheet2!$B$2-Sheet3!B180)</f>
        <v>5398.4962406015038</v>
      </c>
      <c r="D180">
        <f>MATCH(C181,Sheet2!$B$45:$B$62,-1)</f>
        <v>15</v>
      </c>
      <c r="F180" s="11">
        <f ca="1">(C180-INDIRECT("Sheet2!D"&amp;(D180+ROW(Sheet2!$A$45))))/INDIRECT("Sheet2!C"&amp;(D180+ROW(Sheet2!$A$45)))</f>
        <v>159.30070107701687</v>
      </c>
    </row>
    <row r="181" spans="1:6" x14ac:dyDescent="0.25">
      <c r="A181" s="2">
        <v>177</v>
      </c>
      <c r="B181" s="10">
        <f t="shared" si="2"/>
        <v>1.7578125</v>
      </c>
      <c r="C181" s="12">
        <f>Sheet2!$B$3*Sheet3!B181/(Sheet2!$B$2-Sheet3!B181)</f>
        <v>5421.6867469879517</v>
      </c>
      <c r="D181">
        <f>MATCH(C181,Sheet2!$B$45:$B$62,-1)</f>
        <v>15</v>
      </c>
      <c r="F181" s="11">
        <f ca="1">(C181-INDIRECT("Sheet2!D"&amp;(D181+ROW(Sheet2!$A$45))))/INDIRECT("Sheet2!C"&amp;(D181+ROW(Sheet2!$A$45)))</f>
        <v>159.14400846629763</v>
      </c>
    </row>
    <row r="182" spans="1:6" x14ac:dyDescent="0.25">
      <c r="A182" s="2">
        <v>178</v>
      </c>
      <c r="B182" s="10">
        <f t="shared" si="2"/>
        <v>1.7626953125</v>
      </c>
      <c r="C182" s="12">
        <f>Sheet2!$B$3*Sheet3!B182/(Sheet2!$B$2-Sheet3!B182)</f>
        <v>5444.9472096530917</v>
      </c>
      <c r="D182">
        <f>MATCH(C183,Sheet2!$B$45:$B$62,-1)</f>
        <v>15</v>
      </c>
      <c r="F182" s="11">
        <f ca="1">(C182-INDIRECT("Sheet2!D"&amp;(D182+ROW(Sheet2!$A$45))))/INDIRECT("Sheet2!C"&amp;(D182+ROW(Sheet2!$A$45)))</f>
        <v>158.98684317801965</v>
      </c>
    </row>
    <row r="183" spans="1:6" x14ac:dyDescent="0.25">
      <c r="A183" s="2">
        <v>179</v>
      </c>
      <c r="B183" s="10">
        <f t="shared" si="2"/>
        <v>1.767578125</v>
      </c>
      <c r="C183" s="12">
        <f>Sheet2!$B$3*Sheet3!B183/(Sheet2!$B$2-Sheet3!B183)</f>
        <v>5468.2779456193357</v>
      </c>
      <c r="D183">
        <f>MATCH(C183,Sheet2!$B$45:$B$62,-1)</f>
        <v>15</v>
      </c>
      <c r="F183" s="11">
        <f ca="1">(C183-INDIRECT("Sheet2!D"&amp;(D183+ROW(Sheet2!$A$45))))/INDIRECT("Sheet2!C"&amp;(D183+ROW(Sheet2!$A$45)))</f>
        <v>158.82920307013964</v>
      </c>
    </row>
    <row r="184" spans="1:6" x14ac:dyDescent="0.25">
      <c r="A184" s="2">
        <v>180</v>
      </c>
      <c r="B184" s="10">
        <f t="shared" si="2"/>
        <v>1.7724609375</v>
      </c>
      <c r="C184" s="12">
        <f>Sheet2!$B$3*Sheet3!B184/(Sheet2!$B$2-Sheet3!B184)</f>
        <v>5491.6792738275344</v>
      </c>
      <c r="D184">
        <f>MATCH(C185,Sheet2!$B$45:$B$62,-1)</f>
        <v>15</v>
      </c>
      <c r="F184" s="11">
        <f ca="1">(C184-INDIRECT("Sheet2!D"&amp;(D184+ROW(Sheet2!$A$45))))/INDIRECT("Sheet2!C"&amp;(D184+ROW(Sheet2!$A$45)))</f>
        <v>158.67108598765179</v>
      </c>
    </row>
    <row r="185" spans="1:6" x14ac:dyDescent="0.25">
      <c r="A185" s="2">
        <v>181</v>
      </c>
      <c r="B185" s="10">
        <f t="shared" si="2"/>
        <v>1.77734375</v>
      </c>
      <c r="C185" s="12">
        <f>Sheet2!$B$3*Sheet3!B185/(Sheet2!$B$2-Sheet3!B185)</f>
        <v>5515.151515151515</v>
      </c>
      <c r="D185">
        <f>MATCH(C186,Sheet2!$B$45:$B$62,-1)</f>
        <v>15</v>
      </c>
      <c r="F185" s="11">
        <f ca="1">(C185-INDIRECT("Sheet2!D"&amp;(D185+ROW(Sheet2!$A$45))))/INDIRECT("Sheet2!C"&amp;(D185+ROW(Sheet2!$A$45)))</f>
        <v>158.51248976248976</v>
      </c>
    </row>
    <row r="186" spans="1:6" x14ac:dyDescent="0.25">
      <c r="A186" s="2">
        <v>182</v>
      </c>
      <c r="B186" s="10">
        <f t="shared" si="2"/>
        <v>1.7822265625</v>
      </c>
      <c r="C186" s="12">
        <f>Sheet2!$B$3*Sheet3!B186/(Sheet2!$B$2-Sheet3!B186)</f>
        <v>5538.6949924127466</v>
      </c>
      <c r="D186">
        <f>MATCH(C186,Sheet2!$B$45:$B$62,-1)</f>
        <v>15</v>
      </c>
      <c r="F186" s="11">
        <f ca="1">(C186-INDIRECT("Sheet2!D"&amp;(D186+ROW(Sheet2!$A$45))))/INDIRECT("Sheet2!C"&amp;(D186+ROW(Sheet2!$A$45)))</f>
        <v>158.35341221342739</v>
      </c>
    </row>
    <row r="187" spans="1:6" x14ac:dyDescent="0.25">
      <c r="A187" s="2">
        <v>183</v>
      </c>
      <c r="B187" s="10">
        <f t="shared" si="2"/>
        <v>1.787109375</v>
      </c>
      <c r="C187" s="12">
        <f>Sheet2!$B$3*Sheet3!B187/(Sheet2!$B$2-Sheet3!B187)</f>
        <v>5562.3100303951369</v>
      </c>
      <c r="D187">
        <f>MATCH(C188,Sheet2!$B$45:$B$62,-1)</f>
        <v>15</v>
      </c>
      <c r="F187" s="11">
        <f ca="1">(C187-INDIRECT("Sheet2!D"&amp;(D187+ROW(Sheet2!$A$45))))/INDIRECT("Sheet2!C"&amp;(D187+ROW(Sheet2!$A$45)))</f>
        <v>158.19385114597881</v>
      </c>
    </row>
    <row r="188" spans="1:6" x14ac:dyDescent="0.25">
      <c r="A188" s="2">
        <v>184</v>
      </c>
      <c r="B188" s="10">
        <f t="shared" si="2"/>
        <v>1.7919921875</v>
      </c>
      <c r="C188" s="12">
        <f>Sheet2!$B$3*Sheet3!B188/(Sheet2!$B$2-Sheet3!B188)</f>
        <v>5585.9969558599696</v>
      </c>
      <c r="D188">
        <f>MATCH(C188,Sheet2!$B$45:$B$62,-1)</f>
        <v>15</v>
      </c>
      <c r="F188" s="11">
        <f ca="1">(C188-INDIRECT("Sheet2!D"&amp;(D188+ROW(Sheet2!$A$45))))/INDIRECT("Sheet2!C"&amp;(D188+ROW(Sheet2!$A$45)))</f>
        <v>158.03380435229749</v>
      </c>
    </row>
    <row r="189" spans="1:6" x14ac:dyDescent="0.25">
      <c r="A189" s="2">
        <v>185</v>
      </c>
      <c r="B189" s="10">
        <f t="shared" si="2"/>
        <v>1.796875</v>
      </c>
      <c r="C189" s="12">
        <f>Sheet2!$B$3*Sheet3!B189/(Sheet2!$B$2-Sheet3!B189)</f>
        <v>5609.7560975609758</v>
      </c>
      <c r="D189">
        <f>MATCH(C190,Sheet2!$B$45:$B$62,-1)</f>
        <v>15</v>
      </c>
      <c r="F189" s="11">
        <f ca="1">(C189-INDIRECT("Sheet2!D"&amp;(D189+ROW(Sheet2!$A$45))))/INDIRECT("Sheet2!C"&amp;(D189+ROW(Sheet2!$A$45)))</f>
        <v>157.87326961107451</v>
      </c>
    </row>
    <row r="190" spans="1:6" x14ac:dyDescent="0.25">
      <c r="A190" s="2">
        <v>186</v>
      </c>
      <c r="B190" s="10">
        <f t="shared" si="2"/>
        <v>1.8017578125</v>
      </c>
      <c r="C190" s="12">
        <f>Sheet2!$B$3*Sheet3!B190/(Sheet2!$B$2-Sheet3!B190)</f>
        <v>5633.5877862595416</v>
      </c>
      <c r="D190">
        <f>MATCH(C190,Sheet2!$B$45:$B$62,-1)</f>
        <v>15</v>
      </c>
      <c r="F190" s="11">
        <f ca="1">(C190-INDIRECT("Sheet2!D"&amp;(D190+ROW(Sheet2!$A$45))))/INDIRECT("Sheet2!C"&amp;(D190+ROW(Sheet2!$A$45)))</f>
        <v>157.71224468743554</v>
      </c>
    </row>
    <row r="191" spans="1:6" x14ac:dyDescent="0.25">
      <c r="A191" s="2">
        <v>187</v>
      </c>
      <c r="B191" s="10">
        <f t="shared" si="2"/>
        <v>1.806640625</v>
      </c>
      <c r="C191" s="12">
        <f>Sheet2!$B$3*Sheet3!B191/(Sheet2!$B$2-Sheet3!B191)</f>
        <v>5657.4923547400613</v>
      </c>
      <c r="D191">
        <f>MATCH(C192,Sheet2!$B$45:$B$62,-1)</f>
        <v>15</v>
      </c>
      <c r="F191" s="11">
        <f ca="1">(C191-INDIRECT("Sheet2!D"&amp;(D191+ROW(Sheet2!$A$45))))/INDIRECT("Sheet2!C"&amp;(D191+ROW(Sheet2!$A$45)))</f>
        <v>157.55072733283743</v>
      </c>
    </row>
    <row r="192" spans="1:6" x14ac:dyDescent="0.25">
      <c r="A192" s="2">
        <v>188</v>
      </c>
      <c r="B192" s="10">
        <f t="shared" si="2"/>
        <v>1.8115234375</v>
      </c>
      <c r="C192" s="12">
        <f>Sheet2!$B$3*Sheet3!B192/(Sheet2!$B$2-Sheet3!B192)</f>
        <v>5681.4701378254213</v>
      </c>
      <c r="D192">
        <f>MATCH(C192,Sheet2!$B$45:$B$62,-1)</f>
        <v>15</v>
      </c>
      <c r="F192" s="11">
        <f ca="1">(C192-INDIRECT("Sheet2!D"&amp;(D192+ROW(Sheet2!$A$45))))/INDIRECT("Sheet2!C"&amp;(D192+ROW(Sheet2!$A$45)))</f>
        <v>157.38871528496338</v>
      </c>
    </row>
    <row r="193" spans="1:6" x14ac:dyDescent="0.25">
      <c r="A193" s="2">
        <v>189</v>
      </c>
      <c r="B193" s="10">
        <f t="shared" si="2"/>
        <v>1.81640625</v>
      </c>
      <c r="C193" s="12">
        <f>Sheet2!$B$3*Sheet3!B193/(Sheet2!$B$2-Sheet3!B193)</f>
        <v>5705.5214723926383</v>
      </c>
      <c r="D193">
        <f>MATCH(C194,Sheet2!$B$45:$B$62,-1)</f>
        <v>15</v>
      </c>
      <c r="F193" s="11">
        <f ca="1">(C193-INDIRECT("Sheet2!D"&amp;(D193+ROW(Sheet2!$A$45))))/INDIRECT("Sheet2!C"&amp;(D193+ROW(Sheet2!$A$45)))</f>
        <v>157.2262062676173</v>
      </c>
    </row>
    <row r="194" spans="1:6" x14ac:dyDescent="0.25">
      <c r="A194" s="2">
        <v>190</v>
      </c>
      <c r="B194" s="10">
        <f t="shared" si="2"/>
        <v>1.8212890625</v>
      </c>
      <c r="C194" s="12">
        <f>Sheet2!$B$3*Sheet3!B194/(Sheet2!$B$2-Sheet3!B194)</f>
        <v>5729.6466973886327</v>
      </c>
      <c r="D194">
        <f>MATCH(C194,Sheet2!$B$45:$B$62,-1)</f>
        <v>15</v>
      </c>
      <c r="F194" s="11">
        <f ca="1">(C194-INDIRECT("Sheet2!D"&amp;(D194+ROW(Sheet2!$A$45))))/INDIRECT("Sheet2!C"&amp;(D194+ROW(Sheet2!$A$45)))</f>
        <v>157.06319799061734</v>
      </c>
    </row>
    <row r="195" spans="1:6" x14ac:dyDescent="0.25">
      <c r="A195" s="2">
        <v>191</v>
      </c>
      <c r="B195" s="10">
        <f t="shared" si="2"/>
        <v>1.826171875</v>
      </c>
      <c r="C195" s="12">
        <f>Sheet2!$B$3*Sheet3!B195/(Sheet2!$B$2-Sheet3!B195)</f>
        <v>5753.8461538461543</v>
      </c>
      <c r="D195">
        <f>MATCH(C196,Sheet2!$B$45:$B$62,-1)</f>
        <v>15</v>
      </c>
      <c r="F195" s="11">
        <f ca="1">(C195-INDIRECT("Sheet2!D"&amp;(D195+ROW(Sheet2!$A$45))))/INDIRECT("Sheet2!C"&amp;(D195+ROW(Sheet2!$A$45)))</f>
        <v>156.89968814968813</v>
      </c>
    </row>
    <row r="196" spans="1:6" x14ac:dyDescent="0.25">
      <c r="A196" s="2">
        <v>192</v>
      </c>
      <c r="B196" s="10">
        <f t="shared" si="2"/>
        <v>1.8310546875</v>
      </c>
      <c r="C196" s="12">
        <f>Sheet2!$B$3*Sheet3!B196/(Sheet2!$B$2-Sheet3!B196)</f>
        <v>5778.1201848998462</v>
      </c>
      <c r="D196">
        <f>MATCH(C197,Sheet2!$B$45:$B$62,-1)</f>
        <v>15</v>
      </c>
      <c r="F196" s="11">
        <f ca="1">(C196-INDIRECT("Sheet2!D"&amp;(D196+ROW(Sheet2!$A$45))))/INDIRECT("Sheet2!C"&amp;(D196+ROW(Sheet2!$A$45)))</f>
        <v>156.7356744263524</v>
      </c>
    </row>
    <row r="197" spans="1:6" x14ac:dyDescent="0.25">
      <c r="A197" s="2">
        <v>193</v>
      </c>
      <c r="B197" s="10">
        <f t="shared" ref="B197:B260" si="3">(A197+$E$1)*$B$2/$B$1</f>
        <v>1.8359375</v>
      </c>
      <c r="C197" s="12">
        <f>Sheet2!$B$3*Sheet3!B197/(Sheet2!$B$2-Sheet3!B197)</f>
        <v>5802.4691358024693</v>
      </c>
      <c r="D197">
        <f>MATCH(C197,Sheet2!$B$45:$B$62,-1)</f>
        <v>15</v>
      </c>
      <c r="F197" s="11">
        <f ca="1">(C197-INDIRECT("Sheet2!D"&amp;(D197+ROW(Sheet2!$A$45))))/INDIRECT("Sheet2!C"&amp;(D197+ROW(Sheet2!$A$45)))</f>
        <v>156.57115448782116</v>
      </c>
    </row>
    <row r="198" spans="1:6" x14ac:dyDescent="0.25">
      <c r="A198" s="2">
        <v>194</v>
      </c>
      <c r="B198" s="10">
        <f t="shared" si="3"/>
        <v>1.8408203125</v>
      </c>
      <c r="C198" s="12">
        <f>Sheet2!$B$3*Sheet3!B198/(Sheet2!$B$2-Sheet3!B198)</f>
        <v>5826.8933539412674</v>
      </c>
      <c r="D198">
        <f>MATCH(C199,Sheet2!$B$45:$B$62,-1)</f>
        <v>15</v>
      </c>
      <c r="F198" s="11">
        <f ca="1">(C198-INDIRECT("Sheet2!D"&amp;(D198+ROW(Sheet2!$A$45))))/INDIRECT("Sheet2!C"&amp;(D198+ROW(Sheet2!$A$45)))</f>
        <v>156.40612598688332</v>
      </c>
    </row>
    <row r="199" spans="1:6" x14ac:dyDescent="0.25">
      <c r="A199" s="2">
        <v>195</v>
      </c>
      <c r="B199" s="10">
        <f t="shared" si="3"/>
        <v>1.845703125</v>
      </c>
      <c r="C199" s="12">
        <f>Sheet2!$B$3*Sheet3!B199/(Sheet2!$B$2-Sheet3!B199)</f>
        <v>5851.3931888544894</v>
      </c>
      <c r="D199">
        <f>MATCH(C199,Sheet2!$B$45:$B$62,-1)</f>
        <v>15</v>
      </c>
      <c r="F199" s="11">
        <f ca="1">(C199-INDIRECT("Sheet2!D"&amp;(D199+ROW(Sheet2!$A$45))))/INDIRECT("Sheet2!C"&amp;(D199+ROW(Sheet2!$A$45)))</f>
        <v>156.24058656179398</v>
      </c>
    </row>
    <row r="200" spans="1:6" x14ac:dyDescent="0.25">
      <c r="A200" s="2">
        <v>196</v>
      </c>
      <c r="B200" s="10">
        <f t="shared" si="3"/>
        <v>1.8505859375</v>
      </c>
      <c r="C200" s="12">
        <f>Sheet2!$B$3*Sheet3!B200/(Sheet2!$B$2-Sheet3!B200)</f>
        <v>5875.968992248062</v>
      </c>
      <c r="D200">
        <f>MATCH(C201,Sheet2!$B$45:$B$62,-1)</f>
        <v>15</v>
      </c>
      <c r="F200" s="11">
        <f ca="1">(C200-INDIRECT("Sheet2!D"&amp;(D200+ROW(Sheet2!$A$45))))/INDIRECT("Sheet2!C"&amp;(D200+ROW(Sheet2!$A$45)))</f>
        <v>156.07453383616175</v>
      </c>
    </row>
    <row r="201" spans="1:6" x14ac:dyDescent="0.25">
      <c r="A201" s="2">
        <v>197</v>
      </c>
      <c r="B201" s="10">
        <f t="shared" si="3"/>
        <v>1.85546875</v>
      </c>
      <c r="C201" s="12">
        <f>Sheet2!$B$3*Sheet3!B201/(Sheet2!$B$2-Sheet3!B201)</f>
        <v>5900.6211180124228</v>
      </c>
      <c r="D201">
        <f>MATCH(C201,Sheet2!$B$45:$B$62,-1)</f>
        <v>15</v>
      </c>
      <c r="F201" s="11">
        <f ca="1">(C201-INDIRECT("Sheet2!D"&amp;(D201+ROW(Sheet2!$A$45))))/INDIRECT("Sheet2!C"&amp;(D201+ROW(Sheet2!$A$45)))</f>
        <v>155.90796541883498</v>
      </c>
    </row>
    <row r="202" spans="1:6" x14ac:dyDescent="0.25">
      <c r="A202" s="2">
        <v>198</v>
      </c>
      <c r="B202" s="10">
        <f t="shared" si="3"/>
        <v>1.8603515625</v>
      </c>
      <c r="C202" s="12">
        <f>Sheet2!$B$3*Sheet3!B202/(Sheet2!$B$2-Sheet3!B202)</f>
        <v>5925.3499222395021</v>
      </c>
      <c r="D202">
        <f>MATCH(C203,Sheet2!$B$45:$B$62,-1)</f>
        <v>15</v>
      </c>
      <c r="F202" s="11">
        <f ca="1">(C202-INDIRECT("Sheet2!D"&amp;(D202+ROW(Sheet2!$A$45))))/INDIRECT("Sheet2!C"&amp;(D202+ROW(Sheet2!$A$45)))</f>
        <v>155.74087890378715</v>
      </c>
    </row>
    <row r="203" spans="1:6" x14ac:dyDescent="0.25">
      <c r="A203" s="2">
        <v>199</v>
      </c>
      <c r="B203" s="10">
        <f t="shared" si="3"/>
        <v>1.865234375</v>
      </c>
      <c r="C203" s="12">
        <f>Sheet2!$B$3*Sheet3!B203/(Sheet2!$B$2-Sheet3!B203)</f>
        <v>5950.1557632398753</v>
      </c>
      <c r="D203">
        <f>MATCH(C203,Sheet2!$B$45:$B$62,-1)</f>
        <v>15</v>
      </c>
      <c r="F203" s="11">
        <f ca="1">(C203-INDIRECT("Sheet2!D"&amp;(D203+ROW(Sheet2!$A$45))))/INDIRECT("Sheet2!C"&amp;(D203+ROW(Sheet2!$A$45)))</f>
        <v>155.57327187000084</v>
      </c>
    </row>
    <row r="204" spans="1:6" x14ac:dyDescent="0.25">
      <c r="A204" s="2">
        <v>200</v>
      </c>
      <c r="B204" s="10">
        <f t="shared" si="3"/>
        <v>1.8701171875</v>
      </c>
      <c r="C204" s="12">
        <f>Sheet2!$B$3*Sheet3!B204/(Sheet2!$B$2-Sheet3!B204)</f>
        <v>5975.0390015600624</v>
      </c>
      <c r="D204">
        <f>MATCH(C205,Sheet2!$B$45:$B$62,-1)</f>
        <v>15</v>
      </c>
      <c r="F204" s="11">
        <f ca="1">(C204-INDIRECT("Sheet2!D"&amp;(D204+ROW(Sheet2!$A$45))))/INDIRECT("Sheet2!C"&amp;(D204+ROW(Sheet2!$A$45)))</f>
        <v>155.40514188135091</v>
      </c>
    </row>
    <row r="205" spans="1:6" x14ac:dyDescent="0.25">
      <c r="A205" s="2">
        <v>201</v>
      </c>
      <c r="B205" s="10">
        <f t="shared" si="3"/>
        <v>1.875</v>
      </c>
      <c r="C205" s="12">
        <f>Sheet2!$B$3*Sheet3!B205/(Sheet2!$B$2-Sheet3!B205)</f>
        <v>6000</v>
      </c>
      <c r="D205">
        <f>MATCH(C205,Sheet2!$B$45:$B$62,-1)</f>
        <v>15</v>
      </c>
      <c r="F205" s="11">
        <f ca="1">(C205-INDIRECT("Sheet2!D"&amp;(D205+ROW(Sheet2!$A$45))))/INDIRECT("Sheet2!C"&amp;(D205+ROW(Sheet2!$A$45)))</f>
        <v>155.23648648648648</v>
      </c>
    </row>
    <row r="206" spans="1:6" x14ac:dyDescent="0.25">
      <c r="A206" s="2">
        <v>202</v>
      </c>
      <c r="B206" s="10">
        <f t="shared" si="3"/>
        <v>1.8798828125</v>
      </c>
      <c r="C206" s="12">
        <f>Sheet2!$B$3*Sheet3!B206/(Sheet2!$B$2-Sheet3!B206)</f>
        <v>6025.0391236306732</v>
      </c>
      <c r="D206">
        <f>MATCH(C207,Sheet2!$B$45:$B$62,-1)</f>
        <v>15</v>
      </c>
      <c r="F206" s="11">
        <f ca="1">(C206-INDIRECT("Sheet2!D"&amp;(D206+ROW(Sheet2!$A$45))))/INDIRECT("Sheet2!C"&amp;(D206+ROW(Sheet2!$A$45)))</f>
        <v>155.06730321871166</v>
      </c>
    </row>
    <row r="207" spans="1:6" x14ac:dyDescent="0.25">
      <c r="A207" s="2">
        <v>203</v>
      </c>
      <c r="B207" s="10">
        <f t="shared" si="3"/>
        <v>1.884765625</v>
      </c>
      <c r="C207" s="12">
        <f>Sheet2!$B$3*Sheet3!B207/(Sheet2!$B$2-Sheet3!B207)</f>
        <v>6050.1567398119123</v>
      </c>
      <c r="D207">
        <f>MATCH(C208,Sheet2!$B$45:$B$62,-1)</f>
        <v>15</v>
      </c>
      <c r="F207" s="11">
        <f ca="1">(C207-INDIRECT("Sheet2!D"&amp;(D207+ROW(Sheet2!$A$45))))/INDIRECT("Sheet2!C"&amp;(D207+ROW(Sheet2!$A$45)))</f>
        <v>154.89758959586547</v>
      </c>
    </row>
    <row r="208" spans="1:6" x14ac:dyDescent="0.25">
      <c r="A208" s="2">
        <v>204</v>
      </c>
      <c r="B208" s="10">
        <f t="shared" si="3"/>
        <v>1.8896484375</v>
      </c>
      <c r="C208" s="12">
        <f>Sheet2!$B$3*Sheet3!B208/(Sheet2!$B$2-Sheet3!B208)</f>
        <v>6075.3532182103609</v>
      </c>
      <c r="D208">
        <f>MATCH(C208,Sheet2!$B$45:$B$62,-1)</f>
        <v>15</v>
      </c>
      <c r="F208" s="11">
        <f ca="1">(C208-INDIRECT("Sheet2!D"&amp;(D208+ROW(Sheet2!$A$45))))/INDIRECT("Sheet2!C"&amp;(D208+ROW(Sheet2!$A$45)))</f>
        <v>154.72734312020029</v>
      </c>
    </row>
    <row r="209" spans="1:6" x14ac:dyDescent="0.25">
      <c r="A209" s="2">
        <v>205</v>
      </c>
      <c r="B209" s="10">
        <f t="shared" si="3"/>
        <v>1.89453125</v>
      </c>
      <c r="C209" s="12">
        <f>Sheet2!$B$3*Sheet3!B209/(Sheet2!$B$2-Sheet3!B209)</f>
        <v>6100.6289308176101</v>
      </c>
      <c r="D209">
        <f>MATCH(C210,Sheet2!$B$45:$B$62,-1)</f>
        <v>15</v>
      </c>
      <c r="F209" s="11">
        <f ca="1">(C209-INDIRECT("Sheet2!D"&amp;(D209+ROW(Sheet2!$A$45))))/INDIRECT("Sheet2!C"&amp;(D209+ROW(Sheet2!$A$45)))</f>
        <v>154.55656127825941</v>
      </c>
    </row>
    <row r="210" spans="1:6" x14ac:dyDescent="0.25">
      <c r="A210" s="2">
        <v>206</v>
      </c>
      <c r="B210" s="10">
        <f t="shared" si="3"/>
        <v>1.8994140625</v>
      </c>
      <c r="C210" s="12">
        <f>Sheet2!$B$3*Sheet3!B210/(Sheet2!$B$2-Sheet3!B210)</f>
        <v>6125.9842519685035</v>
      </c>
      <c r="D210">
        <f>MATCH(C210,Sheet2!$B$45:$B$62,-1)</f>
        <v>15</v>
      </c>
      <c r="F210" s="11">
        <f ca="1">(C210-INDIRECT("Sheet2!D"&amp;(D210+ROW(Sheet2!$A$45))))/INDIRECT("Sheet2!C"&amp;(D210+ROW(Sheet2!$A$45)))</f>
        <v>154.38524154075336</v>
      </c>
    </row>
    <row r="211" spans="1:6" x14ac:dyDescent="0.25">
      <c r="A211" s="2">
        <v>207</v>
      </c>
      <c r="B211" s="10">
        <f t="shared" si="3"/>
        <v>1.904296875</v>
      </c>
      <c r="C211" s="12">
        <f>Sheet2!$B$3*Sheet3!B211/(Sheet2!$B$2-Sheet3!B211)</f>
        <v>6151.4195583596211</v>
      </c>
      <c r="D211">
        <f>MATCH(C212,Sheet2!$B$45:$B$62,-1)</f>
        <v>15</v>
      </c>
      <c r="F211" s="11">
        <f ca="1">(C211-INDIRECT("Sheet2!D"&amp;(D211+ROW(Sheet2!$A$45))))/INDIRECT("Sheet2!C"&amp;(D211+ROW(Sheet2!$A$45)))</f>
        <v>154.21338136243497</v>
      </c>
    </row>
    <row r="212" spans="1:6" x14ac:dyDescent="0.25">
      <c r="A212" s="2">
        <v>208</v>
      </c>
      <c r="B212" s="10">
        <f t="shared" si="3"/>
        <v>1.9091796875</v>
      </c>
      <c r="C212" s="12">
        <f>Sheet2!$B$3*Sheet3!B212/(Sheet2!$B$2-Sheet3!B212)</f>
        <v>6176.9352290679308</v>
      </c>
      <c r="D212">
        <f>MATCH(C212,Sheet2!$B$45:$B$62,-1)</f>
        <v>15</v>
      </c>
      <c r="F212" s="11">
        <f ca="1">(C212-INDIRECT("Sheet2!D"&amp;(D212+ROW(Sheet2!$A$45))))/INDIRECT("Sheet2!C"&amp;(D212+ROW(Sheet2!$A$45)))</f>
        <v>154.04097818197343</v>
      </c>
    </row>
    <row r="213" spans="1:6" x14ac:dyDescent="0.25">
      <c r="A213" s="2">
        <v>209</v>
      </c>
      <c r="B213" s="10">
        <f t="shared" si="3"/>
        <v>1.9140625</v>
      </c>
      <c r="C213" s="12">
        <f>Sheet2!$B$3*Sheet3!B213/(Sheet2!$B$2-Sheet3!B213)</f>
        <v>6202.5316455696202</v>
      </c>
      <c r="D213">
        <f>MATCH(C214,Sheet2!$B$45:$B$62,-1)</f>
        <v>15</v>
      </c>
      <c r="F213" s="11">
        <f ca="1">(C213-INDIRECT("Sheet2!D"&amp;(D213+ROW(Sheet2!$A$45))))/INDIRECT("Sheet2!C"&amp;(D213+ROW(Sheet2!$A$45)))</f>
        <v>153.86802942182689</v>
      </c>
    </row>
    <row r="214" spans="1:6" x14ac:dyDescent="0.25">
      <c r="A214" s="2">
        <v>210</v>
      </c>
      <c r="B214" s="10">
        <f t="shared" si="3"/>
        <v>1.9189453125</v>
      </c>
      <c r="C214" s="12">
        <f>Sheet2!$B$3*Sheet3!B214/(Sheet2!$B$2-Sheet3!B214)</f>
        <v>6228.2091917591124</v>
      </c>
      <c r="D214">
        <f>MATCH(C215,Sheet2!$B$45:$B$62,-1)</f>
        <v>15</v>
      </c>
      <c r="F214" s="11">
        <f ca="1">(C214-INDIRECT("Sheet2!D"&amp;(D214+ROW(Sheet2!$A$45))))/INDIRECT("Sheet2!C"&amp;(D214+ROW(Sheet2!$A$45)))</f>
        <v>153.69453248811411</v>
      </c>
    </row>
    <row r="215" spans="1:6" x14ac:dyDescent="0.25">
      <c r="A215" s="2">
        <v>211</v>
      </c>
      <c r="B215" s="10">
        <f t="shared" si="3"/>
        <v>1.923828125</v>
      </c>
      <c r="C215" s="12">
        <f>Sheet2!$B$3*Sheet3!B215/(Sheet2!$B$2-Sheet3!B215)</f>
        <v>6253.9682539682535</v>
      </c>
      <c r="D215">
        <f>MATCH(C215,Sheet2!$B$45:$B$62,-1)</f>
        <v>15</v>
      </c>
      <c r="F215" s="11">
        <f ca="1">(C215-INDIRECT("Sheet2!D"&amp;(D215+ROW(Sheet2!$A$45))))/INDIRECT("Sheet2!C"&amp;(D215+ROW(Sheet2!$A$45)))</f>
        <v>153.52048477048476</v>
      </c>
    </row>
    <row r="216" spans="1:6" x14ac:dyDescent="0.25">
      <c r="A216" s="2">
        <v>212</v>
      </c>
      <c r="B216" s="10">
        <f t="shared" si="3"/>
        <v>1.9287109375</v>
      </c>
      <c r="C216" s="12">
        <f>Sheet2!$B$3*Sheet3!B216/(Sheet2!$B$2-Sheet3!B216)</f>
        <v>6279.8092209856914</v>
      </c>
      <c r="D216">
        <f>MATCH(C217,Sheet2!$B$45:$B$62,-1)</f>
        <v>15</v>
      </c>
      <c r="F216" s="11">
        <f ca="1">(C216-INDIRECT("Sheet2!D"&amp;(D216+ROW(Sheet2!$A$45))))/INDIRECT("Sheet2!C"&amp;(D216+ROW(Sheet2!$A$45)))</f>
        <v>153.34588364198856</v>
      </c>
    </row>
    <row r="217" spans="1:6" x14ac:dyDescent="0.25">
      <c r="A217" s="2">
        <v>213</v>
      </c>
      <c r="B217" s="10">
        <f t="shared" si="3"/>
        <v>1.93359375</v>
      </c>
      <c r="C217" s="12">
        <f>Sheet2!$B$3*Sheet3!B217/(Sheet2!$B$2-Sheet3!B217)</f>
        <v>6305.7324840764331</v>
      </c>
      <c r="D217">
        <f>MATCH(C217,Sheet2!$B$45:$B$62,-1)</f>
        <v>15</v>
      </c>
      <c r="F217" s="11">
        <f ca="1">(C217-INDIRECT("Sheet2!D"&amp;(D217+ROW(Sheet2!$A$45))))/INDIRECT("Sheet2!C"&amp;(D217+ROW(Sheet2!$A$45)))</f>
        <v>153.17072645894302</v>
      </c>
    </row>
    <row r="218" spans="1:6" x14ac:dyDescent="0.25">
      <c r="A218" s="2">
        <v>214</v>
      </c>
      <c r="B218" s="10">
        <f t="shared" si="3"/>
        <v>1.9384765625</v>
      </c>
      <c r="C218" s="12">
        <f>Sheet2!$B$3*Sheet3!B218/(Sheet2!$B$2-Sheet3!B218)</f>
        <v>6331.7384370015952</v>
      </c>
      <c r="D218">
        <f>MATCH(C219,Sheet2!$B$45:$B$62,-1)</f>
        <v>15</v>
      </c>
      <c r="F218" s="11">
        <f ca="1">(C218-INDIRECT("Sheet2!D"&amp;(D218+ROW(Sheet2!$A$45))))/INDIRECT("Sheet2!C"&amp;(D218+ROW(Sheet2!$A$45)))</f>
        <v>152.99501056080004</v>
      </c>
    </row>
    <row r="219" spans="1:6" x14ac:dyDescent="0.25">
      <c r="A219" s="2">
        <v>215</v>
      </c>
      <c r="B219" s="10">
        <f t="shared" si="3"/>
        <v>1.943359375</v>
      </c>
      <c r="C219" s="12">
        <f>Sheet2!$B$3*Sheet3!B219/(Sheet2!$B$2-Sheet3!B219)</f>
        <v>6357.8274760383383</v>
      </c>
      <c r="D219">
        <f>MATCH(C219,Sheet2!$B$45:$B$62,-1)</f>
        <v>15</v>
      </c>
      <c r="F219" s="11">
        <f ca="1">(C219-INDIRECT("Sheet2!D"&amp;(D219+ROW(Sheet2!$A$45))))/INDIRECT("Sheet2!C"&amp;(D219+ROW(Sheet2!$A$45)))</f>
        <v>152.81873327001122</v>
      </c>
    </row>
    <row r="220" spans="1:6" x14ac:dyDescent="0.25">
      <c r="A220" s="2">
        <v>216</v>
      </c>
      <c r="B220" s="10">
        <f t="shared" si="3"/>
        <v>1.9482421875</v>
      </c>
      <c r="C220" s="12">
        <f>Sheet2!$B$3*Sheet3!B220/(Sheet2!$B$2-Sheet3!B220)</f>
        <v>6384</v>
      </c>
      <c r="D220">
        <f>MATCH(C221,Sheet2!$B$45:$B$62,-1)</f>
        <v>15</v>
      </c>
      <c r="F220" s="11">
        <f ca="1">(C220-INDIRECT("Sheet2!D"&amp;(D220+ROW(Sheet2!$A$45))))/INDIRECT("Sheet2!C"&amp;(D220+ROW(Sheet2!$A$45)))</f>
        <v>152.6418918918919</v>
      </c>
    </row>
    <row r="221" spans="1:6" x14ac:dyDescent="0.25">
      <c r="A221" s="2">
        <v>217</v>
      </c>
      <c r="B221" s="10">
        <f t="shared" si="3"/>
        <v>1.953125</v>
      </c>
      <c r="C221" s="12">
        <f>Sheet2!$B$3*Sheet3!B221/(Sheet2!$B$2-Sheet3!B221)</f>
        <v>6410.2564102564102</v>
      </c>
      <c r="D221">
        <f>MATCH(C222,Sheet2!$B$45:$B$62,-1)</f>
        <v>15</v>
      </c>
      <c r="F221" s="11">
        <f ca="1">(C221-INDIRECT("Sheet2!D"&amp;(D221+ROW(Sheet2!$A$45))))/INDIRECT("Sheet2!C"&amp;(D221+ROW(Sheet2!$A$45)))</f>
        <v>152.46448371448372</v>
      </c>
    </row>
    <row r="222" spans="1:6" x14ac:dyDescent="0.25">
      <c r="A222" s="2">
        <v>218</v>
      </c>
      <c r="B222" s="10">
        <f t="shared" si="3"/>
        <v>1.9580078125</v>
      </c>
      <c r="C222" s="12">
        <f>Sheet2!$B$3*Sheet3!B222/(Sheet2!$B$2-Sheet3!B222)</f>
        <v>6436.5971107544137</v>
      </c>
      <c r="D222">
        <f>MATCH(C222,Sheet2!$B$45:$B$62,-1)</f>
        <v>15</v>
      </c>
      <c r="F222" s="11">
        <f ca="1">(C222-INDIRECT("Sheet2!D"&amp;(D222+ROW(Sheet2!$A$45))))/INDIRECT("Sheet2!C"&amp;(D222+ROW(Sheet2!$A$45)))</f>
        <v>152.28650600841613</v>
      </c>
    </row>
    <row r="223" spans="1:6" x14ac:dyDescent="0.25">
      <c r="A223" s="2">
        <v>219</v>
      </c>
      <c r="B223" s="10">
        <f t="shared" si="3"/>
        <v>1.962890625</v>
      </c>
      <c r="C223" s="12">
        <f>Sheet2!$B$3*Sheet3!B223/(Sheet2!$B$2-Sheet3!B223)</f>
        <v>6463.0225080385853</v>
      </c>
      <c r="D223">
        <f>MATCH(C224,Sheet2!$B$45:$B$62,-1)</f>
        <v>15</v>
      </c>
      <c r="F223" s="11">
        <f ca="1">(C223-INDIRECT("Sheet2!D"&amp;(D223+ROW(Sheet2!$A$45))))/INDIRECT("Sheet2!C"&amp;(D223+ROW(Sheet2!$A$45)))</f>
        <v>152.10795602676632</v>
      </c>
    </row>
    <row r="224" spans="1:6" x14ac:dyDescent="0.25">
      <c r="A224" s="2">
        <v>220</v>
      </c>
      <c r="B224" s="10">
        <f t="shared" si="3"/>
        <v>1.9677734375</v>
      </c>
      <c r="C224" s="12">
        <f>Sheet2!$B$3*Sheet3!B224/(Sheet2!$B$2-Sheet3!B224)</f>
        <v>6489.5330112721413</v>
      </c>
      <c r="D224">
        <f>MATCH(C224,Sheet2!$B$45:$B$62,-1)</f>
        <v>15</v>
      </c>
      <c r="F224" s="11">
        <f ca="1">(C224-INDIRECT("Sheet2!D"&amp;(D224+ROW(Sheet2!$A$45))))/INDIRECT("Sheet2!C"&amp;(D224+ROW(Sheet2!$A$45)))</f>
        <v>151.92883100491795</v>
      </c>
    </row>
    <row r="225" spans="1:6" x14ac:dyDescent="0.25">
      <c r="A225" s="2">
        <v>221</v>
      </c>
      <c r="B225" s="10">
        <f t="shared" si="3"/>
        <v>1.97265625</v>
      </c>
      <c r="C225" s="12">
        <f>Sheet2!$B$3*Sheet3!B225/(Sheet2!$B$2-Sheet3!B225)</f>
        <v>6516.1290322580644</v>
      </c>
      <c r="D225">
        <f>MATCH(C226,Sheet2!$B$45:$B$62,-1)</f>
        <v>15</v>
      </c>
      <c r="F225" s="11">
        <f ca="1">(C225-INDIRECT("Sheet2!D"&amp;(D225+ROW(Sheet2!$A$45))))/INDIRECT("Sheet2!C"&amp;(D225+ROW(Sheet2!$A$45)))</f>
        <v>151.74912816041848</v>
      </c>
    </row>
    <row r="226" spans="1:6" x14ac:dyDescent="0.25">
      <c r="A226" s="2">
        <v>222</v>
      </c>
      <c r="B226" s="10">
        <f t="shared" si="3"/>
        <v>1.9775390625</v>
      </c>
      <c r="C226" s="12">
        <f>Sheet2!$B$3*Sheet3!B226/(Sheet2!$B$2-Sheet3!B226)</f>
        <v>6542.8109854604199</v>
      </c>
      <c r="D226">
        <f>MATCH(C227,Sheet2!$B$45:$B$62,-1)</f>
        <v>15</v>
      </c>
      <c r="F226" s="11">
        <f ca="1">(C226-INDIRECT("Sheet2!D"&amp;(D226+ROW(Sheet2!$A$45))))/INDIRECT("Sheet2!C"&amp;(D226+ROW(Sheet2!$A$45)))</f>
        <v>151.568844692835</v>
      </c>
    </row>
    <row r="227" spans="1:6" x14ac:dyDescent="0.25">
      <c r="A227" s="2">
        <v>223</v>
      </c>
      <c r="B227" s="10">
        <f t="shared" si="3"/>
        <v>1.982421875</v>
      </c>
      <c r="C227" s="12">
        <f>Sheet2!$B$3*Sheet3!B227/(Sheet2!$B$2-Sheet3!B227)</f>
        <v>6569.5792880258896</v>
      </c>
      <c r="D227">
        <f>MATCH(C227,Sheet2!$B$45:$B$62,-1)</f>
        <v>15</v>
      </c>
      <c r="F227" s="11">
        <f ca="1">(C227-INDIRECT("Sheet2!D"&amp;(D227+ROW(Sheet2!$A$45))))/INDIRECT("Sheet2!C"&amp;(D227+ROW(Sheet2!$A$45)))</f>
        <v>151.38797778360885</v>
      </c>
    </row>
    <row r="228" spans="1:6" x14ac:dyDescent="0.25">
      <c r="A228" s="2">
        <v>224</v>
      </c>
      <c r="B228" s="10">
        <f t="shared" si="3"/>
        <v>1.9873046875</v>
      </c>
      <c r="C228" s="12">
        <f>Sheet2!$B$3*Sheet3!B228/(Sheet2!$B$2-Sheet3!B228)</f>
        <v>6596.4343598055102</v>
      </c>
      <c r="D228">
        <f>MATCH(C229,Sheet2!$B$45:$B$62,-1)</f>
        <v>15</v>
      </c>
      <c r="F228" s="11">
        <f ca="1">(C228-INDIRECT("Sheet2!D"&amp;(D228+ROW(Sheet2!$A$45))))/INDIRECT("Sheet2!C"&amp;(D228+ROW(Sheet2!$A$45)))</f>
        <v>151.20652459590872</v>
      </c>
    </row>
    <row r="229" spans="1:6" x14ac:dyDescent="0.25">
      <c r="A229" s="2">
        <v>225</v>
      </c>
      <c r="B229" s="10">
        <f t="shared" si="3"/>
        <v>1.9921875</v>
      </c>
      <c r="C229" s="12">
        <f>Sheet2!$B$3*Sheet3!B229/(Sheet2!$B$2-Sheet3!B229)</f>
        <v>6623.3766233766237</v>
      </c>
      <c r="D229">
        <f>MATCH(C229,Sheet2!$B$45:$B$62,-1)</f>
        <v>15</v>
      </c>
      <c r="F229" s="11">
        <f ca="1">(C229-INDIRECT("Sheet2!D"&amp;(D229+ROW(Sheet2!$A$45))))/INDIRECT("Sheet2!C"&amp;(D229+ROW(Sheet2!$A$45)))</f>
        <v>151.0244822744823</v>
      </c>
    </row>
    <row r="230" spans="1:6" x14ac:dyDescent="0.25">
      <c r="A230" s="2">
        <v>226</v>
      </c>
      <c r="B230" s="10">
        <f t="shared" si="3"/>
        <v>1.9970703125</v>
      </c>
      <c r="C230" s="12">
        <f>Sheet2!$B$3*Sheet3!B230/(Sheet2!$B$2-Sheet3!B230)</f>
        <v>6650.4065040650403</v>
      </c>
      <c r="D230">
        <f>MATCH(C231,Sheet2!$B$45:$B$62,-1)</f>
        <v>15</v>
      </c>
      <c r="F230" s="11">
        <f ca="1">(C230-INDIRECT("Sheet2!D"&amp;(D230+ROW(Sheet2!$A$45))))/INDIRECT("Sheet2!C"&amp;(D230+ROW(Sheet2!$A$45)))</f>
        <v>150.84184794550649</v>
      </c>
    </row>
    <row r="231" spans="1:6" x14ac:dyDescent="0.25">
      <c r="A231" s="2">
        <v>227</v>
      </c>
      <c r="B231" s="10">
        <f t="shared" si="3"/>
        <v>2.001953125</v>
      </c>
      <c r="C231" s="12">
        <f>Sheet2!$B$3*Sheet3!B231/(Sheet2!$B$2-Sheet3!B231)</f>
        <v>6677.5244299674268</v>
      </c>
      <c r="D231">
        <f>MATCH(C231,Sheet2!$B$45:$B$62,-1)</f>
        <v>15</v>
      </c>
      <c r="F231" s="11">
        <f ca="1">(C231-INDIRECT("Sheet2!D"&amp;(D231+ROW(Sheet2!$A$45))))/INDIRECT("Sheet2!C"&amp;(D231+ROW(Sheet2!$A$45)))</f>
        <v>150.65861871643631</v>
      </c>
    </row>
    <row r="232" spans="1:6" x14ac:dyDescent="0.25">
      <c r="A232" s="2">
        <v>228</v>
      </c>
      <c r="B232" s="10">
        <f t="shared" si="3"/>
        <v>2.0068359375</v>
      </c>
      <c r="C232" s="12">
        <f>Sheet2!$B$3*Sheet3!B232/(Sheet2!$B$2-Sheet3!B232)</f>
        <v>6704.7308319738986</v>
      </c>
      <c r="D232">
        <f>MATCH(C233,Sheet2!$B$45:$B$62,-1)</f>
        <v>15</v>
      </c>
      <c r="F232" s="11">
        <f ca="1">(C232-INDIRECT("Sheet2!D"&amp;(D232+ROW(Sheet2!$A$45))))/INDIRECT("Sheet2!C"&amp;(D232+ROW(Sheet2!$A$45)))</f>
        <v>150.47479167585203</v>
      </c>
    </row>
    <row r="233" spans="1:6" x14ac:dyDescent="0.25">
      <c r="A233" s="2">
        <v>229</v>
      </c>
      <c r="B233" s="10">
        <f t="shared" si="3"/>
        <v>2.01171875</v>
      </c>
      <c r="C233" s="12">
        <f>Sheet2!$B$3*Sheet3!B233/(Sheet2!$B$2-Sheet3!B233)</f>
        <v>6732.0261437908493</v>
      </c>
      <c r="D233">
        <f>MATCH(C233,Sheet2!$B$45:$B$62,-1)</f>
        <v>15</v>
      </c>
      <c r="F233" s="11">
        <f ca="1">(C233-INDIRECT("Sheet2!D"&amp;(D233+ROW(Sheet2!$A$45))))/INDIRECT("Sheet2!C"&amp;(D233+ROW(Sheet2!$A$45)))</f>
        <v>150.29036389330508</v>
      </c>
    </row>
    <row r="234" spans="1:6" x14ac:dyDescent="0.25">
      <c r="A234" s="2">
        <v>230</v>
      </c>
      <c r="B234" s="10">
        <f t="shared" si="3"/>
        <v>2.0166015625</v>
      </c>
      <c r="C234" s="12">
        <f>Sheet2!$B$3*Sheet3!B234/(Sheet2!$B$2-Sheet3!B234)</f>
        <v>6759.4108019639934</v>
      </c>
      <c r="D234">
        <f>MATCH(C235,Sheet2!$B$45:$B$62,-1)</f>
        <v>14</v>
      </c>
      <c r="F234" s="11">
        <f ca="1">(C234-INDIRECT("Sheet2!D"&amp;(D234+ROW(Sheet2!$A$45))))/INDIRECT("Sheet2!C"&amp;(D234+ROW(Sheet2!$A$45)))</f>
        <v>150.07814134353887</v>
      </c>
    </row>
    <row r="235" spans="1:6" x14ac:dyDescent="0.25">
      <c r="A235" s="2">
        <v>231</v>
      </c>
      <c r="B235" s="10">
        <f t="shared" si="3"/>
        <v>2.021484375</v>
      </c>
      <c r="C235" s="12">
        <f>Sheet2!$B$3*Sheet3!B235/(Sheet2!$B$2-Sheet3!B235)</f>
        <v>6786.8852459016398</v>
      </c>
      <c r="D235">
        <f>MATCH(C235,Sheet2!$B$45:$B$62,-1)</f>
        <v>14</v>
      </c>
      <c r="F235" s="11">
        <f ca="1">(C235-INDIRECT("Sheet2!D"&amp;(D235+ROW(Sheet2!$A$45))))/INDIRECT("Sheet2!C"&amp;(D235+ROW(Sheet2!$A$45)))</f>
        <v>149.94042483257323</v>
      </c>
    </row>
    <row r="236" spans="1:6" x14ac:dyDescent="0.25">
      <c r="A236" s="2">
        <v>232</v>
      </c>
      <c r="B236" s="10">
        <f t="shared" si="3"/>
        <v>2.0263671875</v>
      </c>
      <c r="C236" s="12">
        <f>Sheet2!$B$3*Sheet3!B236/(Sheet2!$B$2-Sheet3!B236)</f>
        <v>6814.4499178981941</v>
      </c>
      <c r="D236">
        <f>MATCH(C237,Sheet2!$B$45:$B$62,-1)</f>
        <v>14</v>
      </c>
      <c r="F236" s="11">
        <f ca="1">(C236-INDIRECT("Sheet2!D"&amp;(D236+ROW(Sheet2!$A$45))))/INDIRECT("Sheet2!C"&amp;(D236+ROW(Sheet2!$A$45)))</f>
        <v>149.80225605063563</v>
      </c>
    </row>
    <row r="237" spans="1:6" x14ac:dyDescent="0.25">
      <c r="A237" s="2">
        <v>233</v>
      </c>
      <c r="B237" s="10">
        <f t="shared" si="3"/>
        <v>2.03125</v>
      </c>
      <c r="C237" s="12">
        <f>Sheet2!$B$3*Sheet3!B237/(Sheet2!$B$2-Sheet3!B237)</f>
        <v>6842.105263157895</v>
      </c>
      <c r="D237">
        <f>MATCH(C238,Sheet2!$B$45:$B$62,-1)</f>
        <v>14</v>
      </c>
      <c r="F237" s="11">
        <f ca="1">(C237-INDIRECT("Sheet2!D"&amp;(D237+ROW(Sheet2!$A$45))))/INDIRECT("Sheet2!C"&amp;(D237+ROW(Sheet2!$A$45)))</f>
        <v>149.66363276612586</v>
      </c>
    </row>
    <row r="238" spans="1:6" x14ac:dyDescent="0.25">
      <c r="A238" s="2">
        <v>234</v>
      </c>
      <c r="B238" s="10">
        <f t="shared" si="3"/>
        <v>2.0361328125</v>
      </c>
      <c r="C238" s="12">
        <f>Sheet2!$B$3*Sheet3!B238/(Sheet2!$B$2-Sheet3!B238)</f>
        <v>6869.8517298187808</v>
      </c>
      <c r="D238">
        <f>MATCH(C238,Sheet2!$B$45:$B$62,-1)</f>
        <v>14</v>
      </c>
      <c r="F238" s="11">
        <f ca="1">(C238-INDIRECT("Sheet2!D"&amp;(D238+ROW(Sheet2!$A$45))))/INDIRECT("Sheet2!C"&amp;(D238+ROW(Sheet2!$A$45)))</f>
        <v>149.52455273273796</v>
      </c>
    </row>
    <row r="239" spans="1:6" x14ac:dyDescent="0.25">
      <c r="A239" s="2">
        <v>235</v>
      </c>
      <c r="B239" s="10">
        <f t="shared" si="3"/>
        <v>2.041015625</v>
      </c>
      <c r="C239" s="12">
        <f>Sheet2!$B$3*Sheet3!B239/(Sheet2!$B$2-Sheet3!B239)</f>
        <v>6897.6897689768975</v>
      </c>
      <c r="D239">
        <f>MATCH(C240,Sheet2!$B$45:$B$62,-1)</f>
        <v>14</v>
      </c>
      <c r="F239" s="11">
        <f ca="1">(C239-INDIRECT("Sheet2!D"&amp;(D239+ROW(Sheet2!$A$45))))/INDIRECT("Sheet2!C"&amp;(D239+ROW(Sheet2!$A$45)))</f>
        <v>149.38501368933888</v>
      </c>
    </row>
    <row r="240" spans="1:6" x14ac:dyDescent="0.25">
      <c r="A240" s="2">
        <v>236</v>
      </c>
      <c r="B240" s="10">
        <f t="shared" si="3"/>
        <v>2.0458984375</v>
      </c>
      <c r="C240" s="12">
        <f>Sheet2!$B$3*Sheet3!B240/(Sheet2!$B$2-Sheet3!B240)</f>
        <v>6925.6198347107438</v>
      </c>
      <c r="D240">
        <f>MATCH(C240,Sheet2!$B$45:$B$62,-1)</f>
        <v>14</v>
      </c>
      <c r="F240" s="11">
        <f ca="1">(C240-INDIRECT("Sheet2!D"&amp;(D240+ROW(Sheet2!$A$45))))/INDIRECT("Sheet2!C"&amp;(D240+ROW(Sheet2!$A$45)))</f>
        <v>149.2450133598459</v>
      </c>
    </row>
    <row r="241" spans="1:6" x14ac:dyDescent="0.25">
      <c r="A241" s="2">
        <v>237</v>
      </c>
      <c r="B241" s="10">
        <f t="shared" si="3"/>
        <v>2.05078125</v>
      </c>
      <c r="C241" s="12">
        <f>Sheet2!$B$3*Sheet3!B241/(Sheet2!$B$2-Sheet3!B241)</f>
        <v>6953.6423841059604</v>
      </c>
      <c r="D241">
        <f>MATCH(C242,Sheet2!$B$45:$B$62,-1)</f>
        <v>14</v>
      </c>
      <c r="F241" s="11">
        <f ca="1">(C241-INDIRECT("Sheet2!D"&amp;(D241+ROW(Sheet2!$A$45))))/INDIRECT("Sheet2!C"&amp;(D241+ROW(Sheet2!$A$45)))</f>
        <v>149.10454945310298</v>
      </c>
    </row>
    <row r="242" spans="1:6" x14ac:dyDescent="0.25">
      <c r="A242" s="2">
        <v>238</v>
      </c>
      <c r="B242" s="10">
        <f t="shared" si="3"/>
        <v>2.0556640625</v>
      </c>
      <c r="C242" s="12">
        <f>Sheet2!$B$3*Sheet3!B242/(Sheet2!$B$2-Sheet3!B242)</f>
        <v>6981.7578772802653</v>
      </c>
      <c r="D242">
        <f>MATCH(C242,Sheet2!$B$45:$B$62,-1)</f>
        <v>14</v>
      </c>
      <c r="F242" s="11">
        <f ca="1">(C242-INDIRECT("Sheet2!D"&amp;(D242+ROW(Sheet2!$A$45))))/INDIRECT("Sheet2!C"&amp;(D242+ROW(Sheet2!$A$45)))</f>
        <v>148.96361966275555</v>
      </c>
    </row>
    <row r="243" spans="1:6" x14ac:dyDescent="0.25">
      <c r="A243" s="2">
        <v>239</v>
      </c>
      <c r="B243" s="10">
        <f t="shared" si="3"/>
        <v>2.060546875</v>
      </c>
      <c r="C243" s="12">
        <f>Sheet2!$B$3*Sheet3!B243/(Sheet2!$B$2-Sheet3!B243)</f>
        <v>7009.9667774086374</v>
      </c>
      <c r="D243">
        <f>MATCH(C244,Sheet2!$B$45:$B$62,-1)</f>
        <v>14</v>
      </c>
      <c r="F243" s="11">
        <f ca="1">(C243-INDIRECT("Sheet2!D"&amp;(D243+ROW(Sheet2!$A$45))))/INDIRECT("Sheet2!C"&amp;(D243+ROW(Sheet2!$A$45)))</f>
        <v>148.82222166712464</v>
      </c>
    </row>
    <row r="244" spans="1:6" x14ac:dyDescent="0.25">
      <c r="A244" s="2">
        <v>240</v>
      </c>
      <c r="B244" s="10">
        <f t="shared" si="3"/>
        <v>2.0654296875</v>
      </c>
      <c r="C244" s="12">
        <f>Sheet2!$B$3*Sheet3!B244/(Sheet2!$B$2-Sheet3!B244)</f>
        <v>7038.2695507487524</v>
      </c>
      <c r="D244">
        <f>MATCH(C244,Sheet2!$B$45:$B$62,-1)</f>
        <v>14</v>
      </c>
      <c r="F244" s="11">
        <f ca="1">(C244-INDIRECT("Sheet2!D"&amp;(D244+ROW(Sheet2!$A$45))))/INDIRECT("Sheet2!C"&amp;(D244+ROW(Sheet2!$A$45)))</f>
        <v>148.68035312907895</v>
      </c>
    </row>
    <row r="245" spans="1:6" x14ac:dyDescent="0.25">
      <c r="A245" s="2">
        <v>241</v>
      </c>
      <c r="B245" s="10">
        <f t="shared" si="3"/>
        <v>2.0703125</v>
      </c>
      <c r="C245" s="12">
        <f>Sheet2!$B$3*Sheet3!B245/(Sheet2!$B$2-Sheet3!B245)</f>
        <v>7066.666666666667</v>
      </c>
      <c r="D245">
        <f>MATCH(C246,Sheet2!$B$45:$B$62,-1)</f>
        <v>14</v>
      </c>
      <c r="F245" s="11">
        <f ca="1">(C245-INDIRECT("Sheet2!D"&amp;(D245+ROW(Sheet2!$A$45))))/INDIRECT("Sheet2!C"&amp;(D245+ROW(Sheet2!$A$45)))</f>
        <v>148.53801169590642</v>
      </c>
    </row>
    <row r="246" spans="1:6" x14ac:dyDescent="0.25">
      <c r="A246" s="2">
        <v>242</v>
      </c>
      <c r="B246" s="10">
        <f t="shared" si="3"/>
        <v>2.0751953125</v>
      </c>
      <c r="C246" s="12">
        <f>Sheet2!$B$3*Sheet3!B246/(Sheet2!$B$2-Sheet3!B246)</f>
        <v>7095.1585976627712</v>
      </c>
      <c r="D246">
        <f>MATCH(C246,Sheet2!$B$45:$B$62,-1)</f>
        <v>14</v>
      </c>
      <c r="F246" s="11">
        <f ca="1">(C246-INDIRECT("Sheet2!D"&amp;(D246+ROW(Sheet2!$A$45))))/INDIRECT("Sheet2!C"&amp;(D246+ROW(Sheet2!$A$45)))</f>
        <v>148.3951949991841</v>
      </c>
    </row>
    <row r="247" spans="1:6" x14ac:dyDescent="0.25">
      <c r="A247" s="2">
        <v>243</v>
      </c>
      <c r="B247" s="10">
        <f t="shared" si="3"/>
        <v>2.080078125</v>
      </c>
      <c r="C247" s="12">
        <f>Sheet2!$B$3*Sheet3!B247/(Sheet2!$B$2-Sheet3!B247)</f>
        <v>7123.7458193979937</v>
      </c>
      <c r="D247">
        <f>MATCH(C248,Sheet2!$B$45:$B$62,-1)</f>
        <v>14</v>
      </c>
      <c r="F247" s="11">
        <f ca="1">(C247-INDIRECT("Sheet2!D"&amp;(D247+ROW(Sheet2!$A$45))))/INDIRECT("Sheet2!C"&amp;(D247+ROW(Sheet2!$A$45)))</f>
        <v>148.25190065464665</v>
      </c>
    </row>
    <row r="248" spans="1:6" x14ac:dyDescent="0.25">
      <c r="A248" s="2">
        <v>244</v>
      </c>
      <c r="B248" s="10">
        <f t="shared" si="3"/>
        <v>2.0849609375</v>
      </c>
      <c r="C248" s="12">
        <f>Sheet2!$B$3*Sheet3!B248/(Sheet2!$B$2-Sheet3!B248)</f>
        <v>7152.4288107202683</v>
      </c>
      <c r="D248">
        <f>MATCH(C249,Sheet2!$B$45:$B$62,-1)</f>
        <v>14</v>
      </c>
      <c r="F248" s="11">
        <f ca="1">(C248-INDIRECT("Sheet2!D"&amp;(D248+ROW(Sheet2!$A$45))))/INDIRECT("Sheet2!C"&amp;(D248+ROW(Sheet2!$A$45)))</f>
        <v>148.10812626205382</v>
      </c>
    </row>
    <row r="249" spans="1:6" x14ac:dyDescent="0.25">
      <c r="A249" s="2">
        <v>245</v>
      </c>
      <c r="B249" s="10">
        <f t="shared" si="3"/>
        <v>2.08984375</v>
      </c>
      <c r="C249" s="12">
        <f>Sheet2!$B$3*Sheet3!B249/(Sheet2!$B$2-Sheet3!B249)</f>
        <v>7181.2080536912754</v>
      </c>
      <c r="D249">
        <f>MATCH(C249,Sheet2!$B$45:$B$62,-1)</f>
        <v>14</v>
      </c>
      <c r="F249" s="11">
        <f ca="1">(C249-INDIRECT("Sheet2!D"&amp;(D249+ROW(Sheet2!$A$45))))/INDIRECT("Sheet2!C"&amp;(D249+ROW(Sheet2!$A$45)))</f>
        <v>147.96386940505627</v>
      </c>
    </row>
    <row r="250" spans="1:6" x14ac:dyDescent="0.25">
      <c r="A250" s="2">
        <v>246</v>
      </c>
      <c r="B250" s="10">
        <f t="shared" si="3"/>
        <v>2.0947265625</v>
      </c>
      <c r="C250" s="12">
        <f>Sheet2!$B$3*Sheet3!B250/(Sheet2!$B$2-Sheet3!B250)</f>
        <v>7210.0840336134452</v>
      </c>
      <c r="D250">
        <f>MATCH(C251,Sheet2!$B$45:$B$62,-1)</f>
        <v>14</v>
      </c>
      <c r="F250" s="11">
        <f ca="1">(C250-INDIRECT("Sheet2!D"&amp;(D250+ROW(Sheet2!$A$45))))/INDIRECT("Sheet2!C"&amp;(D250+ROW(Sheet2!$A$45)))</f>
        <v>147.81912765106043</v>
      </c>
    </row>
    <row r="251" spans="1:6" x14ac:dyDescent="0.25">
      <c r="A251" s="2">
        <v>247</v>
      </c>
      <c r="B251" s="10">
        <f t="shared" si="3"/>
        <v>2.099609375</v>
      </c>
      <c r="C251" s="12">
        <f>Sheet2!$B$3*Sheet3!B251/(Sheet2!$B$2-Sheet3!B251)</f>
        <v>7239.0572390572388</v>
      </c>
      <c r="D251">
        <f>MATCH(C251,Sheet2!$B$45:$B$62,-1)</f>
        <v>14</v>
      </c>
      <c r="F251" s="11">
        <f ca="1">(C251-INDIRECT("Sheet2!D"&amp;(D251+ROW(Sheet2!$A$45))))/INDIRECT("Sheet2!C"&amp;(D251+ROW(Sheet2!$A$45)))</f>
        <v>147.67389855109153</v>
      </c>
    </row>
    <row r="252" spans="1:6" x14ac:dyDescent="0.25">
      <c r="A252" s="2">
        <v>248</v>
      </c>
      <c r="B252" s="10">
        <f t="shared" si="3"/>
        <v>2.1044921875</v>
      </c>
      <c r="C252" s="12">
        <f>Sheet2!$B$3*Sheet3!B252/(Sheet2!$B$2-Sheet3!B252)</f>
        <v>7268.1281618887015</v>
      </c>
      <c r="D252">
        <f>MATCH(C253,Sheet2!$B$45:$B$62,-1)</f>
        <v>14</v>
      </c>
      <c r="F252" s="11">
        <f ca="1">(C252-INDIRECT("Sheet2!D"&amp;(D252+ROW(Sheet2!$A$45))))/INDIRECT("Sheet2!C"&amp;(D252+ROW(Sheet2!$A$45)))</f>
        <v>147.52817963965563</v>
      </c>
    </row>
    <row r="253" spans="1:6" x14ac:dyDescent="0.25">
      <c r="A253" s="2">
        <v>249</v>
      </c>
      <c r="B253" s="10">
        <f t="shared" si="3"/>
        <v>2.109375</v>
      </c>
      <c r="C253" s="12">
        <f>Sheet2!$B$3*Sheet3!B253/(Sheet2!$B$2-Sheet3!B253)</f>
        <v>7297.2972972972975</v>
      </c>
      <c r="D253">
        <f>MATCH(C253,Sheet2!$B$45:$B$62,-1)</f>
        <v>14</v>
      </c>
      <c r="F253" s="11">
        <f ca="1">(C253-INDIRECT("Sheet2!D"&amp;(D253+ROW(Sheet2!$A$45))))/INDIRECT("Sheet2!C"&amp;(D253+ROW(Sheet2!$A$45)))</f>
        <v>147.38196843460003</v>
      </c>
    </row>
    <row r="254" spans="1:6" x14ac:dyDescent="0.25">
      <c r="A254" s="2">
        <v>250</v>
      </c>
      <c r="B254" s="10">
        <f t="shared" si="3"/>
        <v>2.1142578125</v>
      </c>
      <c r="C254" s="12">
        <f>Sheet2!$B$3*Sheet3!B254/(Sheet2!$B$2-Sheet3!B254)</f>
        <v>7326.5651438240275</v>
      </c>
      <c r="D254">
        <f>MATCH(C255,Sheet2!$B$45:$B$62,-1)</f>
        <v>14</v>
      </c>
      <c r="F254" s="11">
        <f ca="1">(C254-INDIRECT("Sheet2!D"&amp;(D254+ROW(Sheet2!$A$45))))/INDIRECT("Sheet2!C"&amp;(D254+ROW(Sheet2!$A$45)))</f>
        <v>147.23526243697231</v>
      </c>
    </row>
    <row r="255" spans="1:6" x14ac:dyDescent="0.25">
      <c r="A255" s="2">
        <v>251</v>
      </c>
      <c r="B255" s="10">
        <f t="shared" si="3"/>
        <v>2.119140625</v>
      </c>
      <c r="C255" s="12">
        <f>Sheet2!$B$3*Sheet3!B255/(Sheet2!$B$2-Sheet3!B255)</f>
        <v>7355.9322033898306</v>
      </c>
      <c r="D255">
        <f>MATCH(C255,Sheet2!$B$45:$B$62,-1)</f>
        <v>14</v>
      </c>
      <c r="F255" s="11">
        <f ca="1">(C255-INDIRECT("Sheet2!D"&amp;(D255+ROW(Sheet2!$A$45))))/INDIRECT("Sheet2!C"&amp;(D255+ROW(Sheet2!$A$45)))</f>
        <v>147.08805913087804</v>
      </c>
    </row>
    <row r="256" spans="1:6" x14ac:dyDescent="0.25">
      <c r="A256" s="2">
        <v>252</v>
      </c>
      <c r="B256" s="10">
        <f t="shared" si="3"/>
        <v>2.1240234375</v>
      </c>
      <c r="C256" s="12">
        <f>Sheet2!$B$3*Sheet3!B256/(Sheet2!$B$2-Sheet3!B256)</f>
        <v>7385.3989813242788</v>
      </c>
      <c r="D256">
        <f>MATCH(C257,Sheet2!$B$45:$B$62,-1)</f>
        <v>14</v>
      </c>
      <c r="F256" s="11">
        <f ca="1">(C256-INDIRECT("Sheet2!D"&amp;(D256+ROW(Sheet2!$A$45))))/INDIRECT("Sheet2!C"&amp;(D256+ROW(Sheet2!$A$45)))</f>
        <v>146.94035598333693</v>
      </c>
    </row>
    <row r="257" spans="1:6" x14ac:dyDescent="0.25">
      <c r="A257" s="2">
        <v>253</v>
      </c>
      <c r="B257" s="10">
        <f t="shared" si="3"/>
        <v>2.12890625</v>
      </c>
      <c r="C257" s="12">
        <f>Sheet2!$B$3*Sheet3!B257/(Sheet2!$B$2-Sheet3!B257)</f>
        <v>7414.9659863945581</v>
      </c>
      <c r="D257">
        <f>MATCH(C257,Sheet2!$B$45:$B$62,-1)</f>
        <v>14</v>
      </c>
      <c r="F257" s="11">
        <f ca="1">(C257-INDIRECT("Sheet2!D"&amp;(D257+ROW(Sheet2!$A$45))))/INDIRECT("Sheet2!C"&amp;(D257+ROW(Sheet2!$A$45)))</f>
        <v>146.79215044413758</v>
      </c>
    </row>
    <row r="258" spans="1:6" x14ac:dyDescent="0.25">
      <c r="A258" s="2">
        <v>254</v>
      </c>
      <c r="B258" s="10">
        <f t="shared" si="3"/>
        <v>2.1337890625</v>
      </c>
      <c r="C258" s="12">
        <f>Sheet2!$B$3*Sheet3!B258/(Sheet2!$B$2-Sheet3!B258)</f>
        <v>7444.6337308347529</v>
      </c>
      <c r="D258">
        <f>MATCH(C259,Sheet2!$B$45:$B$62,-1)</f>
        <v>14</v>
      </c>
      <c r="F258" s="11">
        <f ca="1">(C258-INDIRECT("Sheet2!D"&amp;(D258+ROW(Sheet2!$A$45))))/INDIRECT("Sheet2!C"&amp;(D258+ROW(Sheet2!$A$45)))</f>
        <v>146.64343994569046</v>
      </c>
    </row>
    <row r="259" spans="1:6" x14ac:dyDescent="0.25">
      <c r="A259" s="2">
        <v>255</v>
      </c>
      <c r="B259" s="10">
        <f t="shared" si="3"/>
        <v>2.138671875</v>
      </c>
      <c r="C259" s="12">
        <f>Sheet2!$B$3*Sheet3!B259/(Sheet2!$B$2-Sheet3!B259)</f>
        <v>7474.4027303754265</v>
      </c>
      <c r="D259">
        <f>MATCH(C260,Sheet2!$B$45:$B$62,-1)</f>
        <v>14</v>
      </c>
      <c r="F259" s="11">
        <f ca="1">(C259-INDIRECT("Sheet2!D"&amp;(D259+ROW(Sheet2!$A$45))))/INDIRECT("Sheet2!C"&amp;(D259+ROW(Sheet2!$A$45)))</f>
        <v>146.49422190288007</v>
      </c>
    </row>
    <row r="260" spans="1:6" x14ac:dyDescent="0.25">
      <c r="A260" s="2">
        <v>256</v>
      </c>
      <c r="B260" s="10">
        <f t="shared" si="3"/>
        <v>2.1435546875</v>
      </c>
      <c r="C260" s="12">
        <f>Sheet2!$B$3*Sheet3!B260/(Sheet2!$B$2-Sheet3!B260)</f>
        <v>7504.2735042735039</v>
      </c>
      <c r="D260">
        <f>MATCH(C260,Sheet2!$B$45:$B$62,-1)</f>
        <v>14</v>
      </c>
      <c r="F260" s="11">
        <f ca="1">(C260-INDIRECT("Sheet2!D"&amp;(D260+ROW(Sheet2!$A$45))))/INDIRECT("Sheet2!C"&amp;(D260+ROW(Sheet2!$A$45)))</f>
        <v>146.34449371291475</v>
      </c>
    </row>
    <row r="261" spans="1:6" x14ac:dyDescent="0.25">
      <c r="A261" s="2">
        <v>257</v>
      </c>
      <c r="B261" s="10">
        <f t="shared" ref="B261:B324" si="4">(A261+$E$1)*$B$2/$B$1</f>
        <v>2.1484375</v>
      </c>
      <c r="C261" s="12">
        <f>Sheet2!$B$3*Sheet3!B261/(Sheet2!$B$2-Sheet3!B261)</f>
        <v>7534.2465753424658</v>
      </c>
      <c r="D261">
        <f>MATCH(C262,Sheet2!$B$45:$B$62,-1)</f>
        <v>14</v>
      </c>
      <c r="F261" s="11">
        <f ca="1">(C261-INDIRECT("Sheet2!D"&amp;(D261+ROW(Sheet2!$A$45))))/INDIRECT("Sheet2!C"&amp;(D261+ROW(Sheet2!$A$45)))</f>
        <v>146.1942527551756</v>
      </c>
    </row>
    <row r="262" spans="1:6" x14ac:dyDescent="0.25">
      <c r="A262" s="2">
        <v>258</v>
      </c>
      <c r="B262" s="10">
        <f t="shared" si="4"/>
        <v>2.1533203125</v>
      </c>
      <c r="C262" s="12">
        <f>Sheet2!$B$3*Sheet3!B262/(Sheet2!$B$2-Sheet3!B262)</f>
        <v>7564.322469982847</v>
      </c>
      <c r="D262">
        <f>MATCH(C262,Sheet2!$B$45:$B$62,-1)</f>
        <v>14</v>
      </c>
      <c r="F262" s="11">
        <f ca="1">(C262-INDIRECT("Sheet2!D"&amp;(D262+ROW(Sheet2!$A$45))))/INDIRECT("Sheet2!C"&amp;(D262+ROW(Sheet2!$A$45)))</f>
        <v>146.04349639106343</v>
      </c>
    </row>
    <row r="263" spans="1:6" x14ac:dyDescent="0.25">
      <c r="A263" s="2">
        <v>259</v>
      </c>
      <c r="B263" s="10">
        <f t="shared" si="4"/>
        <v>2.158203125</v>
      </c>
      <c r="C263" s="12">
        <f>Sheet2!$B$3*Sheet3!B263/(Sheet2!$B$2-Sheet3!B263)</f>
        <v>7594.5017182130587</v>
      </c>
      <c r="D263">
        <f>MATCH(C264,Sheet2!$B$45:$B$62,-1)</f>
        <v>14</v>
      </c>
      <c r="F263" s="11">
        <f ca="1">(C263-INDIRECT("Sheet2!D"&amp;(D263+ROW(Sheet2!$A$45))))/INDIRECT("Sheet2!C"&amp;(D263+ROW(Sheet2!$A$45)))</f>
        <v>145.89222196384432</v>
      </c>
    </row>
    <row r="264" spans="1:6" x14ac:dyDescent="0.25">
      <c r="A264" s="2">
        <v>260</v>
      </c>
      <c r="B264" s="10">
        <f t="shared" si="4"/>
        <v>2.1630859375</v>
      </c>
      <c r="C264" s="12">
        <f>Sheet2!$B$3*Sheet3!B264/(Sheet2!$B$2-Sheet3!B264)</f>
        <v>7624.7848537005166</v>
      </c>
      <c r="D264">
        <f>MATCH(C264,Sheet2!$B$45:$B$62,-1)</f>
        <v>14</v>
      </c>
      <c r="F264" s="11">
        <f ca="1">(C264-INDIRECT("Sheet2!D"&amp;(D264+ROW(Sheet2!$A$45))))/INDIRECT("Sheet2!C"&amp;(D264+ROW(Sheet2!$A$45)))</f>
        <v>145.74042679849364</v>
      </c>
    </row>
    <row r="265" spans="1:6" x14ac:dyDescent="0.25">
      <c r="A265" s="2">
        <v>261</v>
      </c>
      <c r="B265" s="10">
        <f t="shared" si="4"/>
        <v>2.16796875</v>
      </c>
      <c r="C265" s="12">
        <f>Sheet2!$B$3*Sheet3!B265/(Sheet2!$B$2-Sheet3!B265)</f>
        <v>7655.1724137931033</v>
      </c>
      <c r="D265">
        <f>MATCH(C266,Sheet2!$B$45:$B$62,-1)</f>
        <v>14</v>
      </c>
      <c r="F265" s="11">
        <f ca="1">(C265-INDIRECT("Sheet2!D"&amp;(D265+ROW(Sheet2!$A$45))))/INDIRECT("Sheet2!C"&amp;(D265+ROW(Sheet2!$A$45)))</f>
        <v>145.58810820153835</v>
      </c>
    </row>
    <row r="266" spans="1:6" x14ac:dyDescent="0.25">
      <c r="A266" s="2">
        <v>262</v>
      </c>
      <c r="B266" s="10">
        <f t="shared" si="4"/>
        <v>2.1728515625</v>
      </c>
      <c r="C266" s="12">
        <f>Sheet2!$B$3*Sheet3!B266/(Sheet2!$B$2-Sheet3!B266)</f>
        <v>7685.6649395509503</v>
      </c>
      <c r="D266">
        <f>MATCH(C266,Sheet2!$B$45:$B$62,-1)</f>
        <v>14</v>
      </c>
      <c r="F266" s="11">
        <f ca="1">(C266-INDIRECT("Sheet2!D"&amp;(D266+ROW(Sheet2!$A$45))))/INDIRECT("Sheet2!C"&amp;(D266+ROW(Sheet2!$A$45)))</f>
        <v>145.43526346089749</v>
      </c>
    </row>
    <row r="267" spans="1:6" x14ac:dyDescent="0.25">
      <c r="A267" s="2">
        <v>263</v>
      </c>
      <c r="B267" s="10">
        <f t="shared" si="4"/>
        <v>2.177734375</v>
      </c>
      <c r="C267" s="12">
        <f>Sheet2!$B$3*Sheet3!B267/(Sheet2!$B$2-Sheet3!B267)</f>
        <v>7716.2629757785471</v>
      </c>
      <c r="D267">
        <f>MATCH(C268,Sheet2!$B$45:$B$62,-1)</f>
        <v>14</v>
      </c>
      <c r="F267" s="11">
        <f ca="1">(C267-INDIRECT("Sheet2!D"&amp;(D267+ROW(Sheet2!$A$45))))/INDIRECT("Sheet2!C"&amp;(D267+ROW(Sheet2!$A$45)))</f>
        <v>145.28188984572157</v>
      </c>
    </row>
    <row r="268" spans="1:6" x14ac:dyDescent="0.25">
      <c r="A268" s="2">
        <v>264</v>
      </c>
      <c r="B268" s="10">
        <f t="shared" si="4"/>
        <v>2.1826171875</v>
      </c>
      <c r="C268" s="12">
        <f>Sheet2!$B$3*Sheet3!B268/(Sheet2!$B$2-Sheet3!B268)</f>
        <v>7746.9670710571927</v>
      </c>
      <c r="D268">
        <f>MATCH(C268,Sheet2!$B$45:$B$62,-1)</f>
        <v>14</v>
      </c>
      <c r="F268" s="11">
        <f ca="1">(C268-INDIRECT("Sheet2!D"&amp;(D268+ROW(Sheet2!$A$45))))/INDIRECT("Sheet2!C"&amp;(D268+ROW(Sheet2!$A$45)))</f>
        <v>145.1279846062296</v>
      </c>
    </row>
    <row r="269" spans="1:6" x14ac:dyDescent="0.25">
      <c r="A269" s="2">
        <v>265</v>
      </c>
      <c r="B269" s="10">
        <f t="shared" si="4"/>
        <v>2.1875</v>
      </c>
      <c r="C269" s="12">
        <f>Sheet2!$B$3*Sheet3!B269/(Sheet2!$B$2-Sheet3!B269)</f>
        <v>7777.7777777777774</v>
      </c>
      <c r="D269">
        <f>MATCH(C270,Sheet2!$B$45:$B$62,-1)</f>
        <v>14</v>
      </c>
      <c r="F269" s="11">
        <f ca="1">(C269-INDIRECT("Sheet2!D"&amp;(D269+ROW(Sheet2!$A$45))))/INDIRECT("Sheet2!C"&amp;(D269+ROW(Sheet2!$A$45)))</f>
        <v>144.97354497354499</v>
      </c>
    </row>
    <row r="270" spans="1:6" x14ac:dyDescent="0.25">
      <c r="A270" s="2">
        <v>266</v>
      </c>
      <c r="B270" s="10">
        <f t="shared" si="4"/>
        <v>2.1923828125</v>
      </c>
      <c r="C270" s="12">
        <f>Sheet2!$B$3*Sheet3!B270/(Sheet2!$B$2-Sheet3!B270)</f>
        <v>7808.695652173913</v>
      </c>
      <c r="D270">
        <f>MATCH(C271,Sheet2!$B$45:$B$62,-1)</f>
        <v>14</v>
      </c>
      <c r="F270" s="11">
        <f ca="1">(C270-INDIRECT("Sheet2!D"&amp;(D270+ROW(Sheet2!$A$45))))/INDIRECT("Sheet2!C"&amp;(D270+ROW(Sheet2!$A$45)))</f>
        <v>144.81856815952926</v>
      </c>
    </row>
    <row r="271" spans="1:6" x14ac:dyDescent="0.25">
      <c r="A271" s="2">
        <v>267</v>
      </c>
      <c r="B271" s="10">
        <f t="shared" si="4"/>
        <v>2.197265625</v>
      </c>
      <c r="C271" s="12">
        <f>Sheet2!$B$3*Sheet3!B271/(Sheet2!$B$2-Sheet3!B271)</f>
        <v>7839.7212543554006</v>
      </c>
      <c r="D271">
        <f>MATCH(C271,Sheet2!$B$45:$B$62,-1)</f>
        <v>14</v>
      </c>
      <c r="F271" s="11">
        <f ca="1">(C271-INDIRECT("Sheet2!D"&amp;(D271+ROW(Sheet2!$A$45))))/INDIRECT("Sheet2!C"&amp;(D271+ROW(Sheet2!$A$45)))</f>
        <v>144.66305135661452</v>
      </c>
    </row>
    <row r="272" spans="1:6" x14ac:dyDescent="0.25">
      <c r="A272" s="2">
        <v>268</v>
      </c>
      <c r="B272" s="10">
        <f t="shared" si="4"/>
        <v>2.2021484375</v>
      </c>
      <c r="C272" s="12">
        <f>Sheet2!$B$3*Sheet3!B272/(Sheet2!$B$2-Sheet3!B272)</f>
        <v>7870.8551483420597</v>
      </c>
      <c r="D272">
        <f>MATCH(C273,Sheet2!$B$45:$B$62,-1)</f>
        <v>14</v>
      </c>
      <c r="F272" s="11">
        <f ca="1">(C272-INDIRECT("Sheet2!D"&amp;(D272+ROW(Sheet2!$A$45))))/INDIRECT("Sheet2!C"&amp;(D272+ROW(Sheet2!$A$45)))</f>
        <v>144.5069917376338</v>
      </c>
    </row>
    <row r="273" spans="1:6" x14ac:dyDescent="0.25">
      <c r="A273" s="2">
        <v>269</v>
      </c>
      <c r="B273" s="10">
        <f t="shared" si="4"/>
        <v>2.20703125</v>
      </c>
      <c r="C273" s="12">
        <f>Sheet2!$B$3*Sheet3!B273/(Sheet2!$B$2-Sheet3!B273)</f>
        <v>7902.0979020979021</v>
      </c>
      <c r="D273">
        <f>MATCH(C273,Sheet2!$B$45:$B$62,-1)</f>
        <v>14</v>
      </c>
      <c r="F273" s="11">
        <f ca="1">(C273-INDIRECT("Sheet2!D"&amp;(D273+ROW(Sheet2!$A$45))))/INDIRECT("Sheet2!C"&amp;(D273+ROW(Sheet2!$A$45)))</f>
        <v>144.35038645564961</v>
      </c>
    </row>
    <row r="274" spans="1:6" x14ac:dyDescent="0.25">
      <c r="A274" s="2">
        <v>270</v>
      </c>
      <c r="B274" s="10">
        <f t="shared" si="4"/>
        <v>2.2119140625</v>
      </c>
      <c r="C274" s="12">
        <f>Sheet2!$B$3*Sheet3!B274/(Sheet2!$B$2-Sheet3!B274)</f>
        <v>7933.450087565674</v>
      </c>
      <c r="D274">
        <f>MATCH(C275,Sheet2!$B$45:$B$62,-1)</f>
        <v>14</v>
      </c>
      <c r="F274" s="11">
        <f ca="1">(C274-INDIRECT("Sheet2!D"&amp;(D274+ROW(Sheet2!$A$45))))/INDIRECT("Sheet2!C"&amp;(D274+ROW(Sheet2!$A$45)))</f>
        <v>144.19323264378107</v>
      </c>
    </row>
    <row r="275" spans="1:6" x14ac:dyDescent="0.25">
      <c r="A275" s="2">
        <v>271</v>
      </c>
      <c r="B275" s="10">
        <f t="shared" si="4"/>
        <v>2.216796875</v>
      </c>
      <c r="C275" s="12">
        <f>Sheet2!$B$3*Sheet3!B275/(Sheet2!$B$2-Sheet3!B275)</f>
        <v>7964.9122807017548</v>
      </c>
      <c r="D275">
        <f>MATCH(C275,Sheet2!$B$45:$B$62,-1)</f>
        <v>14</v>
      </c>
      <c r="F275" s="11">
        <f ca="1">(C275-INDIRECT("Sheet2!D"&amp;(D275+ROW(Sheet2!$A$45))))/INDIRECT("Sheet2!C"&amp;(D275+ROW(Sheet2!$A$45)))</f>
        <v>144.03552741502878</v>
      </c>
    </row>
    <row r="276" spans="1:6" x14ac:dyDescent="0.25">
      <c r="A276" s="2">
        <v>272</v>
      </c>
      <c r="B276" s="10">
        <f t="shared" si="4"/>
        <v>2.2216796875</v>
      </c>
      <c r="C276" s="12">
        <f>Sheet2!$B$3*Sheet3!B276/(Sheet2!$B$2-Sheet3!B276)</f>
        <v>7996.4850615114237</v>
      </c>
      <c r="D276">
        <f>MATCH(C277,Sheet2!$B$45:$B$62,-1)</f>
        <v>14</v>
      </c>
      <c r="F276" s="11">
        <f ca="1">(C276-INDIRECT("Sheet2!D"&amp;(D276+ROW(Sheet2!$A$45))))/INDIRECT("Sheet2!C"&amp;(D276+ROW(Sheet2!$A$45)))</f>
        <v>143.87726786209814</v>
      </c>
    </row>
    <row r="277" spans="1:6" x14ac:dyDescent="0.25">
      <c r="A277" s="2">
        <v>273</v>
      </c>
      <c r="B277" s="10">
        <f t="shared" si="4"/>
        <v>2.2265625</v>
      </c>
      <c r="C277" s="12">
        <f>Sheet2!$B$3*Sheet3!B277/(Sheet2!$B$2-Sheet3!B277)</f>
        <v>8028.1690140845067</v>
      </c>
      <c r="D277">
        <f>MATCH(C277,Sheet2!$B$45:$B$62,-1)</f>
        <v>14</v>
      </c>
      <c r="F277" s="11">
        <f ca="1">(C277-INDIRECT("Sheet2!D"&amp;(D277+ROW(Sheet2!$A$45))))/INDIRECT("Sheet2!C"&amp;(D277+ROW(Sheet2!$A$45)))</f>
        <v>143.71845105722053</v>
      </c>
    </row>
    <row r="278" spans="1:6" x14ac:dyDescent="0.25">
      <c r="A278" s="2">
        <v>274</v>
      </c>
      <c r="B278" s="10">
        <f t="shared" si="4"/>
        <v>2.2314453125</v>
      </c>
      <c r="C278" s="12">
        <f>Sheet2!$B$3*Sheet3!B278/(Sheet2!$B$2-Sheet3!B278)</f>
        <v>8059.9647266313932</v>
      </c>
      <c r="D278">
        <f>MATCH(C279,Sheet2!$B$45:$B$62,-1)</f>
        <v>14</v>
      </c>
      <c r="F278" s="11">
        <f ca="1">(C278-INDIRECT("Sheet2!D"&amp;(D278+ROW(Sheet2!$A$45))))/INDIRECT("Sheet2!C"&amp;(D278+ROW(Sheet2!$A$45)))</f>
        <v>143.55907405197297</v>
      </c>
    </row>
    <row r="279" spans="1:6" x14ac:dyDescent="0.25">
      <c r="A279" s="2">
        <v>275</v>
      </c>
      <c r="B279" s="10">
        <f t="shared" si="4"/>
        <v>2.236328125</v>
      </c>
      <c r="C279" s="12">
        <f>Sheet2!$B$3*Sheet3!B279/(Sheet2!$B$2-Sheet3!B279)</f>
        <v>8091.8727915194349</v>
      </c>
      <c r="D279">
        <f>MATCH(C279,Sheet2!$B$45:$B$62,-1)</f>
        <v>14</v>
      </c>
      <c r="F279" s="11">
        <f ca="1">(C279-INDIRECT("Sheet2!D"&amp;(D279+ROW(Sheet2!$A$45))))/INDIRECT("Sheet2!C"&amp;(D279+ROW(Sheet2!$A$45)))</f>
        <v>143.39913387709555</v>
      </c>
    </row>
    <row r="280" spans="1:6" x14ac:dyDescent="0.25">
      <c r="A280" s="2">
        <v>276</v>
      </c>
      <c r="B280" s="10">
        <f t="shared" si="4"/>
        <v>2.2412109375</v>
      </c>
      <c r="C280" s="12">
        <f>Sheet2!$B$3*Sheet3!B280/(Sheet2!$B$2-Sheet3!B280)</f>
        <v>8123.8938053097345</v>
      </c>
      <c r="D280">
        <f>MATCH(C281,Sheet2!$B$45:$B$62,-1)</f>
        <v>14</v>
      </c>
      <c r="F280" s="11">
        <f ca="1">(C280-INDIRECT("Sheet2!D"&amp;(D280+ROW(Sheet2!$A$45))))/INDIRECT("Sheet2!C"&amp;(D280+ROW(Sheet2!$A$45)))</f>
        <v>143.23862754230711</v>
      </c>
    </row>
    <row r="281" spans="1:6" x14ac:dyDescent="0.25">
      <c r="A281" s="2">
        <v>277</v>
      </c>
      <c r="B281" s="10">
        <f t="shared" si="4"/>
        <v>2.24609375</v>
      </c>
      <c r="C281" s="12">
        <f>Sheet2!$B$3*Sheet3!B281/(Sheet2!$B$2-Sheet3!B281)</f>
        <v>8156.0283687943265</v>
      </c>
      <c r="D281">
        <f>MATCH(C282,Sheet2!$B$45:$B$62,-1)</f>
        <v>14</v>
      </c>
      <c r="F281" s="11">
        <f ca="1">(C281-INDIRECT("Sheet2!D"&amp;(D281+ROW(Sheet2!$A$45))))/INDIRECT("Sheet2!C"&amp;(D281+ROW(Sheet2!$A$45)))</f>
        <v>143.07755203611868</v>
      </c>
    </row>
    <row r="282" spans="1:6" x14ac:dyDescent="0.25">
      <c r="A282" s="2">
        <v>278</v>
      </c>
      <c r="B282" s="10">
        <f t="shared" si="4"/>
        <v>2.2509765625</v>
      </c>
      <c r="C282" s="12">
        <f>Sheet2!$B$3*Sheet3!B282/(Sheet2!$B$2-Sheet3!B282)</f>
        <v>8188.2770870337481</v>
      </c>
      <c r="D282">
        <f>MATCH(C282,Sheet2!$B$45:$B$62,-1)</f>
        <v>14</v>
      </c>
      <c r="F282" s="11">
        <f ca="1">(C282-INDIRECT("Sheet2!D"&amp;(D282+ROW(Sheet2!$A$45))))/INDIRECT("Sheet2!C"&amp;(D282+ROW(Sheet2!$A$45)))</f>
        <v>142.91590432564539</v>
      </c>
    </row>
    <row r="283" spans="1:6" x14ac:dyDescent="0.25">
      <c r="A283" s="2">
        <v>279</v>
      </c>
      <c r="B283" s="10">
        <f t="shared" si="4"/>
        <v>2.255859375</v>
      </c>
      <c r="C283" s="12">
        <f>Sheet2!$B$3*Sheet3!B283/(Sheet2!$B$2-Sheet3!B283)</f>
        <v>8220.6405693950182</v>
      </c>
      <c r="D283">
        <f>MATCH(C284,Sheet2!$B$45:$B$62,-1)</f>
        <v>14</v>
      </c>
      <c r="F283" s="11">
        <f ca="1">(C283-INDIRECT("Sheet2!D"&amp;(D283+ROW(Sheet2!$A$45))))/INDIRECT("Sheet2!C"&amp;(D283+ROW(Sheet2!$A$45)))</f>
        <v>142.75368135641594</v>
      </c>
    </row>
    <row r="284" spans="1:6" x14ac:dyDescent="0.25">
      <c r="A284" s="2">
        <v>280</v>
      </c>
      <c r="B284" s="10">
        <f t="shared" si="4"/>
        <v>2.2607421875</v>
      </c>
      <c r="C284" s="12">
        <f>Sheet2!$B$3*Sheet3!B284/(Sheet2!$B$2-Sheet3!B284)</f>
        <v>8253.1194295900186</v>
      </c>
      <c r="D284">
        <f>MATCH(C284,Sheet2!$B$45:$B$62,-1)</f>
        <v>14</v>
      </c>
      <c r="F284" s="11">
        <f ca="1">(C284-INDIRECT("Sheet2!D"&amp;(D284+ROW(Sheet2!$A$45))))/INDIRECT("Sheet2!C"&amp;(D284+ROW(Sheet2!$A$45)))</f>
        <v>142.59088005218035</v>
      </c>
    </row>
    <row r="285" spans="1:6" x14ac:dyDescent="0.25">
      <c r="A285" s="2">
        <v>281</v>
      </c>
      <c r="B285" s="10">
        <f t="shared" si="4"/>
        <v>2.265625</v>
      </c>
      <c r="C285" s="12">
        <f>Sheet2!$B$3*Sheet3!B285/(Sheet2!$B$2-Sheet3!B285)</f>
        <v>8285.7142857142862</v>
      </c>
      <c r="D285">
        <f>MATCH(C286,Sheet2!$B$45:$B$62,-1)</f>
        <v>14</v>
      </c>
      <c r="F285" s="11">
        <f ca="1">(C285-INDIRECT("Sheet2!D"&amp;(D285+ROW(Sheet2!$A$45))))/INDIRECT("Sheet2!C"&amp;(D285+ROW(Sheet2!$A$45)))</f>
        <v>142.42749731471537</v>
      </c>
    </row>
    <row r="286" spans="1:6" x14ac:dyDescent="0.25">
      <c r="A286" s="2">
        <v>282</v>
      </c>
      <c r="B286" s="10">
        <f t="shared" si="4"/>
        <v>2.2705078125</v>
      </c>
      <c r="C286" s="12">
        <f>Sheet2!$B$3*Sheet3!B286/(Sheet2!$B$2-Sheet3!B286)</f>
        <v>8318.4257602862253</v>
      </c>
      <c r="D286">
        <f>MATCH(C286,Sheet2!$B$45:$B$62,-1)</f>
        <v>14</v>
      </c>
      <c r="F286" s="11">
        <f ca="1">(C286-INDIRECT("Sheet2!D"&amp;(D286+ROW(Sheet2!$A$45))))/INDIRECT("Sheet2!C"&amp;(D286+ROW(Sheet2!$A$45)))</f>
        <v>142.26353002362794</v>
      </c>
    </row>
    <row r="287" spans="1:6" x14ac:dyDescent="0.25">
      <c r="A287" s="2">
        <v>283</v>
      </c>
      <c r="B287" s="10">
        <f t="shared" si="4"/>
        <v>2.275390625</v>
      </c>
      <c r="C287" s="12">
        <f>Sheet2!$B$3*Sheet3!B287/(Sheet2!$B$2-Sheet3!B287)</f>
        <v>8351.2544802867378</v>
      </c>
      <c r="D287">
        <f>MATCH(C288,Sheet2!$B$45:$B$62,-1)</f>
        <v>14</v>
      </c>
      <c r="F287" s="11">
        <f ca="1">(C287-INDIRECT("Sheet2!D"&amp;(D287+ROW(Sheet2!$A$45))))/INDIRECT("Sheet2!C"&amp;(D287+ROW(Sheet2!$A$45)))</f>
        <v>142.0989750361567</v>
      </c>
    </row>
    <row r="288" spans="1:6" x14ac:dyDescent="0.25">
      <c r="A288" s="2">
        <v>284</v>
      </c>
      <c r="B288" s="10">
        <f t="shared" si="4"/>
        <v>2.2802734375</v>
      </c>
      <c r="C288" s="12">
        <f>Sheet2!$B$3*Sheet3!B288/(Sheet2!$B$2-Sheet3!B288)</f>
        <v>8384.2010771992827</v>
      </c>
      <c r="D288">
        <f>MATCH(C289,Sheet2!$B$45:$B$62,-1)</f>
        <v>14</v>
      </c>
      <c r="F288" s="11">
        <f ca="1">(C288-INDIRECT("Sheet2!D"&amp;(D288+ROW(Sheet2!$A$45))))/INDIRECT("Sheet2!C"&amp;(D288+ROW(Sheet2!$A$45)))</f>
        <v>141.93382918697102</v>
      </c>
    </row>
    <row r="289" spans="1:6" x14ac:dyDescent="0.25">
      <c r="A289" s="2">
        <v>285</v>
      </c>
      <c r="B289" s="10">
        <f t="shared" si="4"/>
        <v>2.28515625</v>
      </c>
      <c r="C289" s="12">
        <f>Sheet2!$B$3*Sheet3!B289/(Sheet2!$B$2-Sheet3!B289)</f>
        <v>8417.2661870503598</v>
      </c>
      <c r="D289">
        <f>MATCH(C289,Sheet2!$B$45:$B$62,-1)</f>
        <v>14</v>
      </c>
      <c r="F289" s="11">
        <f ca="1">(C289-INDIRECT("Sheet2!D"&amp;(D289+ROW(Sheet2!$A$45))))/INDIRECT("Sheet2!C"&amp;(D289+ROW(Sheet2!$A$45)))</f>
        <v>141.76808928796814</v>
      </c>
    </row>
    <row r="290" spans="1:6" x14ac:dyDescent="0.25">
      <c r="A290" s="2">
        <v>286</v>
      </c>
      <c r="B290" s="10">
        <f t="shared" si="4"/>
        <v>2.2900390625</v>
      </c>
      <c r="C290" s="12">
        <f>Sheet2!$B$3*Sheet3!B290/(Sheet2!$B$2-Sheet3!B290)</f>
        <v>8450.4504504504512</v>
      </c>
      <c r="D290">
        <f>MATCH(C291,Sheet2!$B$45:$B$62,-1)</f>
        <v>14</v>
      </c>
      <c r="F290" s="11">
        <f ca="1">(C290-INDIRECT("Sheet2!D"&amp;(D290+ROW(Sheet2!$A$45))))/INDIRECT("Sheet2!C"&amp;(D290+ROW(Sheet2!$A$45)))</f>
        <v>141.60175212806791</v>
      </c>
    </row>
    <row r="291" spans="1:6" x14ac:dyDescent="0.25">
      <c r="A291" s="2">
        <v>287</v>
      </c>
      <c r="B291" s="10">
        <f t="shared" si="4"/>
        <v>2.294921875</v>
      </c>
      <c r="C291" s="12">
        <f>Sheet2!$B$3*Sheet3!B291/(Sheet2!$B$2-Sheet3!B291)</f>
        <v>8483.7545126353798</v>
      </c>
      <c r="D291">
        <f>MATCH(C291,Sheet2!$B$45:$B$62,-1)</f>
        <v>14</v>
      </c>
      <c r="F291" s="11">
        <f ca="1">(C291-INDIRECT("Sheet2!D"&amp;(D291+ROW(Sheet2!$A$45))))/INDIRECT("Sheet2!C"&amp;(D291+ROW(Sheet2!$A$45)))</f>
        <v>141.43481447300562</v>
      </c>
    </row>
    <row r="292" spans="1:6" x14ac:dyDescent="0.25">
      <c r="A292" s="2">
        <v>288</v>
      </c>
      <c r="B292" s="10">
        <f t="shared" si="4"/>
        <v>2.2998046875</v>
      </c>
      <c r="C292" s="12">
        <f>Sheet2!$B$3*Sheet3!B292/(Sheet2!$B$2-Sheet3!B292)</f>
        <v>8517.1790235081371</v>
      </c>
      <c r="D292">
        <f>MATCH(C293,Sheet2!$B$45:$B$62,-1)</f>
        <v>14</v>
      </c>
      <c r="F292" s="11">
        <f ca="1">(C292-INDIRECT("Sheet2!D"&amp;(D292+ROW(Sheet2!$A$45))))/INDIRECT("Sheet2!C"&amp;(D292+ROW(Sheet2!$A$45)))</f>
        <v>141.26727306512214</v>
      </c>
    </row>
    <row r="293" spans="1:6" x14ac:dyDescent="0.25">
      <c r="A293" s="2">
        <v>289</v>
      </c>
      <c r="B293" s="10">
        <f t="shared" si="4"/>
        <v>2.3046875</v>
      </c>
      <c r="C293" s="12">
        <f>Sheet2!$B$3*Sheet3!B293/(Sheet2!$B$2-Sheet3!B293)</f>
        <v>8550.7246376811599</v>
      </c>
      <c r="D293">
        <f>MATCH(C293,Sheet2!$B$45:$B$62,-1)</f>
        <v>14</v>
      </c>
      <c r="F293" s="11">
        <f ca="1">(C293-INDIRECT("Sheet2!D"&amp;(D293+ROW(Sheet2!$A$45))))/INDIRECT("Sheet2!C"&amp;(D293+ROW(Sheet2!$A$45)))</f>
        <v>141.09912462315208</v>
      </c>
    </row>
    <row r="294" spans="1:6" x14ac:dyDescent="0.25">
      <c r="A294" s="2">
        <v>290</v>
      </c>
      <c r="B294" s="10">
        <f t="shared" si="4"/>
        <v>2.3095703125</v>
      </c>
      <c r="C294" s="12">
        <f>Sheet2!$B$3*Sheet3!B294/(Sheet2!$B$2-Sheet3!B294)</f>
        <v>8584.3920145190568</v>
      </c>
      <c r="D294">
        <f>MATCH(C295,Sheet2!$B$45:$B$62,-1)</f>
        <v>14</v>
      </c>
      <c r="F294" s="11">
        <f ca="1">(C294-INDIRECT("Sheet2!D"&amp;(D294+ROW(Sheet2!$A$45))))/INDIRECT("Sheet2!C"&amp;(D294+ROW(Sheet2!$A$45)))</f>
        <v>140.93036584200973</v>
      </c>
    </row>
    <row r="295" spans="1:6" x14ac:dyDescent="0.25">
      <c r="A295" s="2">
        <v>291</v>
      </c>
      <c r="B295" s="10">
        <f t="shared" si="4"/>
        <v>2.314453125</v>
      </c>
      <c r="C295" s="12">
        <f>Sheet2!$B$3*Sheet3!B295/(Sheet2!$B$2-Sheet3!B295)</f>
        <v>8618.181818181818</v>
      </c>
      <c r="D295">
        <f>MATCH(C296,Sheet2!$B$45:$B$62,-1)</f>
        <v>14</v>
      </c>
      <c r="F295" s="11">
        <f ca="1">(C295-INDIRECT("Sheet2!D"&amp;(D295+ROW(Sheet2!$A$45))))/INDIRECT("Sheet2!C"&amp;(D295+ROW(Sheet2!$A$45)))</f>
        <v>140.76099339257235</v>
      </c>
    </row>
    <row r="296" spans="1:6" x14ac:dyDescent="0.25">
      <c r="A296" s="2">
        <v>292</v>
      </c>
      <c r="B296" s="10">
        <f t="shared" si="4"/>
        <v>2.3193359375</v>
      </c>
      <c r="C296" s="12">
        <f>Sheet2!$B$3*Sheet3!B296/(Sheet2!$B$2-Sheet3!B296)</f>
        <v>8652.0947176684876</v>
      </c>
      <c r="D296">
        <f>MATCH(C296,Sheet2!$B$45:$B$62,-1)</f>
        <v>14</v>
      </c>
      <c r="F296" s="11">
        <f ca="1">(C296-INDIRECT("Sheet2!D"&amp;(D296+ROW(Sheet2!$A$45))))/INDIRECT("Sheet2!C"&amp;(D296+ROW(Sheet2!$A$45)))</f>
        <v>140.59100392146124</v>
      </c>
    </row>
    <row r="297" spans="1:6" x14ac:dyDescent="0.25">
      <c r="A297" s="2">
        <v>293</v>
      </c>
      <c r="B297" s="10">
        <f t="shared" si="4"/>
        <v>2.32421875</v>
      </c>
      <c r="C297" s="12">
        <f>Sheet2!$B$3*Sheet3!B297/(Sheet2!$B$2-Sheet3!B297)</f>
        <v>8686.1313868613142</v>
      </c>
      <c r="D297">
        <f>MATCH(C298,Sheet2!$B$45:$B$62,-1)</f>
        <v>14</v>
      </c>
      <c r="F297" s="11">
        <f ca="1">(C297-INDIRECT("Sheet2!D"&amp;(D297+ROW(Sheet2!$A$45))))/INDIRECT("Sheet2!C"&amp;(D297+ROW(Sheet2!$A$45)))</f>
        <v>140.42039405082048</v>
      </c>
    </row>
    <row r="298" spans="1:6" x14ac:dyDescent="0.25">
      <c r="A298" s="2">
        <v>294</v>
      </c>
      <c r="B298" s="10">
        <f t="shared" si="4"/>
        <v>2.3291015625</v>
      </c>
      <c r="C298" s="12">
        <f>Sheet2!$B$3*Sheet3!B298/(Sheet2!$B$2-Sheet3!B298)</f>
        <v>8720.2925045703832</v>
      </c>
      <c r="D298">
        <f>MATCH(C298,Sheet2!$B$45:$B$62,-1)</f>
        <v>14</v>
      </c>
      <c r="F298" s="11">
        <f ca="1">(C298-INDIRECT("Sheet2!D"&amp;(D298+ROW(Sheet2!$A$45))))/INDIRECT("Sheet2!C"&amp;(D298+ROW(Sheet2!$A$45)))</f>
        <v>140.24916037809334</v>
      </c>
    </row>
    <row r="299" spans="1:6" x14ac:dyDescent="0.25">
      <c r="A299" s="2">
        <v>295</v>
      </c>
      <c r="B299" s="10">
        <f t="shared" si="4"/>
        <v>2.333984375</v>
      </c>
      <c r="C299" s="12">
        <f>Sheet2!$B$3*Sheet3!B299/(Sheet2!$B$2-Sheet3!B299)</f>
        <v>8754.5787545787553</v>
      </c>
      <c r="D299">
        <f>MATCH(C300,Sheet2!$B$45:$B$62,-1)</f>
        <v>13</v>
      </c>
      <c r="F299" s="11">
        <f ca="1">(C299-INDIRECT("Sheet2!D"&amp;(D299+ROW(Sheet2!$A$45))))/INDIRECT("Sheet2!C"&amp;(D299+ROW(Sheet2!$A$45)))</f>
        <v>140.05680016729741</v>
      </c>
    </row>
    <row r="300" spans="1:6" x14ac:dyDescent="0.25">
      <c r="A300" s="2">
        <v>296</v>
      </c>
      <c r="B300" s="10">
        <f t="shared" si="4"/>
        <v>2.3388671875</v>
      </c>
      <c r="C300" s="12">
        <f>Sheet2!$B$3*Sheet3!B300/(Sheet2!$B$2-Sheet3!B300)</f>
        <v>8788.9908256880735</v>
      </c>
      <c r="D300">
        <f>MATCH(C301,Sheet2!$B$45:$B$62,-1)</f>
        <v>13</v>
      </c>
      <c r="F300" s="11">
        <f ca="1">(C300-INDIRECT("Sheet2!D"&amp;(D300+ROW(Sheet2!$A$45))))/INDIRECT("Sheet2!C"&amp;(D300+ROW(Sheet2!$A$45)))</f>
        <v>139.9300522074104</v>
      </c>
    </row>
    <row r="301" spans="1:6" x14ac:dyDescent="0.25">
      <c r="A301" s="2">
        <v>297</v>
      </c>
      <c r="B301" s="10">
        <f t="shared" si="4"/>
        <v>2.34375</v>
      </c>
      <c r="C301" s="12">
        <f>Sheet2!$B$3*Sheet3!B301/(Sheet2!$B$2-Sheet3!B301)</f>
        <v>8823.5294117647063</v>
      </c>
      <c r="D301">
        <f>MATCH(C301,Sheet2!$B$45:$B$62,-1)</f>
        <v>13</v>
      </c>
      <c r="F301" s="11">
        <f ca="1">(C301-INDIRECT("Sheet2!D"&amp;(D301+ROW(Sheet2!$A$45))))/INDIRECT("Sheet2!C"&amp;(D301+ROW(Sheet2!$A$45)))</f>
        <v>139.80283826237678</v>
      </c>
    </row>
    <row r="302" spans="1:6" x14ac:dyDescent="0.25">
      <c r="A302" s="2">
        <v>298</v>
      </c>
      <c r="B302" s="10">
        <f t="shared" si="4"/>
        <v>2.3486328125</v>
      </c>
      <c r="C302" s="12">
        <f>Sheet2!$B$3*Sheet3!B302/(Sheet2!$B$2-Sheet3!B302)</f>
        <v>8858.1952117863711</v>
      </c>
      <c r="D302">
        <f>MATCH(C303,Sheet2!$B$45:$B$62,-1)</f>
        <v>13</v>
      </c>
      <c r="F302" s="11">
        <f ca="1">(C302-INDIRECT("Sheet2!D"&amp;(D302+ROW(Sheet2!$A$45))))/INDIRECT("Sheet2!C"&amp;(D302+ROW(Sheet2!$A$45)))</f>
        <v>139.67515575769292</v>
      </c>
    </row>
    <row r="303" spans="1:6" x14ac:dyDescent="0.25">
      <c r="A303" s="2">
        <v>299</v>
      </c>
      <c r="B303" s="10">
        <f t="shared" si="4"/>
        <v>2.353515625</v>
      </c>
      <c r="C303" s="12">
        <f>Sheet2!$B$3*Sheet3!B303/(Sheet2!$B$2-Sheet3!B303)</f>
        <v>8892.9889298892995</v>
      </c>
      <c r="D303">
        <f>MATCH(C303,Sheet2!$B$45:$B$62,-1)</f>
        <v>13</v>
      </c>
      <c r="F303" s="11">
        <f ca="1">(C303-INDIRECT("Sheet2!D"&amp;(D303+ROW(Sheet2!$A$45))))/INDIRECT("Sheet2!C"&amp;(D303+ROW(Sheet2!$A$45)))</f>
        <v>139.54700209985526</v>
      </c>
    </row>
    <row r="304" spans="1:6" x14ac:dyDescent="0.25">
      <c r="A304" s="2">
        <v>300</v>
      </c>
      <c r="B304" s="10">
        <f t="shared" si="4"/>
        <v>2.3583984375</v>
      </c>
      <c r="C304" s="12">
        <f>Sheet2!$B$3*Sheet3!B304/(Sheet2!$B$2-Sheet3!B304)</f>
        <v>8927.9112754158959</v>
      </c>
      <c r="D304">
        <f>MATCH(C305,Sheet2!$B$45:$B$62,-1)</f>
        <v>13</v>
      </c>
      <c r="F304" s="11">
        <f ca="1">(C304-INDIRECT("Sheet2!D"&amp;(D304+ROW(Sheet2!$A$45))))/INDIRECT("Sheet2!C"&amp;(D304+ROW(Sheet2!$A$45)))</f>
        <v>139.41837467618453</v>
      </c>
    </row>
    <row r="305" spans="1:6" x14ac:dyDescent="0.25">
      <c r="A305" s="2">
        <v>301</v>
      </c>
      <c r="B305" s="10">
        <f t="shared" si="4"/>
        <v>2.36328125</v>
      </c>
      <c r="C305" s="12">
        <f>Sheet2!$B$3*Sheet3!B305/(Sheet2!$B$2-Sheet3!B305)</f>
        <v>8962.9629629629635</v>
      </c>
      <c r="D305">
        <f>MATCH(C305,Sheet2!$B$45:$B$62,-1)</f>
        <v>13</v>
      </c>
      <c r="F305" s="11">
        <f ca="1">(C305-INDIRECT("Sheet2!D"&amp;(D305+ROW(Sheet2!$A$45))))/INDIRECT("Sheet2!C"&amp;(D305+ROW(Sheet2!$A$45)))</f>
        <v>139.28927085464838</v>
      </c>
    </row>
    <row r="306" spans="1:6" x14ac:dyDescent="0.25">
      <c r="A306" s="2">
        <v>302</v>
      </c>
      <c r="B306" s="10">
        <f t="shared" si="4"/>
        <v>2.3681640625</v>
      </c>
      <c r="C306" s="12">
        <f>Sheet2!$B$3*Sheet3!B306/(Sheet2!$B$2-Sheet3!B306)</f>
        <v>8998.1447124304268</v>
      </c>
      <c r="D306">
        <f>MATCH(C307,Sheet2!$B$45:$B$62,-1)</f>
        <v>13</v>
      </c>
      <c r="F306" s="11">
        <f ca="1">(C306-INDIRECT("Sheet2!D"&amp;(D306+ROW(Sheet2!$A$45))))/INDIRECT("Sheet2!C"&amp;(D306+ROW(Sheet2!$A$45)))</f>
        <v>139.15968798368166</v>
      </c>
    </row>
    <row r="307" spans="1:6" x14ac:dyDescent="0.25">
      <c r="A307" s="2">
        <v>303</v>
      </c>
      <c r="B307" s="10">
        <f t="shared" si="4"/>
        <v>2.373046875</v>
      </c>
      <c r="C307" s="12">
        <f>Sheet2!$B$3*Sheet3!B307/(Sheet2!$B$2-Sheet3!B307)</f>
        <v>9033.4572490706323</v>
      </c>
      <c r="D307">
        <f>MATCH(C307,Sheet2!$B$45:$B$62,-1)</f>
        <v>13</v>
      </c>
      <c r="F307" s="11">
        <f ca="1">(C307-INDIRECT("Sheet2!D"&amp;(D307+ROW(Sheet2!$A$45))))/INDIRECT("Sheet2!C"&amp;(D307+ROW(Sheet2!$A$45)))</f>
        <v>139.02962339200502</v>
      </c>
    </row>
    <row r="308" spans="1:6" x14ac:dyDescent="0.25">
      <c r="A308" s="2">
        <v>304</v>
      </c>
      <c r="B308" s="10">
        <f t="shared" si="4"/>
        <v>2.3779296875</v>
      </c>
      <c r="C308" s="12">
        <f>Sheet2!$B$3*Sheet3!B308/(Sheet2!$B$2-Sheet3!B308)</f>
        <v>9068.9013035381759</v>
      </c>
      <c r="D308">
        <f>MATCH(C309,Sheet2!$B$45:$B$62,-1)</f>
        <v>13</v>
      </c>
      <c r="F308" s="11">
        <f ca="1">(C308-INDIRECT("Sheet2!D"&amp;(D308+ROW(Sheet2!$A$45))))/INDIRECT("Sheet2!C"&amp;(D308+ROW(Sheet2!$A$45)))</f>
        <v>138.89907438844133</v>
      </c>
    </row>
    <row r="309" spans="1:6" x14ac:dyDescent="0.25">
      <c r="A309" s="2">
        <v>305</v>
      </c>
      <c r="B309" s="10">
        <f t="shared" si="4"/>
        <v>2.3828125</v>
      </c>
      <c r="C309" s="12">
        <f>Sheet2!$B$3*Sheet3!B309/(Sheet2!$B$2-Sheet3!B309)</f>
        <v>9104.4776119402977</v>
      </c>
      <c r="D309">
        <f>MATCH(C309,Sheet2!$B$45:$B$62,-1)</f>
        <v>13</v>
      </c>
      <c r="F309" s="11">
        <f ca="1">(C309-INDIRECT("Sheet2!D"&amp;(D309+ROW(Sheet2!$A$45))))/INDIRECT("Sheet2!C"&amp;(D309+ROW(Sheet2!$A$45)))</f>
        <v>138.76803826173003</v>
      </c>
    </row>
    <row r="310" spans="1:6" x14ac:dyDescent="0.25">
      <c r="A310" s="2">
        <v>306</v>
      </c>
      <c r="B310" s="10">
        <f t="shared" si="4"/>
        <v>2.3876953125</v>
      </c>
      <c r="C310" s="12">
        <f>Sheet2!$B$3*Sheet3!B310/(Sheet2!$B$2-Sheet3!B310)</f>
        <v>9140.1869158878508</v>
      </c>
      <c r="D310">
        <f>MATCH(C311,Sheet2!$B$45:$B$62,-1)</f>
        <v>13</v>
      </c>
      <c r="F310" s="11">
        <f ca="1">(C310-INDIRECT("Sheet2!D"&amp;(D310+ROW(Sheet2!$A$45))))/INDIRECT("Sheet2!C"&amp;(D310+ROW(Sheet2!$A$45)))</f>
        <v>138.63651228033939</v>
      </c>
    </row>
    <row r="311" spans="1:6" x14ac:dyDescent="0.25">
      <c r="A311" s="2">
        <v>307</v>
      </c>
      <c r="B311" s="10">
        <f t="shared" si="4"/>
        <v>2.392578125</v>
      </c>
      <c r="C311" s="12">
        <f>Sheet2!$B$3*Sheet3!B311/(Sheet2!$B$2-Sheet3!B311)</f>
        <v>9176.029962546816</v>
      </c>
      <c r="D311">
        <f>MATCH(C312,Sheet2!$B$45:$B$62,-1)</f>
        <v>13</v>
      </c>
      <c r="F311" s="11">
        <f ca="1">(C311-INDIRECT("Sheet2!D"&amp;(D311+ROW(Sheet2!$A$45))))/INDIRECT("Sheet2!C"&amp;(D311+ROW(Sheet2!$A$45)))</f>
        <v>138.50449369227692</v>
      </c>
    </row>
    <row r="312" spans="1:6" x14ac:dyDescent="0.25">
      <c r="A312" s="2">
        <v>308</v>
      </c>
      <c r="B312" s="10">
        <f t="shared" si="4"/>
        <v>2.3974609375</v>
      </c>
      <c r="C312" s="12">
        <f>Sheet2!$B$3*Sheet3!B312/(Sheet2!$B$2-Sheet3!B312)</f>
        <v>9212.0075046904312</v>
      </c>
      <c r="D312">
        <f>MATCH(C312,Sheet2!$B$45:$B$62,-1)</f>
        <v>13</v>
      </c>
      <c r="F312" s="11">
        <f ca="1">(C312-INDIRECT("Sheet2!D"&amp;(D312+ROW(Sheet2!$A$45))))/INDIRECT("Sheet2!C"&amp;(D312+ROW(Sheet2!$A$45)))</f>
        <v>138.37197972489713</v>
      </c>
    </row>
    <row r="313" spans="1:6" x14ac:dyDescent="0.25">
      <c r="A313" s="2">
        <v>309</v>
      </c>
      <c r="B313" s="10">
        <f t="shared" si="4"/>
        <v>2.40234375</v>
      </c>
      <c r="C313" s="12">
        <f>Sheet2!$B$3*Sheet3!B313/(Sheet2!$B$2-Sheet3!B313)</f>
        <v>9248.1203007518798</v>
      </c>
      <c r="D313">
        <f>MATCH(C314,Sheet2!$B$45:$B$62,-1)</f>
        <v>13</v>
      </c>
      <c r="F313" s="11">
        <f ca="1">(C313-INDIRECT("Sheet2!D"&amp;(D313+ROW(Sheet2!$A$45))))/INDIRECT("Sheet2!C"&amp;(D313+ROW(Sheet2!$A$45)))</f>
        <v>138.23896758470764</v>
      </c>
    </row>
    <row r="314" spans="1:6" x14ac:dyDescent="0.25">
      <c r="A314" s="2">
        <v>310</v>
      </c>
      <c r="B314" s="10">
        <f t="shared" si="4"/>
        <v>2.4072265625</v>
      </c>
      <c r="C314" s="12">
        <f>Sheet2!$B$3*Sheet3!B314/(Sheet2!$B$2-Sheet3!B314)</f>
        <v>9284.3691148775888</v>
      </c>
      <c r="D314">
        <f>MATCH(C314,Sheet2!$B$45:$B$62,-1)</f>
        <v>13</v>
      </c>
      <c r="F314" s="11">
        <f ca="1">(C314-INDIRECT("Sheet2!D"&amp;(D314+ROW(Sheet2!$A$45))))/INDIRECT("Sheet2!C"&amp;(D314+ROW(Sheet2!$A$45)))</f>
        <v>138.10545445717278</v>
      </c>
    </row>
    <row r="315" spans="1:6" x14ac:dyDescent="0.25">
      <c r="A315" s="2">
        <v>311</v>
      </c>
      <c r="B315" s="10">
        <f t="shared" si="4"/>
        <v>2.412109375</v>
      </c>
      <c r="C315" s="12">
        <f>Sheet2!$B$3*Sheet3!B315/(Sheet2!$B$2-Sheet3!B315)</f>
        <v>9320.7547169811314</v>
      </c>
      <c r="D315">
        <f>MATCH(C316,Sheet2!$B$45:$B$62,-1)</f>
        <v>13</v>
      </c>
      <c r="F315" s="11">
        <f ca="1">(C315-INDIRECT("Sheet2!D"&amp;(D315+ROW(Sheet2!$A$45))))/INDIRECT("Sheet2!C"&amp;(D315+ROW(Sheet2!$A$45)))</f>
        <v>137.97143750651517</v>
      </c>
    </row>
    <row r="316" spans="1:6" x14ac:dyDescent="0.25">
      <c r="A316" s="2">
        <v>312</v>
      </c>
      <c r="B316" s="10">
        <f t="shared" si="4"/>
        <v>2.4169921875</v>
      </c>
      <c r="C316" s="12">
        <f>Sheet2!$B$3*Sheet3!B316/(Sheet2!$B$2-Sheet3!B316)</f>
        <v>9357.2778827977309</v>
      </c>
      <c r="D316">
        <f>MATCH(C316,Sheet2!$B$45:$B$62,-1)</f>
        <v>13</v>
      </c>
      <c r="F316" s="11">
        <f ca="1">(C316-INDIRECT("Sheet2!D"&amp;(D316+ROW(Sheet2!$A$45))))/INDIRECT("Sheet2!C"&amp;(D316+ROW(Sheet2!$A$45)))</f>
        <v>137.8369138755148</v>
      </c>
    </row>
    <row r="317" spans="1:6" x14ac:dyDescent="0.25">
      <c r="A317" s="2">
        <v>313</v>
      </c>
      <c r="B317" s="10">
        <f t="shared" si="4"/>
        <v>2.421875</v>
      </c>
      <c r="C317" s="12">
        <f>Sheet2!$B$3*Sheet3!B317/(Sheet2!$B$2-Sheet3!B317)</f>
        <v>9393.939393939394</v>
      </c>
      <c r="D317">
        <f>MATCH(C318,Sheet2!$B$45:$B$62,-1)</f>
        <v>13</v>
      </c>
      <c r="F317" s="11">
        <f ca="1">(C317-INDIRECT("Sheet2!D"&amp;(D317+ROW(Sheet2!$A$45))))/INDIRECT("Sheet2!C"&amp;(D317+ROW(Sheet2!$A$45)))</f>
        <v>137.70188068530609</v>
      </c>
    </row>
    <row r="318" spans="1:6" x14ac:dyDescent="0.25">
      <c r="A318" s="2">
        <v>314</v>
      </c>
      <c r="B318" s="10">
        <f t="shared" si="4"/>
        <v>2.4267578125</v>
      </c>
      <c r="C318" s="12">
        <f>Sheet2!$B$3*Sheet3!B318/(Sheet2!$B$2-Sheet3!B318)</f>
        <v>9430.7400379506635</v>
      </c>
      <c r="D318">
        <f>MATCH(C318,Sheet2!$B$45:$B$62,-1)</f>
        <v>13</v>
      </c>
      <c r="F318" s="11">
        <f ca="1">(C318-INDIRECT("Sheet2!D"&amp;(D318+ROW(Sheet2!$A$45))))/INDIRECT("Sheet2!C"&amp;(D318+ROW(Sheet2!$A$45)))</f>
        <v>137.5663350351725</v>
      </c>
    </row>
    <row r="319" spans="1:6" x14ac:dyDescent="0.25">
      <c r="A319" s="2">
        <v>315</v>
      </c>
      <c r="B319" s="10">
        <f t="shared" si="4"/>
        <v>2.431640625</v>
      </c>
      <c r="C319" s="12">
        <f>Sheet2!$B$3*Sheet3!B319/(Sheet2!$B$2-Sheet3!B319)</f>
        <v>9467.680608365019</v>
      </c>
      <c r="D319">
        <f>MATCH(C320,Sheet2!$B$45:$B$62,-1)</f>
        <v>13</v>
      </c>
      <c r="F319" s="11">
        <f ca="1">(C319-INDIRECT("Sheet2!D"&amp;(D319+ROW(Sheet2!$A$45))))/INDIRECT("Sheet2!C"&amp;(D319+ROW(Sheet2!$A$45)))</f>
        <v>137.43027400233879</v>
      </c>
    </row>
    <row r="320" spans="1:6" x14ac:dyDescent="0.25">
      <c r="A320" s="2">
        <v>316</v>
      </c>
      <c r="B320" s="10">
        <f t="shared" si="4"/>
        <v>2.4365234375</v>
      </c>
      <c r="C320" s="12">
        <f>Sheet2!$B$3*Sheet3!B320/(Sheet2!$B$2-Sheet3!B320)</f>
        <v>9504.7619047619046</v>
      </c>
      <c r="D320">
        <f>MATCH(C320,Sheet2!$B$45:$B$62,-1)</f>
        <v>13</v>
      </c>
      <c r="F320" s="11">
        <f ca="1">(C320-INDIRECT("Sheet2!D"&amp;(D320+ROW(Sheet2!$A$45))))/INDIRECT("Sheet2!C"&amp;(D320+ROW(Sheet2!$A$45)))</f>
        <v>137.29369464176094</v>
      </c>
    </row>
    <row r="321" spans="1:6" x14ac:dyDescent="0.25">
      <c r="A321" s="2">
        <v>317</v>
      </c>
      <c r="B321" s="10">
        <f t="shared" si="4"/>
        <v>2.44140625</v>
      </c>
      <c r="C321" s="12">
        <f>Sheet2!$B$3*Sheet3!B321/(Sheet2!$B$2-Sheet3!B321)</f>
        <v>9541.9847328244268</v>
      </c>
      <c r="D321">
        <f>MATCH(C322,Sheet2!$B$45:$B$62,-1)</f>
        <v>13</v>
      </c>
      <c r="F321" s="11">
        <f ca="1">(C321-INDIRECT("Sheet2!D"&amp;(D321+ROW(Sheet2!$A$45))))/INDIRECT("Sheet2!C"&amp;(D321+ROW(Sheet2!$A$45)))</f>
        <v>137.1565939859137</v>
      </c>
    </row>
    <row r="322" spans="1:6" x14ac:dyDescent="0.25">
      <c r="A322" s="2">
        <v>318</v>
      </c>
      <c r="B322" s="10">
        <f t="shared" si="4"/>
        <v>2.4462890625</v>
      </c>
      <c r="C322" s="12">
        <f>Sheet2!$B$3*Sheet3!B322/(Sheet2!$B$2-Sheet3!B322)</f>
        <v>9579.3499043977063</v>
      </c>
      <c r="D322">
        <f>MATCH(C323,Sheet2!$B$45:$B$62,-1)</f>
        <v>13</v>
      </c>
      <c r="F322" s="11">
        <f ca="1">(C322-INDIRECT("Sheet2!D"&amp;(D322+ROW(Sheet2!$A$45))))/INDIRECT("Sheet2!C"&amp;(D322+ROW(Sheet2!$A$45)))</f>
        <v>137.01896904457567</v>
      </c>
    </row>
    <row r="323" spans="1:6" x14ac:dyDescent="0.25">
      <c r="A323" s="2">
        <v>319</v>
      </c>
      <c r="B323" s="10">
        <f t="shared" si="4"/>
        <v>2.451171875</v>
      </c>
      <c r="C323" s="12">
        <f>Sheet2!$B$3*Sheet3!B323/(Sheet2!$B$2-Sheet3!B323)</f>
        <v>9616.8582375478927</v>
      </c>
      <c r="D323">
        <f>MATCH(C323,Sheet2!$B$45:$B$62,-1)</f>
        <v>13</v>
      </c>
      <c r="F323" s="11">
        <f ca="1">(C323-INDIRECT("Sheet2!D"&amp;(D323+ROW(Sheet2!$A$45))))/INDIRECT("Sheet2!C"&amp;(D323+ROW(Sheet2!$A$45)))</f>
        <v>136.88081680461181</v>
      </c>
    </row>
    <row r="324" spans="1:6" x14ac:dyDescent="0.25">
      <c r="A324" s="2">
        <v>320</v>
      </c>
      <c r="B324" s="10">
        <f t="shared" si="4"/>
        <v>2.4560546875</v>
      </c>
      <c r="C324" s="12">
        <f>Sheet2!$B$3*Sheet3!B324/(Sheet2!$B$2-Sheet3!B324)</f>
        <v>9654.5105566218808</v>
      </c>
      <c r="D324">
        <f>MATCH(C325,Sheet2!$B$45:$B$62,-1)</f>
        <v>13</v>
      </c>
      <c r="F324" s="11">
        <f ca="1">(C324-INDIRECT("Sheet2!D"&amp;(D324+ROW(Sheet2!$A$45))))/INDIRECT("Sheet2!C"&amp;(D324+ROW(Sheet2!$A$45)))</f>
        <v>136.74213422975365</v>
      </c>
    </row>
    <row r="325" spans="1:6" x14ac:dyDescent="0.25">
      <c r="A325" s="2">
        <v>321</v>
      </c>
      <c r="B325" s="10">
        <f t="shared" ref="B325:B388" si="5">(A325+$E$1)*$B$2/$B$1</f>
        <v>2.4609375</v>
      </c>
      <c r="C325" s="12">
        <f>Sheet2!$B$3*Sheet3!B325/(Sheet2!$B$2-Sheet3!B325)</f>
        <v>9692.3076923076915</v>
      </c>
      <c r="D325">
        <f>MATCH(C325,Sheet2!$B$45:$B$62,-1)</f>
        <v>13</v>
      </c>
      <c r="F325" s="11">
        <f ca="1">(C325-INDIRECT("Sheet2!D"&amp;(D325+ROW(Sheet2!$A$45))))/INDIRECT("Sheet2!C"&amp;(D325+ROW(Sheet2!$A$45)))</f>
        <v>136.60291826037684</v>
      </c>
    </row>
    <row r="326" spans="1:6" x14ac:dyDescent="0.25">
      <c r="A326" s="2">
        <v>322</v>
      </c>
      <c r="B326" s="10">
        <f t="shared" si="5"/>
        <v>2.4658203125</v>
      </c>
      <c r="C326" s="12">
        <f>Sheet2!$B$3*Sheet3!B326/(Sheet2!$B$2-Sheet3!B326)</f>
        <v>9730.2504816955679</v>
      </c>
      <c r="D326">
        <f>MATCH(C327,Sheet2!$B$45:$B$62,-1)</f>
        <v>13</v>
      </c>
      <c r="F326" s="11">
        <f ca="1">(C326-INDIRECT("Sheet2!D"&amp;(D326+ROW(Sheet2!$A$45))))/INDIRECT("Sheet2!C"&amp;(D326+ROW(Sheet2!$A$45)))</f>
        <v>136.46316581327599</v>
      </c>
    </row>
    <row r="327" spans="1:6" x14ac:dyDescent="0.25">
      <c r="A327" s="2">
        <v>323</v>
      </c>
      <c r="B327" s="10">
        <f t="shared" si="5"/>
        <v>2.470703125</v>
      </c>
      <c r="C327" s="12">
        <f>Sheet2!$B$3*Sheet3!B327/(Sheet2!$B$2-Sheet3!B327)</f>
        <v>9768.3397683397689</v>
      </c>
      <c r="D327">
        <f>MATCH(C327,Sheet2!$B$45:$B$62,-1)</f>
        <v>13</v>
      </c>
      <c r="F327" s="11">
        <f ca="1">(C327-INDIRECT("Sheet2!D"&amp;(D327+ROW(Sheet2!$A$45))))/INDIRECT("Sheet2!C"&amp;(D327+ROW(Sheet2!$A$45)))</f>
        <v>136.32287378143729</v>
      </c>
    </row>
    <row r="328" spans="1:6" x14ac:dyDescent="0.25">
      <c r="A328" s="2">
        <v>324</v>
      </c>
      <c r="B328" s="10">
        <f t="shared" si="5"/>
        <v>2.4755859375</v>
      </c>
      <c r="C328" s="12">
        <f>Sheet2!$B$3*Sheet3!B328/(Sheet2!$B$2-Sheet3!B328)</f>
        <v>9806.5764023210832</v>
      </c>
      <c r="D328">
        <f>MATCH(C329,Sheet2!$B$45:$B$62,-1)</f>
        <v>13</v>
      </c>
      <c r="F328" s="11">
        <f ca="1">(C328-INDIRECT("Sheet2!D"&amp;(D328+ROW(Sheet2!$A$45))))/INDIRECT("Sheet2!C"&amp;(D328+ROW(Sheet2!$A$45)))</f>
        <v>136.18203903380817</v>
      </c>
    </row>
    <row r="329" spans="1:6" x14ac:dyDescent="0.25">
      <c r="A329" s="2">
        <v>325</v>
      </c>
      <c r="B329" s="10">
        <f t="shared" si="5"/>
        <v>2.48046875</v>
      </c>
      <c r="C329" s="12">
        <f>Sheet2!$B$3*Sheet3!B329/(Sheet2!$B$2-Sheet3!B329)</f>
        <v>9844.9612403100782</v>
      </c>
      <c r="D329">
        <f>MATCH(C329,Sheet2!$B$45:$B$62,-1)</f>
        <v>13</v>
      </c>
      <c r="F329" s="11">
        <f ca="1">(C329-INDIRECT("Sheet2!D"&amp;(D329+ROW(Sheet2!$A$45))))/INDIRECT("Sheet2!C"&amp;(D329+ROW(Sheet2!$A$45)))</f>
        <v>136.04065841506417</v>
      </c>
    </row>
    <row r="330" spans="1:6" x14ac:dyDescent="0.25">
      <c r="A330" s="2">
        <v>326</v>
      </c>
      <c r="B330" s="10">
        <f t="shared" si="5"/>
        <v>2.4853515625</v>
      </c>
      <c r="C330" s="12">
        <f>Sheet2!$B$3*Sheet3!B330/(Sheet2!$B$2-Sheet3!B330)</f>
        <v>9883.4951456310682</v>
      </c>
      <c r="D330">
        <f>MATCH(C331,Sheet2!$B$45:$B$62,-1)</f>
        <v>13</v>
      </c>
      <c r="F330" s="11">
        <f ca="1">(C330-INDIRECT("Sheet2!D"&amp;(D330+ROW(Sheet2!$A$45))))/INDIRECT("Sheet2!C"&amp;(D330+ROW(Sheet2!$A$45)))</f>
        <v>135.8987287453736</v>
      </c>
    </row>
    <row r="331" spans="1:6" x14ac:dyDescent="0.25">
      <c r="A331" s="2">
        <v>327</v>
      </c>
      <c r="B331" s="10">
        <f t="shared" si="5"/>
        <v>2.490234375</v>
      </c>
      <c r="C331" s="12">
        <f>Sheet2!$B$3*Sheet3!B331/(Sheet2!$B$2-Sheet3!B331)</f>
        <v>9922.1789883268484</v>
      </c>
      <c r="D331">
        <f>MATCH(C331,Sheet2!$B$45:$B$62,-1)</f>
        <v>13</v>
      </c>
      <c r="F331" s="11">
        <f ca="1">(C331-INDIRECT("Sheet2!D"&amp;(D331+ROW(Sheet2!$A$45))))/INDIRECT("Sheet2!C"&amp;(D331+ROW(Sheet2!$A$45)))</f>
        <v>135.75624682015894</v>
      </c>
    </row>
    <row r="332" spans="1:6" x14ac:dyDescent="0.25">
      <c r="A332" s="2">
        <v>328</v>
      </c>
      <c r="B332" s="10">
        <f t="shared" si="5"/>
        <v>2.4951171875</v>
      </c>
      <c r="C332" s="12">
        <f>Sheet2!$B$3*Sheet3!B332/(Sheet2!$B$2-Sheet3!B332)</f>
        <v>9961.0136452241713</v>
      </c>
      <c r="D332">
        <f>MATCH(C333,Sheet2!$B$45:$B$62,-1)</f>
        <v>13</v>
      </c>
      <c r="F332" s="11">
        <f ca="1">(C332-INDIRECT("Sheet2!D"&amp;(D332+ROW(Sheet2!$A$45))))/INDIRECT("Sheet2!C"&amp;(D332+ROW(Sheet2!$A$45)))</f>
        <v>135.61320940985573</v>
      </c>
    </row>
    <row r="333" spans="1:6" x14ac:dyDescent="0.25">
      <c r="A333" s="2">
        <v>329</v>
      </c>
      <c r="B333" s="10">
        <f t="shared" si="5"/>
        <v>2.5</v>
      </c>
      <c r="C333" s="12">
        <f>Sheet2!$B$3*Sheet3!B333/(Sheet2!$B$2-Sheet3!B333)</f>
        <v>10000</v>
      </c>
      <c r="D333">
        <f>MATCH(C334,Sheet2!$B$45:$B$62,-1)</f>
        <v>13</v>
      </c>
      <c r="F333" s="11">
        <f ca="1">(C333-INDIRECT("Sheet2!D"&amp;(D333+ROW(Sheet2!$A$45))))/INDIRECT("Sheet2!C"&amp;(D333+ROW(Sheet2!$A$45)))</f>
        <v>135.46961325966851</v>
      </c>
    </row>
    <row r="334" spans="1:6" x14ac:dyDescent="0.25">
      <c r="A334" s="2">
        <v>330</v>
      </c>
      <c r="B334" s="10">
        <f t="shared" si="5"/>
        <v>2.5048828125</v>
      </c>
      <c r="C334" s="12">
        <f>Sheet2!$B$3*Sheet3!B334/(Sheet2!$B$2-Sheet3!B334)</f>
        <v>10039.138943248532</v>
      </c>
      <c r="D334">
        <f>MATCH(C334,Sheet2!$B$45:$B$62,-1)</f>
        <v>13</v>
      </c>
      <c r="F334" s="11">
        <f ca="1">(C334-INDIRECT("Sheet2!D"&amp;(D334+ROW(Sheet2!$A$45))))/INDIRECT("Sheet2!C"&amp;(D334+ROW(Sheet2!$A$45)))</f>
        <v>135.32545508932401</v>
      </c>
    </row>
    <row r="335" spans="1:6" x14ac:dyDescent="0.25">
      <c r="A335" s="2">
        <v>331</v>
      </c>
      <c r="B335" s="10">
        <f t="shared" si="5"/>
        <v>2.509765625</v>
      </c>
      <c r="C335" s="12">
        <f>Sheet2!$B$3*Sheet3!B335/(Sheet2!$B$2-Sheet3!B335)</f>
        <v>10078.431372549019</v>
      </c>
      <c r="D335">
        <f>MATCH(C336,Sheet2!$B$45:$B$62,-1)</f>
        <v>13</v>
      </c>
      <c r="F335" s="11">
        <f ca="1">(C335-INDIRECT("Sheet2!D"&amp;(D335+ROW(Sheet2!$A$45))))/INDIRECT("Sheet2!C"&amp;(D335+ROW(Sheet2!$A$45)))</f>
        <v>135.18073159282127</v>
      </c>
    </row>
    <row r="336" spans="1:6" x14ac:dyDescent="0.25">
      <c r="A336" s="2">
        <v>332</v>
      </c>
      <c r="B336" s="10">
        <f t="shared" si="5"/>
        <v>2.5146484375</v>
      </c>
      <c r="C336" s="12">
        <f>Sheet2!$B$3*Sheet3!B336/(Sheet2!$B$2-Sheet3!B336)</f>
        <v>10117.878192534381</v>
      </c>
      <c r="D336">
        <f>MATCH(C336,Sheet2!$B$45:$B$62,-1)</f>
        <v>13</v>
      </c>
      <c r="F336" s="11">
        <f ca="1">(C336-INDIRECT("Sheet2!D"&amp;(D336+ROW(Sheet2!$A$45))))/INDIRECT("Sheet2!C"&amp;(D336+ROW(Sheet2!$A$45)))</f>
        <v>135.03543943817908</v>
      </c>
    </row>
    <row r="337" spans="1:6" x14ac:dyDescent="0.25">
      <c r="A337" s="2">
        <v>333</v>
      </c>
      <c r="B337" s="10">
        <f t="shared" si="5"/>
        <v>2.51953125</v>
      </c>
      <c r="C337" s="12">
        <f>Sheet2!$B$3*Sheet3!B337/(Sheet2!$B$2-Sheet3!B337)</f>
        <v>10157.48031496063</v>
      </c>
      <c r="D337">
        <f>MATCH(C338,Sheet2!$B$45:$B$62,-1)</f>
        <v>13</v>
      </c>
      <c r="F337" s="11">
        <f ca="1">(C337-INDIRECT("Sheet2!D"&amp;(D337+ROW(Sheet2!$A$45))))/INDIRECT("Sheet2!C"&amp;(D337+ROW(Sheet2!$A$45)))</f>
        <v>134.88957526717999</v>
      </c>
    </row>
    <row r="338" spans="1:6" x14ac:dyDescent="0.25">
      <c r="A338" s="2">
        <v>334</v>
      </c>
      <c r="B338" s="10">
        <f t="shared" si="5"/>
        <v>2.5244140625</v>
      </c>
      <c r="C338" s="12">
        <f>Sheet2!$B$3*Sheet3!B338/(Sheet2!$B$2-Sheet3!B338)</f>
        <v>10197.23865877712</v>
      </c>
      <c r="D338">
        <f>MATCH(C338,Sheet2!$B$45:$B$62,-1)</f>
        <v>13</v>
      </c>
      <c r="F338" s="11">
        <f ca="1">(C338-INDIRECT("Sheet2!D"&amp;(D338+ROW(Sheet2!$A$45))))/INDIRECT("Sheet2!C"&amp;(D338+ROW(Sheet2!$A$45)))</f>
        <v>134.7431356951119</v>
      </c>
    </row>
    <row r="339" spans="1:6" x14ac:dyDescent="0.25">
      <c r="A339" s="2">
        <v>335</v>
      </c>
      <c r="B339" s="10">
        <f t="shared" si="5"/>
        <v>2.529296875</v>
      </c>
      <c r="C339" s="12">
        <f>Sheet2!$B$3*Sheet3!B339/(Sheet2!$B$2-Sheet3!B339)</f>
        <v>10237.154150197628</v>
      </c>
      <c r="D339">
        <f>MATCH(C340,Sheet2!$B$45:$B$62,-1)</f>
        <v>13</v>
      </c>
      <c r="F339" s="11">
        <f ca="1">(C339-INDIRECT("Sheet2!D"&amp;(D339+ROW(Sheet2!$A$45))))/INDIRECT("Sheet2!C"&amp;(D339+ROW(Sheet2!$A$45)))</f>
        <v>134.59611731050597</v>
      </c>
    </row>
    <row r="340" spans="1:6" x14ac:dyDescent="0.25">
      <c r="A340" s="2">
        <v>336</v>
      </c>
      <c r="B340" s="10">
        <f t="shared" si="5"/>
        <v>2.5341796875</v>
      </c>
      <c r="C340" s="12">
        <f>Sheet2!$B$3*Sheet3!B340/(Sheet2!$B$2-Sheet3!B340)</f>
        <v>10277.227722772277</v>
      </c>
      <c r="D340">
        <f>MATCH(C340,Sheet2!$B$45:$B$62,-1)</f>
        <v>13</v>
      </c>
      <c r="F340" s="11">
        <f ca="1">(C340-INDIRECT("Sheet2!D"&amp;(D340+ROW(Sheet2!$A$45))))/INDIRECT("Sheet2!C"&amp;(D340+ROW(Sheet2!$A$45)))</f>
        <v>134.44851667487188</v>
      </c>
    </row>
    <row r="341" spans="1:6" x14ac:dyDescent="0.25">
      <c r="A341" s="2">
        <v>337</v>
      </c>
      <c r="B341" s="10">
        <f t="shared" si="5"/>
        <v>2.5390625</v>
      </c>
      <c r="C341" s="12">
        <f>Sheet2!$B$3*Sheet3!B341/(Sheet2!$B$2-Sheet3!B341)</f>
        <v>10317.460317460318</v>
      </c>
      <c r="D341">
        <f>MATCH(C342,Sheet2!$B$45:$B$62,-1)</f>
        <v>13</v>
      </c>
      <c r="F341" s="11">
        <f ca="1">(C341-INDIRECT("Sheet2!D"&amp;(D341+ROW(Sheet2!$A$45))))/INDIRECT("Sheet2!C"&amp;(D341+ROW(Sheet2!$A$45)))</f>
        <v>134.30033032242977</v>
      </c>
    </row>
    <row r="342" spans="1:6" x14ac:dyDescent="0.25">
      <c r="A342" s="2">
        <v>338</v>
      </c>
      <c r="B342" s="10">
        <f t="shared" si="5"/>
        <v>2.5439453125</v>
      </c>
      <c r="C342" s="12">
        <f>Sheet2!$B$3*Sheet3!B342/(Sheet2!$B$2-Sheet3!B342)</f>
        <v>10357.852882703777</v>
      </c>
      <c r="D342">
        <f>MATCH(C342,Sheet2!$B$45:$B$62,-1)</f>
        <v>13</v>
      </c>
      <c r="F342" s="11">
        <f ca="1">(C342-INDIRECT("Sheet2!D"&amp;(D342+ROW(Sheet2!$A$45))))/INDIRECT("Sheet2!C"&amp;(D342+ROW(Sheet2!$A$45)))</f>
        <v>134.15155475983875</v>
      </c>
    </row>
    <row r="343" spans="1:6" x14ac:dyDescent="0.25">
      <c r="A343" s="2">
        <v>339</v>
      </c>
      <c r="B343" s="10">
        <f t="shared" si="5"/>
        <v>2.548828125</v>
      </c>
      <c r="C343" s="12">
        <f>Sheet2!$B$3*Sheet3!B343/(Sheet2!$B$2-Sheet3!B343)</f>
        <v>10398.406374501992</v>
      </c>
      <c r="D343">
        <f>MATCH(C344,Sheet2!$B$45:$B$62,-1)</f>
        <v>13</v>
      </c>
      <c r="F343" s="11">
        <f ca="1">(C343-INDIRECT("Sheet2!D"&amp;(D343+ROW(Sheet2!$A$45))))/INDIRECT("Sheet2!C"&amp;(D343+ROW(Sheet2!$A$45)))</f>
        <v>134.00218646592268</v>
      </c>
    </row>
    <row r="344" spans="1:6" x14ac:dyDescent="0.25">
      <c r="A344" s="2">
        <v>340</v>
      </c>
      <c r="B344" s="10">
        <f t="shared" si="5"/>
        <v>2.5537109375</v>
      </c>
      <c r="C344" s="12">
        <f>Sheet2!$B$3*Sheet3!B344/(Sheet2!$B$2-Sheet3!B344)</f>
        <v>10439.121756487026</v>
      </c>
      <c r="D344">
        <f>MATCH(C345,Sheet2!$B$45:$B$62,-1)</f>
        <v>13</v>
      </c>
      <c r="F344" s="11">
        <f ca="1">(C344-INDIRECT("Sheet2!D"&amp;(D344+ROW(Sheet2!$A$45))))/INDIRECT("Sheet2!C"&amp;(D344+ROW(Sheet2!$A$45)))</f>
        <v>133.85222189139219</v>
      </c>
    </row>
    <row r="345" spans="1:6" x14ac:dyDescent="0.25">
      <c r="A345" s="2">
        <v>341</v>
      </c>
      <c r="B345" s="10">
        <f t="shared" si="5"/>
        <v>2.55859375</v>
      </c>
      <c r="C345" s="12">
        <f>Sheet2!$B$3*Sheet3!B345/(Sheet2!$B$2-Sheet3!B345)</f>
        <v>10480</v>
      </c>
      <c r="D345">
        <f>MATCH(C345,Sheet2!$B$45:$B$62,-1)</f>
        <v>13</v>
      </c>
      <c r="F345" s="11">
        <f ca="1">(C345-INDIRECT("Sheet2!D"&amp;(D345+ROW(Sheet2!$A$45))))/INDIRECT("Sheet2!C"&amp;(D345+ROW(Sheet2!$A$45)))</f>
        <v>133.70165745856355</v>
      </c>
    </row>
    <row r="346" spans="1:6" x14ac:dyDescent="0.25">
      <c r="A346" s="2">
        <v>342</v>
      </c>
      <c r="B346" s="10">
        <f t="shared" si="5"/>
        <v>2.5634765625</v>
      </c>
      <c r="C346" s="12">
        <f>Sheet2!$B$3*Sheet3!B346/(Sheet2!$B$2-Sheet3!B346)</f>
        <v>10521.042084168337</v>
      </c>
      <c r="D346">
        <f>MATCH(C347,Sheet2!$B$45:$B$62,-1)</f>
        <v>13</v>
      </c>
      <c r="F346" s="11">
        <f ca="1">(C346-INDIRECT("Sheet2!D"&amp;(D346+ROW(Sheet2!$A$45))))/INDIRECT("Sheet2!C"&amp;(D346+ROW(Sheet2!$A$45)))</f>
        <v>133.55048956107427</v>
      </c>
    </row>
    <row r="347" spans="1:6" x14ac:dyDescent="0.25">
      <c r="A347" s="2">
        <v>343</v>
      </c>
      <c r="B347" s="10">
        <f t="shared" si="5"/>
        <v>2.568359375</v>
      </c>
      <c r="C347" s="12">
        <f>Sheet2!$B$3*Sheet3!B347/(Sheet2!$B$2-Sheet3!B347)</f>
        <v>10562.248995983935</v>
      </c>
      <c r="D347">
        <f>MATCH(C347,Sheet2!$B$45:$B$62,-1)</f>
        <v>13</v>
      </c>
      <c r="F347" s="11">
        <f ca="1">(C347-INDIRECT("Sheet2!D"&amp;(D347+ROW(Sheet2!$A$45))))/INDIRECT("Sheet2!C"&amp;(D347+ROW(Sheet2!$A$45)))</f>
        <v>133.39871456359506</v>
      </c>
    </row>
    <row r="348" spans="1:6" x14ac:dyDescent="0.25">
      <c r="A348" s="2">
        <v>344</v>
      </c>
      <c r="B348" s="10">
        <f t="shared" si="5"/>
        <v>2.5732421875</v>
      </c>
      <c r="C348" s="12">
        <f>Sheet2!$B$3*Sheet3!B348/(Sheet2!$B$2-Sheet3!B348)</f>
        <v>10603.621730382294</v>
      </c>
      <c r="D348">
        <f>MATCH(C349,Sheet2!$B$45:$B$62,-1)</f>
        <v>13</v>
      </c>
      <c r="F348" s="11">
        <f ca="1">(C348-INDIRECT("Sheet2!D"&amp;(D348+ROW(Sheet2!$A$45))))/INDIRECT("Sheet2!C"&amp;(D348+ROW(Sheet2!$A$45)))</f>
        <v>133.24632880153851</v>
      </c>
    </row>
    <row r="349" spans="1:6" x14ac:dyDescent="0.25">
      <c r="A349" s="2">
        <v>345</v>
      </c>
      <c r="B349" s="10">
        <f t="shared" si="5"/>
        <v>2.578125</v>
      </c>
      <c r="C349" s="12">
        <f>Sheet2!$B$3*Sheet3!B349/(Sheet2!$B$2-Sheet3!B349)</f>
        <v>10645.161290322581</v>
      </c>
      <c r="D349">
        <f>MATCH(C349,Sheet2!$B$45:$B$62,-1)</f>
        <v>13</v>
      </c>
      <c r="F349" s="11">
        <f ca="1">(C349-INDIRECT("Sheet2!D"&amp;(D349+ROW(Sheet2!$A$45))))/INDIRECT("Sheet2!C"&amp;(D349+ROW(Sheet2!$A$45)))</f>
        <v>133.09332858076397</v>
      </c>
    </row>
    <row r="350" spans="1:6" x14ac:dyDescent="0.25">
      <c r="A350" s="2">
        <v>346</v>
      </c>
      <c r="B350" s="10">
        <f t="shared" si="5"/>
        <v>2.5830078125</v>
      </c>
      <c r="C350" s="12">
        <f>Sheet2!$B$3*Sheet3!B350/(Sheet2!$B$2-Sheet3!B350)</f>
        <v>10686.868686868687</v>
      </c>
      <c r="D350">
        <f>MATCH(C351,Sheet2!$B$45:$B$62,-1)</f>
        <v>13</v>
      </c>
      <c r="F350" s="11">
        <f ca="1">(C350-INDIRECT("Sheet2!D"&amp;(D350+ROW(Sheet2!$A$45))))/INDIRECT("Sheet2!C"&amp;(D350+ROW(Sheet2!$A$45)))</f>
        <v>132.93971017727924</v>
      </c>
    </row>
    <row r="351" spans="1:6" x14ac:dyDescent="0.25">
      <c r="A351" s="2">
        <v>347</v>
      </c>
      <c r="B351" s="10">
        <f t="shared" si="5"/>
        <v>2.587890625</v>
      </c>
      <c r="C351" s="12">
        <f>Sheet2!$B$3*Sheet3!B351/(Sheet2!$B$2-Sheet3!B351)</f>
        <v>10728.744939271255</v>
      </c>
      <c r="D351">
        <f>MATCH(C351,Sheet2!$B$45:$B$62,-1)</f>
        <v>13</v>
      </c>
      <c r="F351" s="11">
        <f ca="1">(C351-INDIRECT("Sheet2!D"&amp;(D351+ROW(Sheet2!$A$45))))/INDIRECT("Sheet2!C"&amp;(D351+ROW(Sheet2!$A$45)))</f>
        <v>132.78546983693826</v>
      </c>
    </row>
    <row r="352" spans="1:6" x14ac:dyDescent="0.25">
      <c r="A352" s="2">
        <v>348</v>
      </c>
      <c r="B352" s="10">
        <f t="shared" si="5"/>
        <v>2.5927734375</v>
      </c>
      <c r="C352" s="12">
        <f>Sheet2!$B$3*Sheet3!B352/(Sheet2!$B$2-Sheet3!B352)</f>
        <v>10770.791075050711</v>
      </c>
      <c r="D352">
        <f>MATCH(C353,Sheet2!$B$45:$B$62,-1)</f>
        <v>13</v>
      </c>
      <c r="F352" s="11">
        <f ca="1">(C352-INDIRECT("Sheet2!D"&amp;(D352+ROW(Sheet2!$A$45))))/INDIRECT("Sheet2!C"&amp;(D352+ROW(Sheet2!$A$45)))</f>
        <v>132.63060377513548</v>
      </c>
    </row>
    <row r="353" spans="1:6" x14ac:dyDescent="0.25">
      <c r="A353" s="2">
        <v>349</v>
      </c>
      <c r="B353" s="10">
        <f t="shared" si="5"/>
        <v>2.59765625</v>
      </c>
      <c r="C353" s="12">
        <f>Sheet2!$B$3*Sheet3!B353/(Sheet2!$B$2-Sheet3!B353)</f>
        <v>10813.008130081302</v>
      </c>
      <c r="D353">
        <f>MATCH(C353,Sheet2!$B$45:$B$62,-1)</f>
        <v>13</v>
      </c>
      <c r="F353" s="11">
        <f ca="1">(C353-INDIRECT("Sheet2!D"&amp;(D353+ROW(Sheet2!$A$45))))/INDIRECT("Sheet2!C"&amp;(D353+ROW(Sheet2!$A$45)))</f>
        <v>132.47510817649612</v>
      </c>
    </row>
    <row r="354" spans="1:6" x14ac:dyDescent="0.25">
      <c r="A354" s="2">
        <v>350</v>
      </c>
      <c r="B354" s="10">
        <f t="shared" si="5"/>
        <v>2.6025390625</v>
      </c>
      <c r="C354" s="12">
        <f>Sheet2!$B$3*Sheet3!B354/(Sheet2!$B$2-Sheet3!B354)</f>
        <v>10855.397148676171</v>
      </c>
      <c r="D354">
        <f>MATCH(C355,Sheet2!$B$45:$B$62,-1)</f>
        <v>13</v>
      </c>
      <c r="F354" s="11">
        <f ca="1">(C354-INDIRECT("Sheet2!D"&amp;(D354+ROW(Sheet2!$A$45))))/INDIRECT("Sheet2!C"&amp;(D354+ROW(Sheet2!$A$45)))</f>
        <v>132.3189791945629</v>
      </c>
    </row>
    <row r="355" spans="1:6" x14ac:dyDescent="0.25">
      <c r="A355" s="2">
        <v>351</v>
      </c>
      <c r="B355" s="10">
        <f t="shared" si="5"/>
        <v>2.607421875</v>
      </c>
      <c r="C355" s="12">
        <f>Sheet2!$B$3*Sheet3!B355/(Sheet2!$B$2-Sheet3!B355)</f>
        <v>10897.959183673469</v>
      </c>
      <c r="D355">
        <f>MATCH(C356,Sheet2!$B$45:$B$62,-1)</f>
        <v>13</v>
      </c>
      <c r="F355" s="11">
        <f ca="1">(C355-INDIRECT("Sheet2!D"&amp;(D355+ROW(Sheet2!$A$45))))/INDIRECT("Sheet2!C"&amp;(D355+ROW(Sheet2!$A$45)))</f>
        <v>132.16221295147895</v>
      </c>
    </row>
    <row r="356" spans="1:6" x14ac:dyDescent="0.25">
      <c r="A356" s="2">
        <v>352</v>
      </c>
      <c r="B356" s="10">
        <f t="shared" si="5"/>
        <v>2.6123046875</v>
      </c>
      <c r="C356" s="12">
        <f>Sheet2!$B$3*Sheet3!B356/(Sheet2!$B$2-Sheet3!B356)</f>
        <v>10940.695296523518</v>
      </c>
      <c r="D356">
        <f>MATCH(C356,Sheet2!$B$45:$B$62,-1)</f>
        <v>13</v>
      </c>
      <c r="F356" s="11">
        <f ca="1">(C356-INDIRECT("Sheet2!D"&amp;(D356+ROW(Sheet2!$A$45))))/INDIRECT("Sheet2!C"&amp;(D356+ROW(Sheet2!$A$45)))</f>
        <v>132.00480553766661</v>
      </c>
    </row>
    <row r="357" spans="1:6" x14ac:dyDescent="0.25">
      <c r="A357" s="2">
        <v>353</v>
      </c>
      <c r="B357" s="10">
        <f t="shared" si="5"/>
        <v>2.6171875</v>
      </c>
      <c r="C357" s="12">
        <f>Sheet2!$B$3*Sheet3!B357/(Sheet2!$B$2-Sheet3!B357)</f>
        <v>10983.606557377048</v>
      </c>
      <c r="D357">
        <f>MATCH(C358,Sheet2!$B$45:$B$62,-1)</f>
        <v>13</v>
      </c>
      <c r="F357" s="11">
        <f ca="1">(C357-INDIRECT("Sheet2!D"&amp;(D357+ROW(Sheet2!$A$45))))/INDIRECT("Sheet2!C"&amp;(D357+ROW(Sheet2!$A$45)))</f>
        <v>131.84675301150259</v>
      </c>
    </row>
    <row r="358" spans="1:6" x14ac:dyDescent="0.25">
      <c r="A358" s="2">
        <v>354</v>
      </c>
      <c r="B358" s="10">
        <f t="shared" si="5"/>
        <v>2.6220703125</v>
      </c>
      <c r="C358" s="12">
        <f>Sheet2!$B$3*Sheet3!B358/(Sheet2!$B$2-Sheet3!B358)</f>
        <v>11026.694045174538</v>
      </c>
      <c r="D358">
        <f>MATCH(C358,Sheet2!$B$45:$B$62,-1)</f>
        <v>13</v>
      </c>
      <c r="F358" s="11">
        <f ca="1">(C358-INDIRECT("Sheet2!D"&amp;(D358+ROW(Sheet2!$A$45))))/INDIRECT("Sheet2!C"&amp;(D358+ROW(Sheet2!$A$45)))</f>
        <v>131.68805139898882</v>
      </c>
    </row>
    <row r="359" spans="1:6" x14ac:dyDescent="0.25">
      <c r="A359" s="2">
        <v>355</v>
      </c>
      <c r="B359" s="10">
        <f t="shared" si="5"/>
        <v>2.626953125</v>
      </c>
      <c r="C359" s="12">
        <f>Sheet2!$B$3*Sheet3!B359/(Sheet2!$B$2-Sheet3!B359)</f>
        <v>11069.958847736625</v>
      </c>
      <c r="D359">
        <f>MATCH(C360,Sheet2!$B$45:$B$62,-1)</f>
        <v>13</v>
      </c>
      <c r="F359" s="11">
        <f ca="1">(C359-INDIRECT("Sheet2!D"&amp;(D359+ROW(Sheet2!$A$45))))/INDIRECT("Sheet2!C"&amp;(D359+ROW(Sheet2!$A$45)))</f>
        <v>131.52869669341942</v>
      </c>
    </row>
    <row r="360" spans="1:6" x14ac:dyDescent="0.25">
      <c r="A360" s="2">
        <v>356</v>
      </c>
      <c r="B360" s="10">
        <f t="shared" si="5"/>
        <v>2.6318359375</v>
      </c>
      <c r="C360" s="12">
        <f>Sheet2!$B$3*Sheet3!B360/(Sheet2!$B$2-Sheet3!B360)</f>
        <v>11113.40206185567</v>
      </c>
      <c r="D360">
        <f>MATCH(C360,Sheet2!$B$45:$B$62,-1)</f>
        <v>13</v>
      </c>
      <c r="F360" s="11">
        <f ca="1">(C360-INDIRECT("Sheet2!D"&amp;(D360+ROW(Sheet2!$A$45))))/INDIRECT("Sheet2!C"&amp;(D360+ROW(Sheet2!$A$45)))</f>
        <v>131.36868485504357</v>
      </c>
    </row>
    <row r="361" spans="1:6" x14ac:dyDescent="0.25">
      <c r="A361" s="2">
        <v>357</v>
      </c>
      <c r="B361" s="10">
        <f t="shared" si="5"/>
        <v>2.63671875</v>
      </c>
      <c r="C361" s="12">
        <f>Sheet2!$B$3*Sheet3!B361/(Sheet2!$B$2-Sheet3!B361)</f>
        <v>11157.024793388429</v>
      </c>
      <c r="D361">
        <f>MATCH(C362,Sheet2!$B$45:$B$62,-1)</f>
        <v>13</v>
      </c>
      <c r="F361" s="11">
        <f ca="1">(C361-INDIRECT("Sheet2!D"&amp;(D361+ROW(Sheet2!$A$45))))/INDIRECT("Sheet2!C"&amp;(D361+ROW(Sheet2!$A$45)))</f>
        <v>131.208011810724</v>
      </c>
    </row>
    <row r="362" spans="1:6" x14ac:dyDescent="0.25">
      <c r="A362" s="2">
        <v>358</v>
      </c>
      <c r="B362" s="10">
        <f t="shared" si="5"/>
        <v>2.6416015625</v>
      </c>
      <c r="C362" s="12">
        <f>Sheet2!$B$3*Sheet3!B362/(Sheet2!$B$2-Sheet3!B362)</f>
        <v>11200.828157349897</v>
      </c>
      <c r="D362">
        <f>MATCH(C363,Sheet2!$B$45:$B$62,-1)</f>
        <v>13</v>
      </c>
      <c r="F362" s="11">
        <f ca="1">(C362-INDIRECT("Sheet2!D"&amp;(D362+ROW(Sheet2!$A$45))))/INDIRECT("Sheet2!C"&amp;(D362+ROW(Sheet2!$A$45)))</f>
        <v>131.04667345359155</v>
      </c>
    </row>
    <row r="363" spans="1:6" x14ac:dyDescent="0.25">
      <c r="A363" s="2">
        <v>359</v>
      </c>
      <c r="B363" s="10">
        <f t="shared" si="5"/>
        <v>2.646484375</v>
      </c>
      <c r="C363" s="12">
        <f>Sheet2!$B$3*Sheet3!B363/(Sheet2!$B$2-Sheet3!B363)</f>
        <v>11244.813278008298</v>
      </c>
      <c r="D363">
        <f>MATCH(C363,Sheet2!$B$45:$B$62,-1)</f>
        <v>13</v>
      </c>
      <c r="F363" s="11">
        <f ca="1">(C363-INDIRECT("Sheet2!D"&amp;(D363+ROW(Sheet2!$A$45))))/INDIRECT("Sheet2!C"&amp;(D363+ROW(Sheet2!$A$45)))</f>
        <v>130.88466564269504</v>
      </c>
    </row>
    <row r="364" spans="1:6" x14ac:dyDescent="0.25">
      <c r="A364" s="2">
        <v>360</v>
      </c>
      <c r="B364" s="10">
        <f t="shared" si="5"/>
        <v>2.6513671875</v>
      </c>
      <c r="C364" s="12">
        <f>Sheet2!$B$3*Sheet3!B364/(Sheet2!$B$2-Sheet3!B364)</f>
        <v>11288.981288981289</v>
      </c>
      <c r="D364">
        <f>MATCH(C365,Sheet2!$B$45:$B$62,-1)</f>
        <v>13</v>
      </c>
      <c r="F364" s="11">
        <f ca="1">(C364-INDIRECT("Sheet2!D"&amp;(D364+ROW(Sheet2!$A$45))))/INDIRECT("Sheet2!C"&amp;(D364+ROW(Sheet2!$A$45)))</f>
        <v>130.72198420264718</v>
      </c>
    </row>
    <row r="365" spans="1:6" x14ac:dyDescent="0.25">
      <c r="A365" s="2">
        <v>361</v>
      </c>
      <c r="B365" s="10">
        <f t="shared" si="5"/>
        <v>2.65625</v>
      </c>
      <c r="C365" s="12">
        <f>Sheet2!$B$3*Sheet3!B365/(Sheet2!$B$2-Sheet3!B365)</f>
        <v>11333.333333333334</v>
      </c>
      <c r="D365">
        <f>MATCH(C365,Sheet2!$B$45:$B$62,-1)</f>
        <v>13</v>
      </c>
      <c r="F365" s="11">
        <f ca="1">(C365-INDIRECT("Sheet2!D"&amp;(D365+ROW(Sheet2!$A$45))))/INDIRECT("Sheet2!C"&amp;(D365+ROW(Sheet2!$A$45)))</f>
        <v>130.5586249232658</v>
      </c>
    </row>
    <row r="366" spans="1:6" x14ac:dyDescent="0.25">
      <c r="A366" s="2">
        <v>362</v>
      </c>
      <c r="B366" s="10">
        <f t="shared" si="5"/>
        <v>2.6611328125</v>
      </c>
      <c r="C366" s="12">
        <f>Sheet2!$B$3*Sheet3!B366/(Sheet2!$B$2-Sheet3!B366)</f>
        <v>11377.870563674322</v>
      </c>
      <c r="D366">
        <f>MATCH(C367,Sheet2!$B$45:$B$62,-1)</f>
        <v>13</v>
      </c>
      <c r="F366" s="11">
        <f ca="1">(C366-INDIRECT("Sheet2!D"&amp;(D366+ROW(Sheet2!$A$45))))/INDIRECT("Sheet2!C"&amp;(D366+ROW(Sheet2!$A$45)))</f>
        <v>130.39458355921059</v>
      </c>
    </row>
    <row r="367" spans="1:6" x14ac:dyDescent="0.25">
      <c r="A367" s="2">
        <v>363</v>
      </c>
      <c r="B367" s="10">
        <f t="shared" si="5"/>
        <v>2.666015625</v>
      </c>
      <c r="C367" s="12">
        <f>Sheet2!$B$3*Sheet3!B367/(Sheet2!$B$2-Sheet3!B367)</f>
        <v>11422.594142259415</v>
      </c>
      <c r="D367">
        <f>MATCH(C367,Sheet2!$B$45:$B$62,-1)</f>
        <v>13</v>
      </c>
      <c r="F367" s="11">
        <f ca="1">(C367-INDIRECT("Sheet2!D"&amp;(D367+ROW(Sheet2!$A$45))))/INDIRECT("Sheet2!C"&amp;(D367+ROW(Sheet2!$A$45)))</f>
        <v>130.22985582961539</v>
      </c>
    </row>
    <row r="368" spans="1:6" x14ac:dyDescent="0.25">
      <c r="A368" s="2">
        <v>364</v>
      </c>
      <c r="B368" s="10">
        <f t="shared" si="5"/>
        <v>2.6708984375</v>
      </c>
      <c r="C368" s="12">
        <f>Sheet2!$B$3*Sheet3!B368/(Sheet2!$B$2-Sheet3!B368)</f>
        <v>11467.505241090146</v>
      </c>
      <c r="D368">
        <f>MATCH(C369,Sheet2!$B$45:$B$62,-1)</f>
        <v>12</v>
      </c>
      <c r="F368" s="11">
        <f ca="1">(C368-INDIRECT("Sheet2!D"&amp;(D368+ROW(Sheet2!$A$45))))/INDIRECT("Sheet2!C"&amp;(D368+ROW(Sheet2!$A$45)))</f>
        <v>130.05100512801707</v>
      </c>
    </row>
    <row r="369" spans="1:6" x14ac:dyDescent="0.25">
      <c r="A369" s="2">
        <v>365</v>
      </c>
      <c r="B369" s="10">
        <f t="shared" si="5"/>
        <v>2.67578125</v>
      </c>
      <c r="C369" s="12">
        <f>Sheet2!$B$3*Sheet3!B369/(Sheet2!$B$2-Sheet3!B369)</f>
        <v>11512.605042016807</v>
      </c>
      <c r="D369">
        <f>MATCH(C370,Sheet2!$B$45:$B$62,-1)</f>
        <v>12</v>
      </c>
      <c r="F369" s="11">
        <f ca="1">(C369-INDIRECT("Sheet2!D"&amp;(D369+ROW(Sheet2!$A$45))))/INDIRECT("Sheet2!C"&amp;(D369+ROW(Sheet2!$A$45)))</f>
        <v>129.91951882793936</v>
      </c>
    </row>
    <row r="370" spans="1:6" x14ac:dyDescent="0.25">
      <c r="A370" s="2">
        <v>366</v>
      </c>
      <c r="B370" s="10">
        <f t="shared" si="5"/>
        <v>2.6806640625</v>
      </c>
      <c r="C370" s="12">
        <f>Sheet2!$B$3*Sheet3!B370/(Sheet2!$B$2-Sheet3!B370)</f>
        <v>11557.894736842105</v>
      </c>
      <c r="D370">
        <f>MATCH(C370,Sheet2!$B$45:$B$62,-1)</f>
        <v>12</v>
      </c>
      <c r="F370" s="11">
        <f ca="1">(C370-INDIRECT("Sheet2!D"&amp;(D370+ROW(Sheet2!$A$45))))/INDIRECT("Sheet2!C"&amp;(D370+ROW(Sheet2!$A$45)))</f>
        <v>129.78747890133496</v>
      </c>
    </row>
    <row r="371" spans="1:6" x14ac:dyDescent="0.25">
      <c r="A371" s="2">
        <v>367</v>
      </c>
      <c r="B371" s="10">
        <f t="shared" si="5"/>
        <v>2.685546875</v>
      </c>
      <c r="C371" s="12">
        <f>Sheet2!$B$3*Sheet3!B371/(Sheet2!$B$2-Sheet3!B371)</f>
        <v>11603.37552742616</v>
      </c>
      <c r="D371">
        <f>MATCH(C372,Sheet2!$B$45:$B$62,-1)</f>
        <v>12</v>
      </c>
      <c r="F371" s="11">
        <f ca="1">(C371-INDIRECT("Sheet2!D"&amp;(D371+ROW(Sheet2!$A$45))))/INDIRECT("Sheet2!C"&amp;(D371+ROW(Sheet2!$A$45)))</f>
        <v>129.65488184423859</v>
      </c>
    </row>
    <row r="372" spans="1:6" x14ac:dyDescent="0.25">
      <c r="A372" s="2">
        <v>368</v>
      </c>
      <c r="B372" s="10">
        <f t="shared" si="5"/>
        <v>2.6904296875</v>
      </c>
      <c r="C372" s="12">
        <f>Sheet2!$B$3*Sheet3!B372/(Sheet2!$B$2-Sheet3!B372)</f>
        <v>11649.048625792811</v>
      </c>
      <c r="D372">
        <f>MATCH(C372,Sheet2!$B$45:$B$62,-1)</f>
        <v>12</v>
      </c>
      <c r="F372" s="11">
        <f ca="1">(C372-INDIRECT("Sheet2!D"&amp;(D372+ROW(Sheet2!$A$45))))/INDIRECT("Sheet2!C"&amp;(D372+ROW(Sheet2!$A$45)))</f>
        <v>129.52172412305302</v>
      </c>
    </row>
    <row r="373" spans="1:6" x14ac:dyDescent="0.25">
      <c r="A373" s="2">
        <v>369</v>
      </c>
      <c r="B373" s="10">
        <f t="shared" si="5"/>
        <v>2.6953125</v>
      </c>
      <c r="C373" s="12">
        <f>Sheet2!$B$3*Sheet3!B373/(Sheet2!$B$2-Sheet3!B373)</f>
        <v>11694.915254237289</v>
      </c>
      <c r="D373">
        <f>MATCH(C374,Sheet2!$B$45:$B$62,-1)</f>
        <v>12</v>
      </c>
      <c r="F373" s="11">
        <f ca="1">(C373-INDIRECT("Sheet2!D"&amp;(D373+ROW(Sheet2!$A$45))))/INDIRECT("Sheet2!C"&amp;(D373+ROW(Sheet2!$A$45)))</f>
        <v>129.38800217423531</v>
      </c>
    </row>
    <row r="374" spans="1:6" x14ac:dyDescent="0.25">
      <c r="A374" s="2">
        <v>370</v>
      </c>
      <c r="B374" s="10">
        <f t="shared" si="5"/>
        <v>2.7001953125</v>
      </c>
      <c r="C374" s="12">
        <f>Sheet2!$B$3*Sheet3!B374/(Sheet2!$B$2-Sheet3!B374)</f>
        <v>11740.976645435245</v>
      </c>
      <c r="D374">
        <f>MATCH(C375,Sheet2!$B$45:$B$62,-1)</f>
        <v>12</v>
      </c>
      <c r="F374" s="11">
        <f ca="1">(C374-INDIRECT("Sheet2!D"&amp;(D374+ROW(Sheet2!$A$45))))/INDIRECT("Sheet2!C"&amp;(D374+ROW(Sheet2!$A$45)))</f>
        <v>129.25371240397888</v>
      </c>
    </row>
    <row r="375" spans="1:6" x14ac:dyDescent="0.25">
      <c r="A375" s="2">
        <v>371</v>
      </c>
      <c r="B375" s="10">
        <f t="shared" si="5"/>
        <v>2.705078125</v>
      </c>
      <c r="C375" s="12">
        <f>Sheet2!$B$3*Sheet3!B375/(Sheet2!$B$2-Sheet3!B375)</f>
        <v>11787.234042553191</v>
      </c>
      <c r="D375">
        <f>MATCH(C375,Sheet2!$B$45:$B$62,-1)</f>
        <v>12</v>
      </c>
      <c r="F375" s="11">
        <f ca="1">(C375-INDIRECT("Sheet2!D"&amp;(D375+ROW(Sheet2!$A$45))))/INDIRECT("Sheet2!C"&amp;(D375+ROW(Sheet2!$A$45)))</f>
        <v>129.11885118789158</v>
      </c>
    </row>
    <row r="376" spans="1:6" x14ac:dyDescent="0.25">
      <c r="A376" s="2">
        <v>372</v>
      </c>
      <c r="B376" s="10">
        <f t="shared" si="5"/>
        <v>2.7099609375</v>
      </c>
      <c r="C376" s="12">
        <f>Sheet2!$B$3*Sheet3!B376/(Sheet2!$B$2-Sheet3!B376)</f>
        <v>11833.68869936034</v>
      </c>
      <c r="D376">
        <f>MATCH(C377,Sheet2!$B$45:$B$62,-1)</f>
        <v>12</v>
      </c>
      <c r="F376" s="11">
        <f ca="1">(C376-INDIRECT("Sheet2!D"&amp;(D376+ROW(Sheet2!$A$45))))/INDIRECT("Sheet2!C"&amp;(D376+ROW(Sheet2!$A$45)))</f>
        <v>128.98341487066955</v>
      </c>
    </row>
    <row r="377" spans="1:6" x14ac:dyDescent="0.25">
      <c r="A377" s="2">
        <v>373</v>
      </c>
      <c r="B377" s="10">
        <f t="shared" si="5"/>
        <v>2.71484375</v>
      </c>
      <c r="C377" s="12">
        <f>Sheet2!$B$3*Sheet3!B377/(Sheet2!$B$2-Sheet3!B377)</f>
        <v>11880.341880341881</v>
      </c>
      <c r="D377">
        <f>MATCH(C377,Sheet2!$B$45:$B$62,-1)</f>
        <v>12</v>
      </c>
      <c r="F377" s="11">
        <f ca="1">(C377-INDIRECT("Sheet2!D"&amp;(D377+ROW(Sheet2!$A$45))))/INDIRECT("Sheet2!C"&amp;(D377+ROW(Sheet2!$A$45)))</f>
        <v>128.84739976576711</v>
      </c>
    </row>
    <row r="378" spans="1:6" x14ac:dyDescent="0.25">
      <c r="A378" s="2">
        <v>374</v>
      </c>
      <c r="B378" s="10">
        <f t="shared" si="5"/>
        <v>2.7197265625</v>
      </c>
      <c r="C378" s="12">
        <f>Sheet2!$B$3*Sheet3!B378/(Sheet2!$B$2-Sheet3!B378)</f>
        <v>11927.194860813705</v>
      </c>
      <c r="D378">
        <f>MATCH(C379,Sheet2!$B$45:$B$62,-1)</f>
        <v>12</v>
      </c>
      <c r="F378" s="11">
        <f ca="1">(C378-INDIRECT("Sheet2!D"&amp;(D378+ROW(Sheet2!$A$45))))/INDIRECT("Sheet2!C"&amp;(D378+ROW(Sheet2!$A$45)))</f>
        <v>128.71080215506208</v>
      </c>
    </row>
    <row r="379" spans="1:6" x14ac:dyDescent="0.25">
      <c r="A379" s="2">
        <v>375</v>
      </c>
      <c r="B379" s="10">
        <f t="shared" si="5"/>
        <v>2.724609375</v>
      </c>
      <c r="C379" s="12">
        <f>Sheet2!$B$3*Sheet3!B379/(Sheet2!$B$2-Sheet3!B379)</f>
        <v>11974.248927038627</v>
      </c>
      <c r="D379">
        <f>MATCH(C379,Sheet2!$B$45:$B$62,-1)</f>
        <v>12</v>
      </c>
      <c r="F379" s="11">
        <f ca="1">(C379-INDIRECT("Sheet2!D"&amp;(D379+ROW(Sheet2!$A$45))))/INDIRECT("Sheet2!C"&amp;(D379+ROW(Sheet2!$A$45)))</f>
        <v>128.57361828851711</v>
      </c>
    </row>
    <row r="380" spans="1:6" x14ac:dyDescent="0.25">
      <c r="A380" s="2">
        <v>376</v>
      </c>
      <c r="B380" s="10">
        <f t="shared" si="5"/>
        <v>2.7294921875</v>
      </c>
      <c r="C380" s="12">
        <f>Sheet2!$B$3*Sheet3!B380/(Sheet2!$B$2-Sheet3!B380)</f>
        <v>12021.505376344086</v>
      </c>
      <c r="D380">
        <f>MATCH(C381,Sheet2!$B$45:$B$62,-1)</f>
        <v>12</v>
      </c>
      <c r="F380" s="11">
        <f ca="1">(C380-INDIRECT("Sheet2!D"&amp;(D380+ROW(Sheet2!$A$45))))/INDIRECT("Sheet2!C"&amp;(D380+ROW(Sheet2!$A$45)))</f>
        <v>128.43584438383647</v>
      </c>
    </row>
    <row r="381" spans="1:6" x14ac:dyDescent="0.25">
      <c r="A381" s="2">
        <v>377</v>
      </c>
      <c r="B381" s="10">
        <f t="shared" si="5"/>
        <v>2.734375</v>
      </c>
      <c r="C381" s="12">
        <f>Sheet2!$B$3*Sheet3!B381/(Sheet2!$B$2-Sheet3!B381)</f>
        <v>12068.965517241379</v>
      </c>
      <c r="D381">
        <f>MATCH(C381,Sheet2!$B$45:$B$62,-1)</f>
        <v>12</v>
      </c>
      <c r="F381" s="11">
        <f ca="1">(C381-INDIRECT("Sheet2!D"&amp;(D381+ROW(Sheet2!$A$45))))/INDIRECT("Sheet2!C"&amp;(D381+ROW(Sheet2!$A$45)))</f>
        <v>128.29747662611842</v>
      </c>
    </row>
    <row r="382" spans="1:6" x14ac:dyDescent="0.25">
      <c r="A382" s="2">
        <v>378</v>
      </c>
      <c r="B382" s="10">
        <f t="shared" si="5"/>
        <v>2.7392578125</v>
      </c>
      <c r="C382" s="12">
        <f>Sheet2!$B$3*Sheet3!B382/(Sheet2!$B$2-Sheet3!B382)</f>
        <v>12116.630669546435</v>
      </c>
      <c r="D382">
        <f>MATCH(C383,Sheet2!$B$45:$B$62,-1)</f>
        <v>12</v>
      </c>
      <c r="F382" s="11">
        <f ca="1">(C382-INDIRECT("Sheet2!D"&amp;(D382+ROW(Sheet2!$A$45))))/INDIRECT("Sheet2!C"&amp;(D382+ROW(Sheet2!$A$45)))</f>
        <v>128.15851116750309</v>
      </c>
    </row>
    <row r="383" spans="1:6" x14ac:dyDescent="0.25">
      <c r="A383" s="2">
        <v>379</v>
      </c>
      <c r="B383" s="10">
        <f t="shared" si="5"/>
        <v>2.744140625</v>
      </c>
      <c r="C383" s="12">
        <f>Sheet2!$B$3*Sheet3!B383/(Sheet2!$B$2-Sheet3!B383)</f>
        <v>12164.502164502164</v>
      </c>
      <c r="D383">
        <f>MATCH(C383,Sheet2!$B$45:$B$62,-1)</f>
        <v>12</v>
      </c>
      <c r="F383" s="11">
        <f ca="1">(C383-INDIRECT("Sheet2!D"&amp;(D383+ROW(Sheet2!$A$45))))/INDIRECT("Sheet2!C"&amp;(D383+ROW(Sheet2!$A$45)))</f>
        <v>128.01894412681585</v>
      </c>
    </row>
    <row r="384" spans="1:6" x14ac:dyDescent="0.25">
      <c r="A384" s="2">
        <v>380</v>
      </c>
      <c r="B384" s="10">
        <f t="shared" si="5"/>
        <v>2.7490234375</v>
      </c>
      <c r="C384" s="12">
        <f>Sheet2!$B$3*Sheet3!B384/(Sheet2!$B$2-Sheet3!B384)</f>
        <v>12212.581344902386</v>
      </c>
      <c r="D384">
        <f>MATCH(C385,Sheet2!$B$45:$B$62,-1)</f>
        <v>12</v>
      </c>
      <c r="F384" s="11">
        <f ca="1">(C384-INDIRECT("Sheet2!D"&amp;(D384+ROW(Sheet2!$A$45))))/INDIRECT("Sheet2!C"&amp;(D384+ROW(Sheet2!$A$45)))</f>
        <v>127.87877158920588</v>
      </c>
    </row>
    <row r="385" spans="1:6" x14ac:dyDescent="0.25">
      <c r="A385" s="2">
        <v>381</v>
      </c>
      <c r="B385" s="10">
        <f t="shared" si="5"/>
        <v>2.75390625</v>
      </c>
      <c r="C385" s="12">
        <f>Sheet2!$B$3*Sheet3!B385/(Sheet2!$B$2-Sheet3!B385)</f>
        <v>12260.869565217392</v>
      </c>
      <c r="D385">
        <f>MATCH(C386,Sheet2!$B$45:$B$62,-1)</f>
        <v>12</v>
      </c>
      <c r="F385" s="11">
        <f ca="1">(C385-INDIRECT("Sheet2!D"&amp;(D385+ROW(Sheet2!$A$45))))/INDIRECT("Sheet2!C"&amp;(D385+ROW(Sheet2!$A$45)))</f>
        <v>127.7379896057802</v>
      </c>
    </row>
    <row r="386" spans="1:6" x14ac:dyDescent="0.25">
      <c r="A386" s="2">
        <v>382</v>
      </c>
      <c r="B386" s="10">
        <f t="shared" si="5"/>
        <v>2.7587890625</v>
      </c>
      <c r="C386" s="12">
        <f>Sheet2!$B$3*Sheet3!B386/(Sheet2!$B$2-Sheet3!B386)</f>
        <v>12309.368191721132</v>
      </c>
      <c r="D386">
        <f>MATCH(C386,Sheet2!$B$45:$B$62,-1)</f>
        <v>12</v>
      </c>
      <c r="F386" s="11">
        <f ca="1">(C386-INDIRECT("Sheet2!D"&amp;(D386+ROW(Sheet2!$A$45))))/INDIRECT("Sheet2!C"&amp;(D386+ROW(Sheet2!$A$45)))</f>
        <v>127.59659419323285</v>
      </c>
    </row>
    <row r="387" spans="1:6" x14ac:dyDescent="0.25">
      <c r="A387" s="2">
        <v>383</v>
      </c>
      <c r="B387" s="10">
        <f t="shared" si="5"/>
        <v>2.763671875</v>
      </c>
      <c r="C387" s="12">
        <f>Sheet2!$B$3*Sheet3!B387/(Sheet2!$B$2-Sheet3!B387)</f>
        <v>12358.078602620088</v>
      </c>
      <c r="D387">
        <f>MATCH(C388,Sheet2!$B$45:$B$62,-1)</f>
        <v>12</v>
      </c>
      <c r="F387" s="11">
        <f ca="1">(C387-INDIRECT("Sheet2!D"&amp;(D387+ROW(Sheet2!$A$45))))/INDIRECT("Sheet2!C"&amp;(D387+ROW(Sheet2!$A$45)))</f>
        <v>127.45458133346914</v>
      </c>
    </row>
    <row r="388" spans="1:6" x14ac:dyDescent="0.25">
      <c r="A388" s="2">
        <v>384</v>
      </c>
      <c r="B388" s="10">
        <f t="shared" si="5"/>
        <v>2.7685546875</v>
      </c>
      <c r="C388" s="12">
        <f>Sheet2!$B$3*Sheet3!B388/(Sheet2!$B$2-Sheet3!B388)</f>
        <v>12407.002188183807</v>
      </c>
      <c r="D388">
        <f>MATCH(C388,Sheet2!$B$45:$B$62,-1)</f>
        <v>12</v>
      </c>
      <c r="F388" s="11">
        <f ca="1">(C388-INDIRECT("Sheet2!D"&amp;(D388+ROW(Sheet2!$A$45))))/INDIRECT("Sheet2!C"&amp;(D388+ROW(Sheet2!$A$45)))</f>
        <v>127.31194697322506</v>
      </c>
    </row>
    <row r="389" spans="1:6" x14ac:dyDescent="0.25">
      <c r="A389" s="2">
        <v>385</v>
      </c>
      <c r="B389" s="10">
        <f t="shared" ref="B389:B452" si="6">(A389+$E$1)*$B$2/$B$1</f>
        <v>2.7734375</v>
      </c>
      <c r="C389" s="12">
        <f>Sheet2!$B$3*Sheet3!B389/(Sheet2!$B$2-Sheet3!B389)</f>
        <v>12456.140350877193</v>
      </c>
      <c r="D389">
        <f>MATCH(C390,Sheet2!$B$45:$B$62,-1)</f>
        <v>12</v>
      </c>
      <c r="F389" s="11">
        <f ca="1">(C389-INDIRECT("Sheet2!D"&amp;(D389+ROW(Sheet2!$A$45))))/INDIRECT("Sheet2!C"&amp;(D389+ROW(Sheet2!$A$45)))</f>
        <v>127.16868702368166</v>
      </c>
    </row>
    <row r="390" spans="1:6" x14ac:dyDescent="0.25">
      <c r="A390" s="2">
        <v>386</v>
      </c>
      <c r="B390" s="10">
        <f t="shared" si="6"/>
        <v>2.7783203125</v>
      </c>
      <c r="C390" s="12">
        <f>Sheet2!$B$3*Sheet3!B390/(Sheet2!$B$2-Sheet3!B390)</f>
        <v>12505.494505494506</v>
      </c>
      <c r="D390">
        <f>MATCH(C390,Sheet2!$B$45:$B$62,-1)</f>
        <v>12</v>
      </c>
      <c r="F390" s="11">
        <f ca="1">(C390-INDIRECT("Sheet2!D"&amp;(D390+ROW(Sheet2!$A$45))))/INDIRECT("Sheet2!C"&amp;(D390+ROW(Sheet2!$A$45)))</f>
        <v>127.02479736007433</v>
      </c>
    </row>
    <row r="391" spans="1:6" x14ac:dyDescent="0.25">
      <c r="A391" s="2">
        <v>387</v>
      </c>
      <c r="B391" s="10">
        <f t="shared" si="6"/>
        <v>2.783203125</v>
      </c>
      <c r="C391" s="12">
        <f>Sheet2!$B$3*Sheet3!B391/(Sheet2!$B$2-Sheet3!B391)</f>
        <v>12555.066079295155</v>
      </c>
      <c r="D391">
        <f>MATCH(C392,Sheet2!$B$45:$B$62,-1)</f>
        <v>12</v>
      </c>
      <c r="F391" s="11">
        <f ca="1">(C391-INDIRECT("Sheet2!D"&amp;(D391+ROW(Sheet2!$A$45))))/INDIRECT("Sheet2!C"&amp;(D391+ROW(Sheet2!$A$45)))</f>
        <v>126.88027382129692</v>
      </c>
    </row>
    <row r="392" spans="1:6" x14ac:dyDescent="0.25">
      <c r="A392" s="2">
        <v>388</v>
      </c>
      <c r="B392" s="10">
        <f t="shared" si="6"/>
        <v>2.7880859375</v>
      </c>
      <c r="C392" s="12">
        <f>Sheet2!$B$3*Sheet3!B392/(Sheet2!$B$2-Sheet3!B392)</f>
        <v>12604.856512141281</v>
      </c>
      <c r="D392">
        <f>MATCH(C392,Sheet2!$B$45:$B$62,-1)</f>
        <v>12</v>
      </c>
      <c r="F392" s="11">
        <f ca="1">(C392-INDIRECT("Sheet2!D"&amp;(D392+ROW(Sheet2!$A$45))))/INDIRECT("Sheet2!C"&amp;(D392+ROW(Sheet2!$A$45)))</f>
        <v>126.73511220950063</v>
      </c>
    </row>
    <row r="393" spans="1:6" x14ac:dyDescent="0.25">
      <c r="A393" s="2">
        <v>389</v>
      </c>
      <c r="B393" s="10">
        <f t="shared" si="6"/>
        <v>2.79296875</v>
      </c>
      <c r="C393" s="12">
        <f>Sheet2!$B$3*Sheet3!B393/(Sheet2!$B$2-Sheet3!B393)</f>
        <v>12654.867256637168</v>
      </c>
      <c r="D393">
        <f>MATCH(C394,Sheet2!$B$45:$B$62,-1)</f>
        <v>12</v>
      </c>
      <c r="F393" s="11">
        <f ca="1">(C393-INDIRECT("Sheet2!D"&amp;(D393+ROW(Sheet2!$A$45))))/INDIRECT("Sheet2!C"&amp;(D393+ROW(Sheet2!$A$45)))</f>
        <v>126.58930828968755</v>
      </c>
    </row>
    <row r="394" spans="1:6" x14ac:dyDescent="0.25">
      <c r="A394" s="2">
        <v>390</v>
      </c>
      <c r="B394" s="10">
        <f t="shared" si="6"/>
        <v>2.7978515625</v>
      </c>
      <c r="C394" s="12">
        <f>Sheet2!$B$3*Sheet3!B394/(Sheet2!$B$2-Sheet3!B394)</f>
        <v>12705.099778270511</v>
      </c>
      <c r="D394">
        <f>MATCH(C394,Sheet2!$B$45:$B$62,-1)</f>
        <v>12</v>
      </c>
      <c r="F394" s="11">
        <f ca="1">(C394-INDIRECT("Sheet2!D"&amp;(D394+ROW(Sheet2!$A$45))))/INDIRECT("Sheet2!C"&amp;(D394+ROW(Sheet2!$A$45)))</f>
        <v>126.44285778929881</v>
      </c>
    </row>
    <row r="395" spans="1:6" x14ac:dyDescent="0.25">
      <c r="A395" s="2">
        <v>391</v>
      </c>
      <c r="B395" s="10">
        <f t="shared" si="6"/>
        <v>2.802734375</v>
      </c>
      <c r="C395" s="12">
        <f>Sheet2!$B$3*Sheet3!B395/(Sheet2!$B$2-Sheet3!B395)</f>
        <v>12755.555555555555</v>
      </c>
      <c r="D395">
        <f>MATCH(C396,Sheet2!$B$45:$B$62,-1)</f>
        <v>12</v>
      </c>
      <c r="F395" s="11">
        <f ca="1">(C395-INDIRECT("Sheet2!D"&amp;(D395+ROW(Sheet2!$A$45))))/INDIRECT("Sheet2!C"&amp;(D395+ROW(Sheet2!$A$45)))</f>
        <v>126.29575639779722</v>
      </c>
    </row>
    <row r="396" spans="1:6" x14ac:dyDescent="0.25">
      <c r="A396" s="2">
        <v>392</v>
      </c>
      <c r="B396" s="10">
        <f t="shared" si="6"/>
        <v>2.8076171875</v>
      </c>
      <c r="C396" s="12">
        <f>Sheet2!$B$3*Sheet3!B396/(Sheet2!$B$2-Sheet3!B396)</f>
        <v>12806.236080178174</v>
      </c>
      <c r="D396">
        <f>MATCH(C397,Sheet2!$B$45:$B$62,-1)</f>
        <v>12</v>
      </c>
      <c r="F396" s="11">
        <f ca="1">(C396-INDIRECT("Sheet2!D"&amp;(D396+ROW(Sheet2!$A$45))))/INDIRECT("Sheet2!C"&amp;(D396+ROW(Sheet2!$A$45)))</f>
        <v>126.14799976624438</v>
      </c>
    </row>
    <row r="397" spans="1:6" x14ac:dyDescent="0.25">
      <c r="A397" s="2">
        <v>393</v>
      </c>
      <c r="B397" s="10">
        <f t="shared" si="6"/>
        <v>2.8125</v>
      </c>
      <c r="C397" s="12">
        <f>Sheet2!$B$3*Sheet3!B397/(Sheet2!$B$2-Sheet3!B397)</f>
        <v>12857.142857142857</v>
      </c>
      <c r="D397">
        <f>MATCH(C397,Sheet2!$B$45:$B$62,-1)</f>
        <v>12</v>
      </c>
      <c r="F397" s="11">
        <f ca="1">(C397-INDIRECT("Sheet2!D"&amp;(D397+ROW(Sheet2!$A$45))))/INDIRECT("Sheet2!C"&amp;(D397+ROW(Sheet2!$A$45)))</f>
        <v>125.99958350687214</v>
      </c>
    </row>
    <row r="398" spans="1:6" x14ac:dyDescent="0.25">
      <c r="A398" s="2">
        <v>394</v>
      </c>
      <c r="B398" s="10">
        <f t="shared" si="6"/>
        <v>2.8173828125</v>
      </c>
      <c r="C398" s="12">
        <f>Sheet2!$B$3*Sheet3!B398/(Sheet2!$B$2-Sheet3!B398)</f>
        <v>12908.277404921701</v>
      </c>
      <c r="D398">
        <f>MATCH(C399,Sheet2!$B$45:$B$62,-1)</f>
        <v>12</v>
      </c>
      <c r="F398" s="11">
        <f ca="1">(C398-INDIRECT("Sheet2!D"&amp;(D398+ROW(Sheet2!$A$45))))/INDIRECT("Sheet2!C"&amp;(D398+ROW(Sheet2!$A$45)))</f>
        <v>125.85050319264812</v>
      </c>
    </row>
    <row r="399" spans="1:6" x14ac:dyDescent="0.25">
      <c r="A399" s="2">
        <v>395</v>
      </c>
      <c r="B399" s="10">
        <f t="shared" si="6"/>
        <v>2.822265625</v>
      </c>
      <c r="C399" s="12">
        <f>Sheet2!$B$3*Sheet3!B399/(Sheet2!$B$2-Sheet3!B399)</f>
        <v>12959.641255605382</v>
      </c>
      <c r="D399">
        <f>MATCH(C399,Sheet2!$B$45:$B$62,-1)</f>
        <v>12</v>
      </c>
      <c r="F399" s="11">
        <f ca="1">(C399-INDIRECT("Sheet2!D"&amp;(D399+ROW(Sheet2!$A$45))))/INDIRECT("Sheet2!C"&amp;(D399+ROW(Sheet2!$A$45)))</f>
        <v>125.70075435683562</v>
      </c>
    </row>
    <row r="400" spans="1:6" x14ac:dyDescent="0.25">
      <c r="A400" s="2">
        <v>396</v>
      </c>
      <c r="B400" s="10">
        <f t="shared" si="6"/>
        <v>2.8271484375</v>
      </c>
      <c r="C400" s="12">
        <f>Sheet2!$B$3*Sheet3!B400/(Sheet2!$B$2-Sheet3!B400)</f>
        <v>13011.23595505618</v>
      </c>
      <c r="D400">
        <f>MATCH(C401,Sheet2!$B$45:$B$62,-1)</f>
        <v>12</v>
      </c>
      <c r="F400" s="11">
        <f ca="1">(C400-INDIRECT("Sheet2!D"&amp;(D400+ROW(Sheet2!$A$45))))/INDIRECT("Sheet2!C"&amp;(D400+ROW(Sheet2!$A$45)))</f>
        <v>125.55033249254758</v>
      </c>
    </row>
    <row r="401" spans="1:6" x14ac:dyDescent="0.25">
      <c r="A401" s="2">
        <v>397</v>
      </c>
      <c r="B401" s="10">
        <f t="shared" si="6"/>
        <v>2.83203125</v>
      </c>
      <c r="C401" s="12">
        <f>Sheet2!$B$3*Sheet3!B401/(Sheet2!$B$2-Sheet3!B401)</f>
        <v>13063.063063063064</v>
      </c>
      <c r="D401">
        <f>MATCH(C401,Sheet2!$B$45:$B$62,-1)</f>
        <v>12</v>
      </c>
      <c r="F401" s="11">
        <f ca="1">(C401-INDIRECT("Sheet2!D"&amp;(D401+ROW(Sheet2!$A$45))))/INDIRECT("Sheet2!C"&amp;(D401+ROW(Sheet2!$A$45)))</f>
        <v>125.39923305229428</v>
      </c>
    </row>
    <row r="402" spans="1:6" x14ac:dyDescent="0.25">
      <c r="A402" s="2">
        <v>398</v>
      </c>
      <c r="B402" s="10">
        <f t="shared" si="6"/>
        <v>2.8369140625</v>
      </c>
      <c r="C402" s="12">
        <f>Sheet2!$B$3*Sheet3!B402/(Sheet2!$B$2-Sheet3!B402)</f>
        <v>13115.124153498871</v>
      </c>
      <c r="D402">
        <f>MATCH(C403,Sheet2!$B$45:$B$62,-1)</f>
        <v>12</v>
      </c>
      <c r="F402" s="11">
        <f ca="1">(C402-INDIRECT("Sheet2!D"&amp;(D402+ROW(Sheet2!$A$45))))/INDIRECT("Sheet2!C"&amp;(D402+ROW(Sheet2!$A$45)))</f>
        <v>125.24745144752515</v>
      </c>
    </row>
    <row r="403" spans="1:6" x14ac:dyDescent="0.25">
      <c r="A403" s="2">
        <v>399</v>
      </c>
      <c r="B403" s="10">
        <f t="shared" si="6"/>
        <v>2.841796875</v>
      </c>
      <c r="C403" s="12">
        <f>Sheet2!$B$3*Sheet3!B403/(Sheet2!$B$2-Sheet3!B403)</f>
        <v>13167.420814479638</v>
      </c>
      <c r="D403">
        <f>MATCH(C403,Sheet2!$B$45:$B$62,-1)</f>
        <v>12</v>
      </c>
      <c r="F403" s="11">
        <f ca="1">(C403-INDIRECT("Sheet2!D"&amp;(D403+ROW(Sheet2!$A$45))))/INDIRECT("Sheet2!C"&amp;(D403+ROW(Sheet2!$A$45)))</f>
        <v>125.09498304816432</v>
      </c>
    </row>
    <row r="404" spans="1:6" x14ac:dyDescent="0.25">
      <c r="A404" s="2">
        <v>400</v>
      </c>
      <c r="B404" s="10">
        <f t="shared" si="6"/>
        <v>2.8466796875</v>
      </c>
      <c r="C404" s="12">
        <f>Sheet2!$B$3*Sheet3!B404/(Sheet2!$B$2-Sheet3!B404)</f>
        <v>13219.954648526076</v>
      </c>
      <c r="D404">
        <f>MATCH(C405,Sheet2!$B$45:$B$62,-1)</f>
        <v>11</v>
      </c>
      <c r="F404" s="11">
        <f ca="1">(C404-INDIRECT("Sheet2!D"&amp;(D404+ROW(Sheet2!$A$45))))/INDIRECT("Sheet2!C"&amp;(D404+ROW(Sheet2!$A$45)))</f>
        <v>124.95072926289856</v>
      </c>
    </row>
    <row r="405" spans="1:6" x14ac:dyDescent="0.25">
      <c r="A405" s="2">
        <v>401</v>
      </c>
      <c r="B405" s="10">
        <f t="shared" si="6"/>
        <v>2.8515625</v>
      </c>
      <c r="C405" s="12">
        <f>Sheet2!$B$3*Sheet3!B405/(Sheet2!$B$2-Sheet3!B405)</f>
        <v>13272.727272727272</v>
      </c>
      <c r="D405">
        <f>MATCH(C405,Sheet2!$B$45:$B$62,-1)</f>
        <v>11</v>
      </c>
      <c r="F405" s="11">
        <f ca="1">(C405-INDIRECT("Sheet2!D"&amp;(D405+ROW(Sheet2!$A$45))))/INDIRECT("Sheet2!C"&amp;(D405+ROW(Sheet2!$A$45)))</f>
        <v>124.82042648709316</v>
      </c>
    </row>
    <row r="406" spans="1:6" x14ac:dyDescent="0.25">
      <c r="A406" s="2">
        <v>402</v>
      </c>
      <c r="B406" s="10">
        <f t="shared" si="6"/>
        <v>2.8564453125</v>
      </c>
      <c r="C406" s="12">
        <f>Sheet2!$B$3*Sheet3!B406/(Sheet2!$B$2-Sheet3!B406)</f>
        <v>13325.740318906606</v>
      </c>
      <c r="D406">
        <f>MATCH(C407,Sheet2!$B$45:$B$62,-1)</f>
        <v>11</v>
      </c>
      <c r="F406" s="11">
        <f ca="1">(C406-INDIRECT("Sheet2!D"&amp;(D406+ROW(Sheet2!$A$45))))/INDIRECT("Sheet2!C"&amp;(D406+ROW(Sheet2!$A$45)))</f>
        <v>124.68953007677381</v>
      </c>
    </row>
    <row r="407" spans="1:6" x14ac:dyDescent="0.25">
      <c r="A407" s="2">
        <v>403</v>
      </c>
      <c r="B407" s="10">
        <f t="shared" si="6"/>
        <v>2.861328125</v>
      </c>
      <c r="C407" s="12">
        <f>Sheet2!$B$3*Sheet3!B407/(Sheet2!$B$2-Sheet3!B407)</f>
        <v>13378.995433789954</v>
      </c>
      <c r="D407">
        <f>MATCH(C408,Sheet2!$B$45:$B$62,-1)</f>
        <v>11</v>
      </c>
      <c r="F407" s="11">
        <f ca="1">(C407-INDIRECT("Sheet2!D"&amp;(D407+ROW(Sheet2!$A$45))))/INDIRECT("Sheet2!C"&amp;(D407+ROW(Sheet2!$A$45)))</f>
        <v>124.55803596595074</v>
      </c>
    </row>
    <row r="408" spans="1:6" x14ac:dyDescent="0.25">
      <c r="A408" s="2">
        <v>404</v>
      </c>
      <c r="B408" s="10">
        <f t="shared" si="6"/>
        <v>2.8662109375</v>
      </c>
      <c r="C408" s="12">
        <f>Sheet2!$B$3*Sheet3!B408/(Sheet2!$B$2-Sheet3!B408)</f>
        <v>13432.494279176201</v>
      </c>
      <c r="D408">
        <f>MATCH(C408,Sheet2!$B$45:$B$62,-1)</f>
        <v>11</v>
      </c>
      <c r="F408" s="11">
        <f ca="1">(C408-INDIRECT("Sheet2!D"&amp;(D408+ROW(Sheet2!$A$45))))/INDIRECT("Sheet2!C"&amp;(D408+ROW(Sheet2!$A$45)))</f>
        <v>124.42594005141679</v>
      </c>
    </row>
    <row r="409" spans="1:6" x14ac:dyDescent="0.25">
      <c r="A409" s="2">
        <v>405</v>
      </c>
      <c r="B409" s="10">
        <f t="shared" si="6"/>
        <v>2.87109375</v>
      </c>
      <c r="C409" s="12">
        <f>Sheet2!$B$3*Sheet3!B409/(Sheet2!$B$2-Sheet3!B409)</f>
        <v>13486.238532110092</v>
      </c>
      <c r="D409">
        <f>MATCH(C410,Sheet2!$B$45:$B$62,-1)</f>
        <v>11</v>
      </c>
      <c r="F409" s="11">
        <f ca="1">(C409-INDIRECT("Sheet2!D"&amp;(D409+ROW(Sheet2!$A$45))))/INDIRECT("Sheet2!C"&amp;(D409+ROW(Sheet2!$A$45)))</f>
        <v>124.29323819232077</v>
      </c>
    </row>
    <row r="410" spans="1:6" x14ac:dyDescent="0.25">
      <c r="A410" s="2">
        <v>406</v>
      </c>
      <c r="B410" s="10">
        <f t="shared" si="6"/>
        <v>2.8759765625</v>
      </c>
      <c r="C410" s="12">
        <f>Sheet2!$B$3*Sheet3!B410/(Sheet2!$B$2-Sheet3!B410)</f>
        <v>13540.229885057472</v>
      </c>
      <c r="D410">
        <f>MATCH(C410,Sheet2!$B$45:$B$62,-1)</f>
        <v>11</v>
      </c>
      <c r="F410" s="11">
        <f ca="1">(C410-INDIRECT("Sheet2!D"&amp;(D410+ROW(Sheet2!$A$45))))/INDIRECT("Sheet2!C"&amp;(D410+ROW(Sheet2!$A$45)))</f>
        <v>124.15992620973464</v>
      </c>
    </row>
    <row r="411" spans="1:6" x14ac:dyDescent="0.25">
      <c r="A411" s="2">
        <v>407</v>
      </c>
      <c r="B411" s="10">
        <f t="shared" si="6"/>
        <v>2.880859375</v>
      </c>
      <c r="C411" s="12">
        <f>Sheet2!$B$3*Sheet3!B411/(Sheet2!$B$2-Sheet3!B411)</f>
        <v>13594.47004608295</v>
      </c>
      <c r="D411">
        <f>MATCH(C412,Sheet2!$B$45:$B$62,-1)</f>
        <v>11</v>
      </c>
      <c r="F411" s="11">
        <f ca="1">(C411-INDIRECT("Sheet2!D"&amp;(D411+ROW(Sheet2!$A$45))))/INDIRECT("Sheet2!C"&amp;(D411+ROW(Sheet2!$A$45)))</f>
        <v>124.02599988621495</v>
      </c>
    </row>
    <row r="412" spans="1:6" x14ac:dyDescent="0.25">
      <c r="A412" s="2">
        <v>408</v>
      </c>
      <c r="B412" s="10">
        <f t="shared" si="6"/>
        <v>2.8857421875</v>
      </c>
      <c r="C412" s="12">
        <f>Sheet2!$B$3*Sheet3!B412/(Sheet2!$B$2-Sheet3!B412)</f>
        <v>13648.960739030023</v>
      </c>
      <c r="D412">
        <f>MATCH(C412,Sheet2!$B$45:$B$62,-1)</f>
        <v>11</v>
      </c>
      <c r="F412" s="11">
        <f ca="1">(C412-INDIRECT("Sheet2!D"&amp;(D412+ROW(Sheet2!$A$45))))/INDIRECT("Sheet2!C"&amp;(D412+ROW(Sheet2!$A$45)))</f>
        <v>123.89145496535797</v>
      </c>
    </row>
    <row r="413" spans="1:6" x14ac:dyDescent="0.25">
      <c r="A413" s="2">
        <v>409</v>
      </c>
      <c r="B413" s="10">
        <f t="shared" si="6"/>
        <v>2.890625</v>
      </c>
      <c r="C413" s="12">
        <f>Sheet2!$B$3*Sheet3!B413/(Sheet2!$B$2-Sheet3!B413)</f>
        <v>13703.703703703704</v>
      </c>
      <c r="D413">
        <f>MATCH(C414,Sheet2!$B$45:$B$62,-1)</f>
        <v>11</v>
      </c>
      <c r="F413" s="11">
        <f ca="1">(C413-INDIRECT("Sheet2!D"&amp;(D413+ROW(Sheet2!$A$45))))/INDIRECT("Sheet2!C"&amp;(D413+ROW(Sheet2!$A$45)))</f>
        <v>123.75628715134887</v>
      </c>
    </row>
    <row r="414" spans="1:6" x14ac:dyDescent="0.25">
      <c r="A414" s="2">
        <v>410</v>
      </c>
      <c r="B414" s="10">
        <f t="shared" si="6"/>
        <v>2.8955078125</v>
      </c>
      <c r="C414" s="12">
        <f>Sheet2!$B$3*Sheet3!B414/(Sheet2!$B$2-Sheet3!B414)</f>
        <v>13758.700696055685</v>
      </c>
      <c r="D414">
        <f>MATCH(C414,Sheet2!$B$45:$B$62,-1)</f>
        <v>11</v>
      </c>
      <c r="F414" s="11">
        <f ca="1">(C414-INDIRECT("Sheet2!D"&amp;(D414+ROW(Sheet2!$A$45))))/INDIRECT("Sheet2!C"&amp;(D414+ROW(Sheet2!$A$45)))</f>
        <v>123.62049210850449</v>
      </c>
    </row>
    <row r="415" spans="1:6" x14ac:dyDescent="0.25">
      <c r="A415" s="2">
        <v>411</v>
      </c>
      <c r="B415" s="10">
        <f t="shared" si="6"/>
        <v>2.900390625</v>
      </c>
      <c r="C415" s="12">
        <f>Sheet2!$B$3*Sheet3!B415/(Sheet2!$B$2-Sheet3!B415)</f>
        <v>13813.953488372093</v>
      </c>
      <c r="D415">
        <f>MATCH(C416,Sheet2!$B$45:$B$62,-1)</f>
        <v>11</v>
      </c>
      <c r="F415" s="11">
        <f ca="1">(C415-INDIRECT("Sheet2!D"&amp;(D415+ROW(Sheet2!$A$45))))/INDIRECT("Sheet2!C"&amp;(D415+ROW(Sheet2!$A$45)))</f>
        <v>123.48406546080965</v>
      </c>
    </row>
    <row r="416" spans="1:6" x14ac:dyDescent="0.25">
      <c r="A416" s="2">
        <v>412</v>
      </c>
      <c r="B416" s="10">
        <f t="shared" si="6"/>
        <v>2.9052734375</v>
      </c>
      <c r="C416" s="12">
        <f>Sheet2!$B$3*Sheet3!B416/(Sheet2!$B$2-Sheet3!B416)</f>
        <v>13869.463869463869</v>
      </c>
      <c r="D416">
        <f>MATCH(C416,Sheet2!$B$45:$B$62,-1)</f>
        <v>11</v>
      </c>
      <c r="F416" s="11">
        <f ca="1">(C416-INDIRECT("Sheet2!D"&amp;(D416+ROW(Sheet2!$A$45))))/INDIRECT("Sheet2!C"&amp;(D416+ROW(Sheet2!$A$45)))</f>
        <v>123.34700279144724</v>
      </c>
    </row>
    <row r="417" spans="1:6" x14ac:dyDescent="0.25">
      <c r="A417" s="2">
        <v>413</v>
      </c>
      <c r="B417" s="10">
        <f t="shared" si="6"/>
        <v>2.91015625</v>
      </c>
      <c r="C417" s="12">
        <f>Sheet2!$B$3*Sheet3!B417/(Sheet2!$B$2-Sheet3!B417)</f>
        <v>13925.233644859813</v>
      </c>
      <c r="D417">
        <f>MATCH(C418,Sheet2!$B$45:$B$62,-1)</f>
        <v>11</v>
      </c>
      <c r="F417" s="11">
        <f ca="1">(C417-INDIRECT("Sheet2!D"&amp;(D417+ROW(Sheet2!$A$45))))/INDIRECT("Sheet2!C"&amp;(D417+ROW(Sheet2!$A$45)))</f>
        <v>123.20929964232144</v>
      </c>
    </row>
    <row r="418" spans="1:6" x14ac:dyDescent="0.25">
      <c r="A418" s="2">
        <v>414</v>
      </c>
      <c r="B418" s="10">
        <f t="shared" si="6"/>
        <v>2.9150390625</v>
      </c>
      <c r="C418" s="12">
        <f>Sheet2!$B$3*Sheet3!B418/(Sheet2!$B$2-Sheet3!B418)</f>
        <v>13981.264637002341</v>
      </c>
      <c r="D418">
        <f>MATCH(C419,Sheet2!$B$45:$B$62,-1)</f>
        <v>11</v>
      </c>
      <c r="F418" s="11">
        <f ca="1">(C418-INDIRECT("Sheet2!D"&amp;(D418+ROW(Sheet2!$A$45))))/INDIRECT("Sheet2!C"&amp;(D418+ROW(Sheet2!$A$45)))</f>
        <v>123.07095151357446</v>
      </c>
    </row>
    <row r="419" spans="1:6" x14ac:dyDescent="0.25">
      <c r="A419" s="2">
        <v>415</v>
      </c>
      <c r="B419" s="10">
        <f t="shared" si="6"/>
        <v>2.919921875</v>
      </c>
      <c r="C419" s="12">
        <f>Sheet2!$B$3*Sheet3!B419/(Sheet2!$B$2-Sheet3!B419)</f>
        <v>14037.558685446009</v>
      </c>
      <c r="D419">
        <f>MATCH(C419,Sheet2!$B$45:$B$62,-1)</f>
        <v>11</v>
      </c>
      <c r="F419" s="11">
        <f ca="1">(C419-INDIRECT("Sheet2!D"&amp;(D419+ROW(Sheet2!$A$45))))/INDIRECT("Sheet2!C"&amp;(D419+ROW(Sheet2!$A$45)))</f>
        <v>122.93195386309627</v>
      </c>
    </row>
    <row r="420" spans="1:6" x14ac:dyDescent="0.25">
      <c r="A420" s="2">
        <v>416</v>
      </c>
      <c r="B420" s="10">
        <f t="shared" si="6"/>
        <v>2.9248046875</v>
      </c>
      <c r="C420" s="12">
        <f>Sheet2!$B$3*Sheet3!B420/(Sheet2!$B$2-Sheet3!B420)</f>
        <v>14094.117647058823</v>
      </c>
      <c r="D420">
        <f>MATCH(C421,Sheet2!$B$45:$B$62,-1)</f>
        <v>11</v>
      </c>
      <c r="F420" s="11">
        <f ca="1">(C420-INDIRECT("Sheet2!D"&amp;(D420+ROW(Sheet2!$A$45))))/INDIRECT("Sheet2!C"&amp;(D420+ROW(Sheet2!$A$45)))</f>
        <v>122.79230210602759</v>
      </c>
    </row>
    <row r="421" spans="1:6" x14ac:dyDescent="0.25">
      <c r="A421" s="2">
        <v>417</v>
      </c>
      <c r="B421" s="10">
        <f t="shared" si="6"/>
        <v>2.9296875</v>
      </c>
      <c r="C421" s="12">
        <f>Sheet2!$B$3*Sheet3!B421/(Sheet2!$B$2-Sheet3!B421)</f>
        <v>14150.943396226416</v>
      </c>
      <c r="D421">
        <f>MATCH(C421,Sheet2!$B$45:$B$62,-1)</f>
        <v>11</v>
      </c>
      <c r="F421" s="11">
        <f ca="1">(C421-INDIRECT("Sheet2!D"&amp;(D421+ROW(Sheet2!$A$45))))/INDIRECT("Sheet2!C"&amp;(D421+ROW(Sheet2!$A$45)))</f>
        <v>122.65199161425576</v>
      </c>
    </row>
    <row r="422" spans="1:6" x14ac:dyDescent="0.25">
      <c r="A422" s="2">
        <v>418</v>
      </c>
      <c r="B422" s="10">
        <f t="shared" si="6"/>
        <v>2.9345703125</v>
      </c>
      <c r="C422" s="12">
        <f>Sheet2!$B$3*Sheet3!B422/(Sheet2!$B$2-Sheet3!B422)</f>
        <v>14208.037825059102</v>
      </c>
      <c r="D422">
        <f>MATCH(C423,Sheet2!$B$45:$B$62,-1)</f>
        <v>11</v>
      </c>
      <c r="F422" s="11">
        <f ca="1">(C422-INDIRECT("Sheet2!D"&amp;(D422+ROW(Sheet2!$A$45))))/INDIRECT("Sheet2!C"&amp;(D422+ROW(Sheet2!$A$45)))</f>
        <v>122.51101771590345</v>
      </c>
    </row>
    <row r="423" spans="1:6" x14ac:dyDescent="0.25">
      <c r="A423" s="2">
        <v>419</v>
      </c>
      <c r="B423" s="10">
        <f t="shared" si="6"/>
        <v>2.939453125</v>
      </c>
      <c r="C423" s="12">
        <f>Sheet2!$B$3*Sheet3!B423/(Sheet2!$B$2-Sheet3!B423)</f>
        <v>14265.402843601896</v>
      </c>
      <c r="D423">
        <f>MATCH(C423,Sheet2!$B$45:$B$62,-1)</f>
        <v>11</v>
      </c>
      <c r="F423" s="11">
        <f ca="1">(C423-INDIRECT("Sheet2!D"&amp;(D423+ROW(Sheet2!$A$45))))/INDIRECT("Sheet2!C"&amp;(D423+ROW(Sheet2!$A$45)))</f>
        <v>122.36937569481013</v>
      </c>
    </row>
    <row r="424" spans="1:6" x14ac:dyDescent="0.25">
      <c r="A424" s="2">
        <v>420</v>
      </c>
      <c r="B424" s="10">
        <f t="shared" si="6"/>
        <v>2.9443359375</v>
      </c>
      <c r="C424" s="12">
        <f>Sheet2!$B$3*Sheet3!B424/(Sheet2!$B$2-Sheet3!B424)</f>
        <v>14323.040380047505</v>
      </c>
      <c r="D424">
        <f>MATCH(C425,Sheet2!$B$45:$B$62,-1)</f>
        <v>11</v>
      </c>
      <c r="F424" s="11">
        <f ca="1">(C424-INDIRECT("Sheet2!D"&amp;(D424+ROW(Sheet2!$A$45))))/INDIRECT("Sheet2!C"&amp;(D424+ROW(Sheet2!$A$45)))</f>
        <v>122.22706079000616</v>
      </c>
    </row>
    <row r="425" spans="1:6" x14ac:dyDescent="0.25">
      <c r="A425" s="2">
        <v>421</v>
      </c>
      <c r="B425" s="10">
        <f t="shared" si="6"/>
        <v>2.94921875</v>
      </c>
      <c r="C425" s="12">
        <f>Sheet2!$B$3*Sheet3!B425/(Sheet2!$B$2-Sheet3!B425)</f>
        <v>14380.952380952382</v>
      </c>
      <c r="D425">
        <f>MATCH(C425,Sheet2!$B$45:$B$62,-1)</f>
        <v>11</v>
      </c>
      <c r="F425" s="11">
        <f ca="1">(C425-INDIRECT("Sheet2!D"&amp;(D425+ROW(Sheet2!$A$45))))/INDIRECT("Sheet2!C"&amp;(D425+ROW(Sheet2!$A$45)))</f>
        <v>122.0840681951793</v>
      </c>
    </row>
    <row r="426" spans="1:6" x14ac:dyDescent="0.25">
      <c r="A426" s="2">
        <v>422</v>
      </c>
      <c r="B426" s="10">
        <f t="shared" si="6"/>
        <v>2.9541015625</v>
      </c>
      <c r="C426" s="12">
        <f>Sheet2!$B$3*Sheet3!B426/(Sheet2!$B$2-Sheet3!B426)</f>
        <v>14439.140811455847</v>
      </c>
      <c r="D426">
        <f>MATCH(C427,Sheet2!$B$45:$B$62,-1)</f>
        <v>11</v>
      </c>
      <c r="F426" s="11">
        <f ca="1">(C426-INDIRECT("Sheet2!D"&amp;(D426+ROW(Sheet2!$A$45))))/INDIRECT("Sheet2!C"&amp;(D426+ROW(Sheet2!$A$45)))</f>
        <v>121.94039305813372</v>
      </c>
    </row>
    <row r="427" spans="1:6" x14ac:dyDescent="0.25">
      <c r="A427" s="2">
        <v>423</v>
      </c>
      <c r="B427" s="10">
        <f t="shared" si="6"/>
        <v>2.958984375</v>
      </c>
      <c r="C427" s="12">
        <f>Sheet2!$B$3*Sheet3!B427/(Sheet2!$B$2-Sheet3!B427)</f>
        <v>14497.607655502392</v>
      </c>
      <c r="D427">
        <f>MATCH(C427,Sheet2!$B$45:$B$62,-1)</f>
        <v>11</v>
      </c>
      <c r="F427" s="11">
        <f ca="1">(C427-INDIRECT("Sheet2!D"&amp;(D427+ROW(Sheet2!$A$45))))/INDIRECT("Sheet2!C"&amp;(D427+ROW(Sheet2!$A$45)))</f>
        <v>121.79603048024101</v>
      </c>
    </row>
    <row r="428" spans="1:6" x14ac:dyDescent="0.25">
      <c r="A428" s="2">
        <v>424</v>
      </c>
      <c r="B428" s="10">
        <f t="shared" si="6"/>
        <v>2.9638671875</v>
      </c>
      <c r="C428" s="12">
        <f>Sheet2!$B$3*Sheet3!B428/(Sheet2!$B$2-Sheet3!B428)</f>
        <v>14556.354916067146</v>
      </c>
      <c r="D428">
        <f>MATCH(C429,Sheet2!$B$45:$B$62,-1)</f>
        <v>11</v>
      </c>
      <c r="F428" s="11">
        <f ca="1">(C428-INDIRECT("Sheet2!D"&amp;(D428+ROW(Sheet2!$A$45))))/INDIRECT("Sheet2!C"&amp;(D428+ROW(Sheet2!$A$45)))</f>
        <v>121.65097551588359</v>
      </c>
    </row>
    <row r="429" spans="1:6" x14ac:dyDescent="0.25">
      <c r="A429" s="2">
        <v>425</v>
      </c>
      <c r="B429" s="10">
        <f t="shared" si="6"/>
        <v>2.96875</v>
      </c>
      <c r="C429" s="12">
        <f>Sheet2!$B$3*Sheet3!B429/(Sheet2!$B$2-Sheet3!B429)</f>
        <v>14615.384615384615</v>
      </c>
      <c r="D429">
        <f>MATCH(C430,Sheet2!$B$45:$B$62,-1)</f>
        <v>11</v>
      </c>
      <c r="F429" s="11">
        <f ca="1">(C429-INDIRECT("Sheet2!D"&amp;(D429+ROW(Sheet2!$A$45))))/INDIRECT("Sheet2!C"&amp;(D429+ROW(Sheet2!$A$45)))</f>
        <v>121.50522317188984</v>
      </c>
    </row>
    <row r="430" spans="1:6" x14ac:dyDescent="0.25">
      <c r="A430" s="2">
        <v>426</v>
      </c>
      <c r="B430" s="10">
        <f t="shared" si="6"/>
        <v>2.9736328125</v>
      </c>
      <c r="C430" s="12">
        <f>Sheet2!$B$3*Sheet3!B430/(Sheet2!$B$2-Sheet3!B430)</f>
        <v>14674.698795180722</v>
      </c>
      <c r="D430">
        <f>MATCH(C430,Sheet2!$B$45:$B$62,-1)</f>
        <v>11</v>
      </c>
      <c r="F430" s="11">
        <f ca="1">(C430-INDIRECT("Sheet2!D"&amp;(D430+ROW(Sheet2!$A$45))))/INDIRECT("Sheet2!C"&amp;(D430+ROW(Sheet2!$A$45)))</f>
        <v>121.35876840696118</v>
      </c>
    </row>
    <row r="431" spans="1:6" x14ac:dyDescent="0.25">
      <c r="A431" s="2">
        <v>427</v>
      </c>
      <c r="B431" s="10">
        <f t="shared" si="6"/>
        <v>2.978515625</v>
      </c>
      <c r="C431" s="12">
        <f>Sheet2!$B$3*Sheet3!B431/(Sheet2!$B$2-Sheet3!B431)</f>
        <v>14734.299516908213</v>
      </c>
      <c r="D431">
        <f>MATCH(C432,Sheet2!$B$45:$B$62,-1)</f>
        <v>11</v>
      </c>
      <c r="F431" s="11">
        <f ca="1">(C431-INDIRECT("Sheet2!D"&amp;(D431+ROW(Sheet2!$A$45))))/INDIRECT("Sheet2!C"&amp;(D431+ROW(Sheet2!$A$45)))</f>
        <v>121.21160613109083</v>
      </c>
    </row>
    <row r="432" spans="1:6" x14ac:dyDescent="0.25">
      <c r="A432" s="2">
        <v>428</v>
      </c>
      <c r="B432" s="10">
        <f t="shared" si="6"/>
        <v>2.9833984375</v>
      </c>
      <c r="C432" s="12">
        <f>Sheet2!$B$3*Sheet3!B432/(Sheet2!$B$2-Sheet3!B432)</f>
        <v>14794.188861985473</v>
      </c>
      <c r="D432">
        <f>MATCH(C432,Sheet2!$B$45:$B$62,-1)</f>
        <v>11</v>
      </c>
      <c r="F432" s="11">
        <f ca="1">(C432-INDIRECT("Sheet2!D"&amp;(D432+ROW(Sheet2!$A$45))))/INDIRECT("Sheet2!C"&amp;(D432+ROW(Sheet2!$A$45)))</f>
        <v>121.06373120497415</v>
      </c>
    </row>
    <row r="433" spans="1:6" x14ac:dyDescent="0.25">
      <c r="A433" s="2">
        <v>429</v>
      </c>
      <c r="B433" s="10">
        <f t="shared" si="6"/>
        <v>2.98828125</v>
      </c>
      <c r="C433" s="12">
        <f>Sheet2!$B$3*Sheet3!B433/(Sheet2!$B$2-Sheet3!B433)</f>
        <v>14854.368932038835</v>
      </c>
      <c r="D433">
        <f>MATCH(C434,Sheet2!$B$45:$B$62,-1)</f>
        <v>11</v>
      </c>
      <c r="F433" s="11">
        <f ca="1">(C433-INDIRECT("Sheet2!D"&amp;(D433+ROW(Sheet2!$A$45))))/INDIRECT("Sheet2!C"&amp;(D433+ROW(Sheet2!$A$45)))</f>
        <v>120.91513843941028</v>
      </c>
    </row>
    <row r="434" spans="1:6" x14ac:dyDescent="0.25">
      <c r="A434" s="2">
        <v>430</v>
      </c>
      <c r="B434" s="10">
        <f t="shared" si="6"/>
        <v>2.9931640625</v>
      </c>
      <c r="C434" s="12">
        <f>Sheet2!$B$3*Sheet3!B434/(Sheet2!$B$2-Sheet3!B434)</f>
        <v>14914.841849148419</v>
      </c>
      <c r="D434">
        <f>MATCH(C434,Sheet2!$B$45:$B$62,-1)</f>
        <v>11</v>
      </c>
      <c r="F434" s="11">
        <f ca="1">(C434-INDIRECT("Sheet2!D"&amp;(D434+ROW(Sheet2!$A$45))))/INDIRECT("Sheet2!C"&amp;(D434+ROW(Sheet2!$A$45)))</f>
        <v>120.76582259469527</v>
      </c>
    </row>
    <row r="435" spans="1:6" x14ac:dyDescent="0.25">
      <c r="A435" s="2">
        <v>431</v>
      </c>
      <c r="B435" s="10">
        <f t="shared" si="6"/>
        <v>2.998046875</v>
      </c>
      <c r="C435" s="12">
        <f>Sheet2!$B$3*Sheet3!B435/(Sheet2!$B$2-Sheet3!B435)</f>
        <v>14975.609756097561</v>
      </c>
      <c r="D435">
        <f>MATCH(C436,Sheet2!$B$45:$B$62,-1)</f>
        <v>11</v>
      </c>
      <c r="F435" s="11">
        <f ca="1">(C435-INDIRECT("Sheet2!D"&amp;(D435+ROW(Sheet2!$A$45))))/INDIRECT("Sheet2!C"&amp;(D435+ROW(Sheet2!$A$45)))</f>
        <v>120.61577838000602</v>
      </c>
    </row>
    <row r="436" spans="1:6" x14ac:dyDescent="0.25">
      <c r="A436" s="2">
        <v>432</v>
      </c>
      <c r="B436" s="10">
        <f t="shared" si="6"/>
        <v>3.0029296875</v>
      </c>
      <c r="C436" s="12">
        <f>Sheet2!$B$3*Sheet3!B436/(Sheet2!$B$2-Sheet3!B436)</f>
        <v>15036.674816625917</v>
      </c>
      <c r="D436">
        <f>MATCH(C437,Sheet2!$B$45:$B$62,-1)</f>
        <v>11</v>
      </c>
      <c r="F436" s="11">
        <f ca="1">(C436-INDIRECT("Sheet2!D"&amp;(D436+ROW(Sheet2!$A$45))))/INDIRECT("Sheet2!C"&amp;(D436+ROW(Sheet2!$A$45)))</f>
        <v>120.4650004527755</v>
      </c>
    </row>
    <row r="437" spans="1:6" x14ac:dyDescent="0.25">
      <c r="A437" s="2">
        <v>433</v>
      </c>
      <c r="B437" s="10">
        <f t="shared" si="6"/>
        <v>3.0078125</v>
      </c>
      <c r="C437" s="12">
        <f>Sheet2!$B$3*Sheet3!B437/(Sheet2!$B$2-Sheet3!B437)</f>
        <v>15098.039215686274</v>
      </c>
      <c r="D437">
        <f>MATCH(C437,Sheet2!$B$45:$B$62,-1)</f>
        <v>11</v>
      </c>
      <c r="F437" s="11">
        <f ca="1">(C437-INDIRECT("Sheet2!D"&amp;(D437+ROW(Sheet2!$A$45))))/INDIRECT("Sheet2!C"&amp;(D437+ROW(Sheet2!$A$45)))</f>
        <v>120.31348341805858</v>
      </c>
    </row>
    <row r="438" spans="1:6" x14ac:dyDescent="0.25">
      <c r="A438" s="2">
        <v>434</v>
      </c>
      <c r="B438" s="10">
        <f t="shared" si="6"/>
        <v>3.0126953125</v>
      </c>
      <c r="C438" s="12">
        <f>Sheet2!$B$3*Sheet3!B438/(Sheet2!$B$2-Sheet3!B438)</f>
        <v>15159.70515970516</v>
      </c>
      <c r="D438">
        <f>MATCH(C439,Sheet2!$B$45:$B$62,-1)</f>
        <v>11</v>
      </c>
      <c r="F438" s="11">
        <f ca="1">(C438-INDIRECT("Sheet2!D"&amp;(D438+ROW(Sheet2!$A$45))))/INDIRECT("Sheet2!C"&amp;(D438+ROW(Sheet2!$A$45)))</f>
        <v>120.1612218278885</v>
      </c>
    </row>
    <row r="439" spans="1:6" x14ac:dyDescent="0.25">
      <c r="A439" s="2">
        <v>435</v>
      </c>
      <c r="B439" s="10">
        <f t="shared" si="6"/>
        <v>3.017578125</v>
      </c>
      <c r="C439" s="12">
        <f>Sheet2!$B$3*Sheet3!B439/(Sheet2!$B$2-Sheet3!B439)</f>
        <v>15221.67487684729</v>
      </c>
      <c r="D439">
        <f>MATCH(C439,Sheet2!$B$45:$B$62,-1)</f>
        <v>11</v>
      </c>
      <c r="F439" s="11">
        <f ca="1">(C439-INDIRECT("Sheet2!D"&amp;(D439+ROW(Sheet2!$A$45))))/INDIRECT("Sheet2!C"&amp;(D439+ROW(Sheet2!$A$45)))</f>
        <v>120.00821018062398</v>
      </c>
    </row>
    <row r="440" spans="1:6" x14ac:dyDescent="0.25">
      <c r="A440" s="2">
        <v>436</v>
      </c>
      <c r="B440" s="10">
        <f t="shared" si="6"/>
        <v>3.0224609375</v>
      </c>
      <c r="C440" s="12">
        <f>Sheet2!$B$3*Sheet3!B440/(Sheet2!$B$2-Sheet3!B440)</f>
        <v>15283.95061728395</v>
      </c>
      <c r="D440">
        <f>MATCH(C441,Sheet2!$B$45:$B$62,-1)</f>
        <v>10</v>
      </c>
      <c r="F440" s="11">
        <f ca="1">(C440-INDIRECT("Sheet2!D"&amp;(D440+ROW(Sheet2!$A$45))))/INDIRECT("Sheet2!C"&amp;(D440+ROW(Sheet2!$A$45)))</f>
        <v>119.88717585208813</v>
      </c>
    </row>
    <row r="441" spans="1:6" x14ac:dyDescent="0.25">
      <c r="A441" s="2">
        <v>437</v>
      </c>
      <c r="B441" s="10">
        <f t="shared" si="6"/>
        <v>3.02734375</v>
      </c>
      <c r="C441" s="12">
        <f>Sheet2!$B$3*Sheet3!B441/(Sheet2!$B$2-Sheet3!B441)</f>
        <v>15346.534653465347</v>
      </c>
      <c r="D441">
        <f>MATCH(C441,Sheet2!$B$45:$B$62,-1)</f>
        <v>10</v>
      </c>
      <c r="F441" s="11">
        <f ca="1">(C441-INDIRECT("Sheet2!D"&amp;(D441+ROW(Sheet2!$A$45))))/INDIRECT("Sheet2!C"&amp;(D441+ROW(Sheet2!$A$45)))</f>
        <v>119.76739779241082</v>
      </c>
    </row>
    <row r="442" spans="1:6" x14ac:dyDescent="0.25">
      <c r="A442" s="2">
        <v>438</v>
      </c>
      <c r="B442" s="10">
        <f t="shared" si="6"/>
        <v>3.0322265625</v>
      </c>
      <c r="C442" s="12">
        <f>Sheet2!$B$3*Sheet3!B442/(Sheet2!$B$2-Sheet3!B442)</f>
        <v>15409.429280397022</v>
      </c>
      <c r="D442">
        <f>MATCH(C443,Sheet2!$B$45:$B$62,-1)</f>
        <v>10</v>
      </c>
      <c r="F442" s="11">
        <f ca="1">(C442-INDIRECT("Sheet2!D"&amp;(D442+ROW(Sheet2!$A$45))))/INDIRECT("Sheet2!C"&amp;(D442+ROW(Sheet2!$A$45)))</f>
        <v>119.64702530067555</v>
      </c>
    </row>
    <row r="443" spans="1:6" x14ac:dyDescent="0.25">
      <c r="A443" s="2">
        <v>439</v>
      </c>
      <c r="B443" s="10">
        <f t="shared" si="6"/>
        <v>3.037109375</v>
      </c>
      <c r="C443" s="12">
        <f>Sheet2!$B$3*Sheet3!B443/(Sheet2!$B$2-Sheet3!B443)</f>
        <v>15472.636815920398</v>
      </c>
      <c r="D443">
        <f>MATCH(C444,Sheet2!$B$45:$B$62,-1)</f>
        <v>10</v>
      </c>
      <c r="F443" s="11">
        <f ca="1">(C443-INDIRECT("Sheet2!D"&amp;(D443+ROW(Sheet2!$A$45))))/INDIRECT("Sheet2!C"&amp;(D443+ROW(Sheet2!$A$45)))</f>
        <v>119.52605394082221</v>
      </c>
    </row>
    <row r="444" spans="1:6" x14ac:dyDescent="0.25">
      <c r="A444" s="2">
        <v>440</v>
      </c>
      <c r="B444" s="10">
        <f t="shared" si="6"/>
        <v>3.0419921875</v>
      </c>
      <c r="C444" s="12">
        <f>Sheet2!$B$3*Sheet3!B444/(Sheet2!$B$2-Sheet3!B444)</f>
        <v>15536.159600997506</v>
      </c>
      <c r="D444">
        <f>MATCH(C444,Sheet2!$B$45:$B$62,-1)</f>
        <v>10</v>
      </c>
      <c r="F444" s="11">
        <f ca="1">(C444-INDIRECT("Sheet2!D"&amp;(D444+ROW(Sheet2!$A$45))))/INDIRECT("Sheet2!C"&amp;(D444+ROW(Sheet2!$A$45)))</f>
        <v>119.40447923254067</v>
      </c>
    </row>
    <row r="445" spans="1:6" x14ac:dyDescent="0.25">
      <c r="A445" s="2">
        <v>441</v>
      </c>
      <c r="B445" s="10">
        <f t="shared" si="6"/>
        <v>3.046875</v>
      </c>
      <c r="C445" s="12">
        <f>Sheet2!$B$3*Sheet3!B445/(Sheet2!$B$2-Sheet3!B445)</f>
        <v>15600</v>
      </c>
      <c r="D445">
        <f>MATCH(C446,Sheet2!$B$45:$B$62,-1)</f>
        <v>10</v>
      </c>
      <c r="F445" s="11">
        <f ca="1">(C445-INDIRECT("Sheet2!D"&amp;(D445+ROW(Sheet2!$A$45))))/INDIRECT("Sheet2!C"&amp;(D445+ROW(Sheet2!$A$45)))</f>
        <v>119.2822966507177</v>
      </c>
    </row>
    <row r="446" spans="1:6" x14ac:dyDescent="0.25">
      <c r="A446" s="2">
        <v>442</v>
      </c>
      <c r="B446" s="10">
        <f t="shared" si="6"/>
        <v>3.0517578125</v>
      </c>
      <c r="C446" s="12">
        <f>Sheet2!$B$3*Sheet3!B446/(Sheet2!$B$2-Sheet3!B446)</f>
        <v>15664.160401002506</v>
      </c>
      <c r="D446">
        <f>MATCH(C446,Sheet2!$B$45:$B$62,-1)</f>
        <v>10</v>
      </c>
      <c r="F446" s="11">
        <f ca="1">(C446-INDIRECT("Sheet2!D"&amp;(D446+ROW(Sheet2!$A$45))))/INDIRECT("Sheet2!C"&amp;(D446+ROW(Sheet2!$A$45)))</f>
        <v>119.15950162487559</v>
      </c>
    </row>
    <row r="447" spans="1:6" x14ac:dyDescent="0.25">
      <c r="A447" s="2">
        <v>443</v>
      </c>
      <c r="B447" s="10">
        <f t="shared" si="6"/>
        <v>3.056640625</v>
      </c>
      <c r="C447" s="12">
        <f>Sheet2!$B$3*Sheet3!B447/(Sheet2!$B$2-Sheet3!B447)</f>
        <v>15728.643216080402</v>
      </c>
      <c r="D447">
        <f>MATCH(C448,Sheet2!$B$45:$B$62,-1)</f>
        <v>10</v>
      </c>
      <c r="F447" s="11">
        <f ca="1">(C447-INDIRECT("Sheet2!D"&amp;(D447+ROW(Sheet2!$A$45))))/INDIRECT("Sheet2!C"&amp;(D447+ROW(Sheet2!$A$45)))</f>
        <v>119.0360895386021</v>
      </c>
    </row>
    <row r="448" spans="1:6" x14ac:dyDescent="0.25">
      <c r="A448" s="2">
        <v>444</v>
      </c>
      <c r="B448" s="10">
        <f t="shared" si="6"/>
        <v>3.0615234375</v>
      </c>
      <c r="C448" s="12">
        <f>Sheet2!$B$3*Sheet3!B448/(Sheet2!$B$2-Sheet3!B448)</f>
        <v>15793.450881612091</v>
      </c>
      <c r="D448">
        <f>MATCH(C449,Sheet2!$B$45:$B$62,-1)</f>
        <v>10</v>
      </c>
      <c r="F448" s="11">
        <f ca="1">(C448-INDIRECT("Sheet2!D"&amp;(D448+ROW(Sheet2!$A$45))))/INDIRECT("Sheet2!C"&amp;(D448+ROW(Sheet2!$A$45)))</f>
        <v>118.91205572897206</v>
      </c>
    </row>
    <row r="449" spans="1:6" x14ac:dyDescent="0.25">
      <c r="A449" s="2">
        <v>445</v>
      </c>
      <c r="B449" s="10">
        <f t="shared" si="6"/>
        <v>3.06640625</v>
      </c>
      <c r="C449" s="12">
        <f>Sheet2!$B$3*Sheet3!B449/(Sheet2!$B$2-Sheet3!B449)</f>
        <v>15858.585858585859</v>
      </c>
      <c r="D449">
        <f>MATCH(C449,Sheet2!$B$45:$B$62,-1)</f>
        <v>10</v>
      </c>
      <c r="F449" s="11">
        <f ca="1">(C449-INDIRECT("Sheet2!D"&amp;(D449+ROW(Sheet2!$A$45))))/INDIRECT("Sheet2!C"&amp;(D449+ROW(Sheet2!$A$45)))</f>
        <v>118.78739548596008</v>
      </c>
    </row>
    <row r="450" spans="1:6" x14ac:dyDescent="0.25">
      <c r="A450" s="2">
        <v>446</v>
      </c>
      <c r="B450" s="10">
        <f t="shared" si="6"/>
        <v>3.0712890625</v>
      </c>
      <c r="C450" s="12">
        <f>Sheet2!$B$3*Sheet3!B450/(Sheet2!$B$2-Sheet3!B450)</f>
        <v>15924.050632911392</v>
      </c>
      <c r="D450">
        <f>MATCH(C451,Sheet2!$B$45:$B$62,-1)</f>
        <v>10</v>
      </c>
      <c r="F450" s="11">
        <f ca="1">(C450-INDIRECT("Sheet2!D"&amp;(D450+ROW(Sheet2!$A$45))))/INDIRECT("Sheet2!C"&amp;(D450+ROW(Sheet2!$A$45)))</f>
        <v>118.66210405184422</v>
      </c>
    </row>
    <row r="451" spans="1:6" x14ac:dyDescent="0.25">
      <c r="A451" s="2">
        <v>447</v>
      </c>
      <c r="B451" s="10">
        <f t="shared" si="6"/>
        <v>3.076171875</v>
      </c>
      <c r="C451" s="12">
        <f>Sheet2!$B$3*Sheet3!B451/(Sheet2!$B$2-Sheet3!B451)</f>
        <v>15989.847715736041</v>
      </c>
      <c r="D451">
        <f>MATCH(C451,Sheet2!$B$45:$B$62,-1)</f>
        <v>10</v>
      </c>
      <c r="F451" s="11">
        <f ca="1">(C451-INDIRECT("Sheet2!D"&amp;(D451+ROW(Sheet2!$A$45))))/INDIRECT("Sheet2!C"&amp;(D451+ROW(Sheet2!$A$45)))</f>
        <v>118.53617662060088</v>
      </c>
    </row>
    <row r="452" spans="1:6" x14ac:dyDescent="0.25">
      <c r="A452" s="2">
        <v>448</v>
      </c>
      <c r="B452" s="10">
        <f t="shared" si="6"/>
        <v>3.0810546875</v>
      </c>
      <c r="C452" s="12">
        <f>Sheet2!$B$3*Sheet3!B452/(Sheet2!$B$2-Sheet3!B452)</f>
        <v>16055.979643765902</v>
      </c>
      <c r="D452">
        <f>MATCH(C453,Sheet2!$B$45:$B$62,-1)</f>
        <v>10</v>
      </c>
      <c r="F452" s="11">
        <f ca="1">(C452-INDIRECT("Sheet2!D"&amp;(D452+ROW(Sheet2!$A$45))))/INDIRECT("Sheet2!C"&amp;(D452+ROW(Sheet2!$A$45)))</f>
        <v>118.40960833729014</v>
      </c>
    </row>
    <row r="453" spans="1:6" x14ac:dyDescent="0.25">
      <c r="A453" s="2">
        <v>449</v>
      </c>
      <c r="B453" s="10">
        <f t="shared" ref="B453:B516" si="7">(A453+$E$1)*$B$2/$B$1</f>
        <v>3.0859375</v>
      </c>
      <c r="C453" s="12">
        <f>Sheet2!$B$3*Sheet3!B453/(Sheet2!$B$2-Sheet3!B453)</f>
        <v>16122.448979591836</v>
      </c>
      <c r="D453">
        <f>MATCH(C453,Sheet2!$B$45:$B$62,-1)</f>
        <v>10</v>
      </c>
      <c r="F453" s="11">
        <f ca="1">(C453-INDIRECT("Sheet2!D"&amp;(D453+ROW(Sheet2!$A$45))))/INDIRECT("Sheet2!C"&amp;(D453+ROW(Sheet2!$A$45)))</f>
        <v>118.28239429743189</v>
      </c>
    </row>
    <row r="454" spans="1:6" x14ac:dyDescent="0.25">
      <c r="A454" s="2">
        <v>450</v>
      </c>
      <c r="B454" s="10">
        <f t="shared" si="7"/>
        <v>3.0908203125</v>
      </c>
      <c r="C454" s="12">
        <f>Sheet2!$B$3*Sheet3!B454/(Sheet2!$B$2-Sheet3!B454)</f>
        <v>16189.25831202046</v>
      </c>
      <c r="D454">
        <f>MATCH(C455,Sheet2!$B$45:$B$62,-1)</f>
        <v>10</v>
      </c>
      <c r="F454" s="11">
        <f ca="1">(C454-INDIRECT("Sheet2!D"&amp;(D454+ROW(Sheet2!$A$45))))/INDIRECT("Sheet2!C"&amp;(D454+ROW(Sheet2!$A$45)))</f>
        <v>118.15452954637233</v>
      </c>
    </row>
    <row r="455" spans="1:6" x14ac:dyDescent="0.25">
      <c r="A455" s="2">
        <v>451</v>
      </c>
      <c r="B455" s="10">
        <f t="shared" si="7"/>
        <v>3.095703125</v>
      </c>
      <c r="C455" s="12">
        <f>Sheet2!$B$3*Sheet3!B455/(Sheet2!$B$2-Sheet3!B455)</f>
        <v>16256.410256410256</v>
      </c>
      <c r="D455">
        <f>MATCH(C455,Sheet2!$B$45:$B$62,-1)</f>
        <v>10</v>
      </c>
      <c r="F455" s="11">
        <f ca="1">(C455-INDIRECT("Sheet2!D"&amp;(D455+ROW(Sheet2!$A$45))))/INDIRECT("Sheet2!C"&amp;(D455+ROW(Sheet2!$A$45)))</f>
        <v>118.02600907864066</v>
      </c>
    </row>
    <row r="456" spans="1:6" x14ac:dyDescent="0.25">
      <c r="A456" s="2">
        <v>452</v>
      </c>
      <c r="B456" s="10">
        <f t="shared" si="7"/>
        <v>3.1005859375</v>
      </c>
      <c r="C456" s="12">
        <f>Sheet2!$B$3*Sheet3!B456/(Sheet2!$B$2-Sheet3!B456)</f>
        <v>16323.907455012853</v>
      </c>
      <c r="D456">
        <f>MATCH(C457,Sheet2!$B$45:$B$62,-1)</f>
        <v>10</v>
      </c>
      <c r="F456" s="11">
        <f ca="1">(C456-INDIRECT("Sheet2!D"&amp;(D456+ROW(Sheet2!$A$45))))/INDIRECT("Sheet2!C"&amp;(D456+ROW(Sheet2!$A$45)))</f>
        <v>117.89682783729597</v>
      </c>
    </row>
    <row r="457" spans="1:6" x14ac:dyDescent="0.25">
      <c r="A457" s="2">
        <v>453</v>
      </c>
      <c r="B457" s="10">
        <f t="shared" si="7"/>
        <v>3.10546875</v>
      </c>
      <c r="C457" s="12">
        <f>Sheet2!$B$3*Sheet3!B457/(Sheet2!$B$2-Sheet3!B457)</f>
        <v>16391.752577319588</v>
      </c>
      <c r="D457">
        <f>MATCH(C457,Sheet2!$B$45:$B$62,-1)</f>
        <v>10</v>
      </c>
      <c r="F457" s="11">
        <f ca="1">(C457-INDIRECT("Sheet2!D"&amp;(D457+ROW(Sheet2!$A$45))))/INDIRECT("Sheet2!C"&amp;(D457+ROW(Sheet2!$A$45)))</f>
        <v>117.76698071326395</v>
      </c>
    </row>
    <row r="458" spans="1:6" x14ac:dyDescent="0.25">
      <c r="A458" s="2">
        <v>454</v>
      </c>
      <c r="B458" s="10">
        <f t="shared" si="7"/>
        <v>3.1103515625</v>
      </c>
      <c r="C458" s="12">
        <f>Sheet2!$B$3*Sheet3!B458/(Sheet2!$B$2-Sheet3!B458)</f>
        <v>16459.948320413438</v>
      </c>
      <c r="D458">
        <f>MATCH(C459,Sheet2!$B$45:$B$62,-1)</f>
        <v>10</v>
      </c>
      <c r="F458" s="11">
        <f ca="1">(C458-INDIRECT("Sheet2!D"&amp;(D458+ROW(Sheet2!$A$45))))/INDIRECT("Sheet2!C"&amp;(D458+ROW(Sheet2!$A$45)))</f>
        <v>117.63646254466327</v>
      </c>
    </row>
    <row r="459" spans="1:6" x14ac:dyDescent="0.25">
      <c r="A459" s="2">
        <v>455</v>
      </c>
      <c r="B459" s="10">
        <f t="shared" si="7"/>
        <v>3.115234375</v>
      </c>
      <c r="C459" s="12">
        <f>Sheet2!$B$3*Sheet3!B459/(Sheet2!$B$2-Sheet3!B459)</f>
        <v>16528.497409326425</v>
      </c>
      <c r="D459">
        <f>MATCH(C460,Sheet2!$B$45:$B$62,-1)</f>
        <v>10</v>
      </c>
      <c r="F459" s="11">
        <f ca="1">(C459-INDIRECT("Sheet2!D"&amp;(D459+ROW(Sheet2!$A$45))))/INDIRECT("Sheet2!C"&amp;(D459+ROW(Sheet2!$A$45)))</f>
        <v>117.50526811612167</v>
      </c>
    </row>
    <row r="460" spans="1:6" x14ac:dyDescent="0.25">
      <c r="A460" s="2">
        <v>456</v>
      </c>
      <c r="B460" s="10">
        <f t="shared" si="7"/>
        <v>3.1201171875</v>
      </c>
      <c r="C460" s="12">
        <f>Sheet2!$B$3*Sheet3!B460/(Sheet2!$B$2-Sheet3!B460)</f>
        <v>16597.402597402597</v>
      </c>
      <c r="D460">
        <f>MATCH(C460,Sheet2!$B$45:$B$62,-1)</f>
        <v>10</v>
      </c>
      <c r="F460" s="11">
        <f ca="1">(C460-INDIRECT("Sheet2!D"&amp;(D460+ROW(Sheet2!$A$45))))/INDIRECT("Sheet2!C"&amp;(D460+ROW(Sheet2!$A$45)))</f>
        <v>117.37339215808115</v>
      </c>
    </row>
    <row r="461" spans="1:6" x14ac:dyDescent="0.25">
      <c r="A461" s="2">
        <v>457</v>
      </c>
      <c r="B461" s="10">
        <f t="shared" si="7"/>
        <v>3.125</v>
      </c>
      <c r="C461" s="12">
        <f>Sheet2!$B$3*Sheet3!B461/(Sheet2!$B$2-Sheet3!B461)</f>
        <v>16666.666666666668</v>
      </c>
      <c r="D461">
        <f>MATCH(C462,Sheet2!$B$45:$B$62,-1)</f>
        <v>10</v>
      </c>
      <c r="F461" s="11">
        <f ca="1">(C461-INDIRECT("Sheet2!D"&amp;(D461+ROW(Sheet2!$A$45))))/INDIRECT("Sheet2!C"&amp;(D461+ROW(Sheet2!$A$45)))</f>
        <v>117.2408293460925</v>
      </c>
    </row>
    <row r="462" spans="1:6" x14ac:dyDescent="0.25">
      <c r="A462" s="2">
        <v>458</v>
      </c>
      <c r="B462" s="10">
        <f t="shared" si="7"/>
        <v>3.1298828125</v>
      </c>
      <c r="C462" s="12">
        <f>Sheet2!$B$3*Sheet3!B462/(Sheet2!$B$2-Sheet3!B462)</f>
        <v>16736.292428198434</v>
      </c>
      <c r="D462">
        <f>MATCH(C462,Sheet2!$B$45:$B$62,-1)</f>
        <v>10</v>
      </c>
      <c r="F462" s="11">
        <f ca="1">(C462-INDIRECT("Sheet2!D"&amp;(D462+ROW(Sheet2!$A$45))))/INDIRECT("Sheet2!C"&amp;(D462+ROW(Sheet2!$A$45)))</f>
        <v>117.10757430009869</v>
      </c>
    </row>
    <row r="463" spans="1:6" x14ac:dyDescent="0.25">
      <c r="A463" s="2">
        <v>459</v>
      </c>
      <c r="B463" s="10">
        <f t="shared" si="7"/>
        <v>3.134765625</v>
      </c>
      <c r="C463" s="12">
        <f>Sheet2!$B$3*Sheet3!B463/(Sheet2!$B$2-Sheet3!B463)</f>
        <v>16806.28272251309</v>
      </c>
      <c r="D463">
        <f>MATCH(C464,Sheet2!$B$45:$B$62,-1)</f>
        <v>10</v>
      </c>
      <c r="F463" s="11">
        <f ca="1">(C463-INDIRECT("Sheet2!D"&amp;(D463+ROW(Sheet2!$A$45))))/INDIRECT("Sheet2!C"&amp;(D463+ROW(Sheet2!$A$45)))</f>
        <v>116.973621583707</v>
      </c>
    </row>
    <row r="464" spans="1:6" x14ac:dyDescent="0.25">
      <c r="A464" s="2">
        <v>460</v>
      </c>
      <c r="B464" s="10">
        <f t="shared" si="7"/>
        <v>3.1396484375</v>
      </c>
      <c r="C464" s="12">
        <f>Sheet2!$B$3*Sheet3!B464/(Sheet2!$B$2-Sheet3!B464)</f>
        <v>16876.640419947507</v>
      </c>
      <c r="D464">
        <f>MATCH(C464,Sheet2!$B$45:$B$62,-1)</f>
        <v>10</v>
      </c>
      <c r="F464" s="11">
        <f ca="1">(C464-INDIRECT("Sheet2!D"&amp;(D464+ROW(Sheet2!$A$45))))/INDIRECT("Sheet2!C"&amp;(D464+ROW(Sheet2!$A$45)))</f>
        <v>116.83896570344974</v>
      </c>
    </row>
    <row r="465" spans="1:6" x14ac:dyDescent="0.25">
      <c r="A465" s="2">
        <v>461</v>
      </c>
      <c r="B465" s="10">
        <f t="shared" si="7"/>
        <v>3.14453125</v>
      </c>
      <c r="C465" s="12">
        <f>Sheet2!$B$3*Sheet3!B465/(Sheet2!$B$2-Sheet3!B465)</f>
        <v>16947.36842105263</v>
      </c>
      <c r="D465">
        <f>MATCH(C466,Sheet2!$B$45:$B$62,-1)</f>
        <v>10</v>
      </c>
      <c r="F465" s="11">
        <f ca="1">(C465-INDIRECT("Sheet2!D"&amp;(D465+ROW(Sheet2!$A$45))))/INDIRECT("Sheet2!C"&amp;(D465+ROW(Sheet2!$A$45)))</f>
        <v>116.70360110803325</v>
      </c>
    </row>
    <row r="466" spans="1:6" x14ac:dyDescent="0.25">
      <c r="A466" s="2">
        <v>462</v>
      </c>
      <c r="B466" s="10">
        <f t="shared" si="7"/>
        <v>3.1494140625</v>
      </c>
      <c r="C466" s="12">
        <f>Sheet2!$B$3*Sheet3!B466/(Sheet2!$B$2-Sheet3!B466)</f>
        <v>17018.469656992085</v>
      </c>
      <c r="D466">
        <f>MATCH(C466,Sheet2!$B$45:$B$62,-1)</f>
        <v>10</v>
      </c>
      <c r="F466" s="11">
        <f ca="1">(C466-INDIRECT("Sheet2!D"&amp;(D466+ROW(Sheet2!$A$45))))/INDIRECT("Sheet2!C"&amp;(D466+ROW(Sheet2!$A$45)))</f>
        <v>116.56752218757495</v>
      </c>
    </row>
    <row r="467" spans="1:6" x14ac:dyDescent="0.25">
      <c r="A467" s="2">
        <v>463</v>
      </c>
      <c r="B467" s="10">
        <f t="shared" si="7"/>
        <v>3.154296875</v>
      </c>
      <c r="C467" s="12">
        <f>Sheet2!$B$3*Sheet3!B467/(Sheet2!$B$2-Sheet3!B467)</f>
        <v>17089.947089947091</v>
      </c>
      <c r="D467">
        <f>MATCH(C468,Sheet2!$B$45:$B$62,-1)</f>
        <v>10</v>
      </c>
      <c r="F467" s="11">
        <f ca="1">(C467-INDIRECT("Sheet2!D"&amp;(D467+ROW(Sheet2!$A$45))))/INDIRECT("Sheet2!C"&amp;(D467+ROW(Sheet2!$A$45)))</f>
        <v>116.43072327282853</v>
      </c>
    </row>
    <row r="468" spans="1:6" x14ac:dyDescent="0.25">
      <c r="A468" s="2">
        <v>464</v>
      </c>
      <c r="B468" s="10">
        <f t="shared" si="7"/>
        <v>3.1591796875</v>
      </c>
      <c r="C468" s="12">
        <f>Sheet2!$B$3*Sheet3!B468/(Sheet2!$B$2-Sheet3!B468)</f>
        <v>17161.80371352785</v>
      </c>
      <c r="D468">
        <f>MATCH(C468,Sheet2!$B$45:$B$62,-1)</f>
        <v>10</v>
      </c>
      <c r="F468" s="11">
        <f ca="1">(C468-INDIRECT("Sheet2!D"&amp;(D468+ROW(Sheet2!$A$45))))/INDIRECT("Sheet2!C"&amp;(D468+ROW(Sheet2!$A$45)))</f>
        <v>116.29319863439646</v>
      </c>
    </row>
    <row r="469" spans="1:6" x14ac:dyDescent="0.25">
      <c r="A469" s="2">
        <v>465</v>
      </c>
      <c r="B469" s="10">
        <f t="shared" si="7"/>
        <v>3.1640625</v>
      </c>
      <c r="C469" s="12">
        <f>Sheet2!$B$3*Sheet3!B469/(Sheet2!$B$2-Sheet3!B469)</f>
        <v>17234.042553191488</v>
      </c>
      <c r="D469">
        <f>MATCH(C470,Sheet2!$B$45:$B$62,-1)</f>
        <v>10</v>
      </c>
      <c r="F469" s="11">
        <f ca="1">(C469-INDIRECT("Sheet2!D"&amp;(D469+ROW(Sheet2!$A$45))))/INDIRECT("Sheet2!C"&amp;(D469+ROW(Sheet2!$A$45)))</f>
        <v>116.15494248193016</v>
      </c>
    </row>
    <row r="470" spans="1:6" x14ac:dyDescent="0.25">
      <c r="A470" s="2">
        <v>466</v>
      </c>
      <c r="B470" s="10">
        <f t="shared" si="7"/>
        <v>3.1689453125</v>
      </c>
      <c r="C470" s="12">
        <f>Sheet2!$B$3*Sheet3!B470/(Sheet2!$B$2-Sheet3!B470)</f>
        <v>17306.666666666668</v>
      </c>
      <c r="D470">
        <f>MATCH(C471,Sheet2!$B$45:$B$62,-1)</f>
        <v>10</v>
      </c>
      <c r="F470" s="11">
        <f ca="1">(C470-INDIRECT("Sheet2!D"&amp;(D470+ROW(Sheet2!$A$45))))/INDIRECT("Sheet2!C"&amp;(D470+ROW(Sheet2!$A$45)))</f>
        <v>116.01594896331737</v>
      </c>
    </row>
    <row r="471" spans="1:6" x14ac:dyDescent="0.25">
      <c r="A471" s="2">
        <v>467</v>
      </c>
      <c r="B471" s="10">
        <f t="shared" si="7"/>
        <v>3.173828125</v>
      </c>
      <c r="C471" s="12">
        <f>Sheet2!$B$3*Sheet3!B471/(Sheet2!$B$2-Sheet3!B471)</f>
        <v>17379.679144385027</v>
      </c>
      <c r="D471">
        <f>MATCH(C471,Sheet2!$B$45:$B$62,-1)</f>
        <v>10</v>
      </c>
      <c r="F471" s="11">
        <f ca="1">(C471-INDIRECT("Sheet2!D"&amp;(D471+ROW(Sheet2!$A$45))))/INDIRECT("Sheet2!C"&amp;(D471+ROW(Sheet2!$A$45)))</f>
        <v>115.87621216385641</v>
      </c>
    </row>
    <row r="472" spans="1:6" x14ac:dyDescent="0.25">
      <c r="A472" s="2">
        <v>468</v>
      </c>
      <c r="B472" s="10">
        <f t="shared" si="7"/>
        <v>3.1787109375</v>
      </c>
      <c r="C472" s="12">
        <f>Sheet2!$B$3*Sheet3!B472/(Sheet2!$B$2-Sheet3!B472)</f>
        <v>17453.083109919571</v>
      </c>
      <c r="D472">
        <f>MATCH(C473,Sheet2!$B$45:$B$62,-1)</f>
        <v>10</v>
      </c>
      <c r="F472" s="11">
        <f ca="1">(C472-INDIRECT("Sheet2!D"&amp;(D472+ROW(Sheet2!$A$45))))/INDIRECT("Sheet2!C"&amp;(D472+ROW(Sheet2!$A$45)))</f>
        <v>115.73572610541709</v>
      </c>
    </row>
    <row r="473" spans="1:6" x14ac:dyDescent="0.25">
      <c r="A473" s="2">
        <v>469</v>
      </c>
      <c r="B473" s="10">
        <f t="shared" si="7"/>
        <v>3.18359375</v>
      </c>
      <c r="C473" s="12">
        <f>Sheet2!$B$3*Sheet3!B473/(Sheet2!$B$2-Sheet3!B473)</f>
        <v>17526.881720430109</v>
      </c>
      <c r="D473">
        <f>MATCH(C473,Sheet2!$B$45:$B$62,-1)</f>
        <v>10</v>
      </c>
      <c r="F473" s="11">
        <f ca="1">(C473-INDIRECT("Sheet2!D"&amp;(D473+ROW(Sheet2!$A$45))))/INDIRECT("Sheet2!C"&amp;(D473+ROW(Sheet2!$A$45)))</f>
        <v>115.5944847455883</v>
      </c>
    </row>
    <row r="474" spans="1:6" x14ac:dyDescent="0.25">
      <c r="A474" s="2">
        <v>470</v>
      </c>
      <c r="B474" s="10">
        <f t="shared" si="7"/>
        <v>3.1884765625</v>
      </c>
      <c r="C474" s="12">
        <f>Sheet2!$B$3*Sheet3!B474/(Sheet2!$B$2-Sheet3!B474)</f>
        <v>17601.078167115902</v>
      </c>
      <c r="D474">
        <f>MATCH(C475,Sheet2!$B$45:$B$62,-1)</f>
        <v>10</v>
      </c>
      <c r="F474" s="11">
        <f ca="1">(C474-INDIRECT("Sheet2!D"&amp;(D474+ROW(Sheet2!$A$45))))/INDIRECT("Sheet2!C"&amp;(D474+ROW(Sheet2!$A$45)))</f>
        <v>115.45248197681167</v>
      </c>
    </row>
    <row r="475" spans="1:6" x14ac:dyDescent="0.25">
      <c r="A475" s="2">
        <v>471</v>
      </c>
      <c r="B475" s="10">
        <f t="shared" si="7"/>
        <v>3.193359375</v>
      </c>
      <c r="C475" s="12">
        <f>Sheet2!$B$3*Sheet3!B475/(Sheet2!$B$2-Sheet3!B475)</f>
        <v>17675.675675675677</v>
      </c>
      <c r="D475">
        <f>MATCH(C475,Sheet2!$B$45:$B$62,-1)</f>
        <v>10</v>
      </c>
      <c r="F475" s="11">
        <f ca="1">(C475-INDIRECT("Sheet2!D"&amp;(D475+ROW(Sheet2!$A$45))))/INDIRECT("Sheet2!C"&amp;(D475+ROW(Sheet2!$A$45)))</f>
        <v>115.30971162550109</v>
      </c>
    </row>
    <row r="476" spans="1:6" x14ac:dyDescent="0.25">
      <c r="A476" s="2">
        <v>472</v>
      </c>
      <c r="B476" s="10">
        <f t="shared" si="7"/>
        <v>3.1982421875</v>
      </c>
      <c r="C476" s="12">
        <f>Sheet2!$B$3*Sheet3!B476/(Sheet2!$B$2-Sheet3!B476)</f>
        <v>17750.677506775068</v>
      </c>
      <c r="D476">
        <f>MATCH(C477,Sheet2!$B$45:$B$62,-1)</f>
        <v>10</v>
      </c>
      <c r="F476" s="11">
        <f ca="1">(C476-INDIRECT("Sheet2!D"&amp;(D476+ROW(Sheet2!$A$45))))/INDIRECT("Sheet2!C"&amp;(D476+ROW(Sheet2!$A$45)))</f>
        <v>115.16616745114818</v>
      </c>
    </row>
    <row r="477" spans="1:6" x14ac:dyDescent="0.25">
      <c r="A477" s="2">
        <v>473</v>
      </c>
      <c r="B477" s="10">
        <f t="shared" si="7"/>
        <v>3.203125</v>
      </c>
      <c r="C477" s="12">
        <f>Sheet2!$B$3*Sheet3!B477/(Sheet2!$B$2-Sheet3!B477)</f>
        <v>17826.08695652174</v>
      </c>
      <c r="D477">
        <f>MATCH(C477,Sheet2!$B$45:$B$62,-1)</f>
        <v>10</v>
      </c>
      <c r="F477" s="11">
        <f ca="1">(C477-INDIRECT("Sheet2!D"&amp;(D477+ROW(Sheet2!$A$45))))/INDIRECT("Sheet2!C"&amp;(D477+ROW(Sheet2!$A$45)))</f>
        <v>115.02184314541293</v>
      </c>
    </row>
    <row r="478" spans="1:6" x14ac:dyDescent="0.25">
      <c r="A478" s="2">
        <v>474</v>
      </c>
      <c r="B478" s="10">
        <f t="shared" si="7"/>
        <v>3.2080078125</v>
      </c>
      <c r="C478" s="12">
        <f>Sheet2!$B$3*Sheet3!B478/(Sheet2!$B$2-Sheet3!B478)</f>
        <v>17901.907356948228</v>
      </c>
      <c r="D478">
        <f>MATCH(C479,Sheet2!$B$45:$B$62,-1)</f>
        <v>10</v>
      </c>
      <c r="F478" s="11">
        <f ca="1">(C478-INDIRECT("Sheet2!D"&amp;(D478+ROW(Sheet2!$A$45))))/INDIRECT("Sheet2!C"&amp;(D478+ROW(Sheet2!$A$45)))</f>
        <v>114.87673233119956</v>
      </c>
    </row>
    <row r="479" spans="1:6" x14ac:dyDescent="0.25">
      <c r="A479" s="2">
        <v>475</v>
      </c>
      <c r="B479" s="10">
        <f t="shared" si="7"/>
        <v>3.212890625</v>
      </c>
      <c r="C479" s="12">
        <f>Sheet2!$B$3*Sheet3!B479/(Sheet2!$B$2-Sheet3!B479)</f>
        <v>17978.142076502732</v>
      </c>
      <c r="D479">
        <f>MATCH(C479,Sheet2!$B$45:$B$62,-1)</f>
        <v>10</v>
      </c>
      <c r="F479" s="11">
        <f ca="1">(C479-INDIRECT("Sheet2!D"&amp;(D479+ROW(Sheet2!$A$45))))/INDIRECT("Sheet2!C"&amp;(D479+ROW(Sheet2!$A$45)))</f>
        <v>114.73082856171726</v>
      </c>
    </row>
    <row r="480" spans="1:6" x14ac:dyDescent="0.25">
      <c r="A480" s="2">
        <v>476</v>
      </c>
      <c r="B480" s="10">
        <f t="shared" si="7"/>
        <v>3.2177734375</v>
      </c>
      <c r="C480" s="12">
        <f>Sheet2!$B$3*Sheet3!B480/(Sheet2!$B$2-Sheet3!B480)</f>
        <v>18054.794520547945</v>
      </c>
      <c r="D480">
        <f>MATCH(C481,Sheet2!$B$45:$B$62,-1)</f>
        <v>10</v>
      </c>
      <c r="F480" s="11">
        <f ca="1">(C480-INDIRECT("Sheet2!D"&amp;(D480+ROW(Sheet2!$A$45))))/INDIRECT("Sheet2!C"&amp;(D480+ROW(Sheet2!$A$45)))</f>
        <v>114.58412531952546</v>
      </c>
    </row>
    <row r="481" spans="1:6" x14ac:dyDescent="0.25">
      <c r="A481" s="2">
        <v>477</v>
      </c>
      <c r="B481" s="10">
        <f t="shared" si="7"/>
        <v>3.22265625</v>
      </c>
      <c r="C481" s="12">
        <f>Sheet2!$B$3*Sheet3!B481/(Sheet2!$B$2-Sheet3!B481)</f>
        <v>18131.86813186813</v>
      </c>
      <c r="D481">
        <f>MATCH(C482,Sheet2!$B$45:$B$62,-1)</f>
        <v>10</v>
      </c>
      <c r="F481" s="11">
        <f ca="1">(C481-INDIRECT("Sheet2!D"&amp;(D481+ROW(Sheet2!$A$45))))/INDIRECT("Sheet2!C"&amp;(D481+ROW(Sheet2!$A$45)))</f>
        <v>114.43661601556337</v>
      </c>
    </row>
    <row r="482" spans="1:6" x14ac:dyDescent="0.25">
      <c r="A482" s="2">
        <v>478</v>
      </c>
      <c r="B482" s="10">
        <f t="shared" si="7"/>
        <v>3.2275390625</v>
      </c>
      <c r="C482" s="12">
        <f>Sheet2!$B$3*Sheet3!B482/(Sheet2!$B$2-Sheet3!B482)</f>
        <v>18209.366391184572</v>
      </c>
      <c r="D482">
        <f>MATCH(C482,Sheet2!$B$45:$B$62,-1)</f>
        <v>10</v>
      </c>
      <c r="F482" s="11">
        <f ca="1">(C482-INDIRECT("Sheet2!D"&amp;(D482+ROW(Sheet2!$A$45))))/INDIRECT("Sheet2!C"&amp;(D482+ROW(Sheet2!$A$45)))</f>
        <v>114.2882939881635</v>
      </c>
    </row>
    <row r="483" spans="1:6" x14ac:dyDescent="0.25">
      <c r="A483" s="2">
        <v>479</v>
      </c>
      <c r="B483" s="10">
        <f t="shared" si="7"/>
        <v>3.232421875</v>
      </c>
      <c r="C483" s="12">
        <f>Sheet2!$B$3*Sheet3!B483/(Sheet2!$B$2-Sheet3!B483)</f>
        <v>18287.292817679558</v>
      </c>
      <c r="D483">
        <f>MATCH(C484,Sheet2!$B$45:$B$62,-1)</f>
        <v>10</v>
      </c>
      <c r="F483" s="11">
        <f ca="1">(C483-INDIRECT("Sheet2!D"&amp;(D483+ROW(Sheet2!$A$45))))/INDIRECT("Sheet2!C"&amp;(D483+ROW(Sheet2!$A$45)))</f>
        <v>114.1391525020487</v>
      </c>
    </row>
    <row r="484" spans="1:6" x14ac:dyDescent="0.25">
      <c r="A484" s="2">
        <v>480</v>
      </c>
      <c r="B484" s="10">
        <f t="shared" si="7"/>
        <v>3.2373046875</v>
      </c>
      <c r="C484" s="12">
        <f>Sheet2!$B$3*Sheet3!B484/(Sheet2!$B$2-Sheet3!B484)</f>
        <v>18365.650969529084</v>
      </c>
      <c r="D484">
        <f>MATCH(C484,Sheet2!$B$45:$B$62,-1)</f>
        <v>10</v>
      </c>
      <c r="F484" s="11">
        <f ca="1">(C484-INDIRECT("Sheet2!D"&amp;(D484+ROW(Sheet2!$A$45))))/INDIRECT("Sheet2!C"&amp;(D484+ROW(Sheet2!$A$45)))</f>
        <v>113.98918474731275</v>
      </c>
    </row>
    <row r="485" spans="1:6" x14ac:dyDescent="0.25">
      <c r="A485" s="2">
        <v>481</v>
      </c>
      <c r="B485" s="10">
        <f t="shared" si="7"/>
        <v>3.2421875</v>
      </c>
      <c r="C485" s="12">
        <f>Sheet2!$B$3*Sheet3!B485/(Sheet2!$B$2-Sheet3!B485)</f>
        <v>18444.444444444445</v>
      </c>
      <c r="D485">
        <f>MATCH(C486,Sheet2!$B$45:$B$62,-1)</f>
        <v>10</v>
      </c>
      <c r="F485" s="11">
        <f ca="1">(C485-INDIRECT("Sheet2!D"&amp;(D485+ROW(Sheet2!$A$45))))/INDIRECT("Sheet2!C"&amp;(D485+ROW(Sheet2!$A$45)))</f>
        <v>113.83838383838383</v>
      </c>
    </row>
    <row r="486" spans="1:6" x14ac:dyDescent="0.25">
      <c r="A486" s="2">
        <v>482</v>
      </c>
      <c r="B486" s="10">
        <f t="shared" si="7"/>
        <v>3.2470703125</v>
      </c>
      <c r="C486" s="12">
        <f>Sheet2!$B$3*Sheet3!B486/(Sheet2!$B$2-Sheet3!B486)</f>
        <v>18523.67688022284</v>
      </c>
      <c r="D486">
        <f>MATCH(C486,Sheet2!$B$45:$B$62,-1)</f>
        <v>10</v>
      </c>
      <c r="F486" s="11">
        <f ca="1">(C486-INDIRECT("Sheet2!D"&amp;(D486+ROW(Sheet2!$A$45))))/INDIRECT("Sheet2!C"&amp;(D486+ROW(Sheet2!$A$45)))</f>
        <v>113.68674281297064</v>
      </c>
    </row>
    <row r="487" spans="1:6" x14ac:dyDescent="0.25">
      <c r="A487" s="2">
        <v>483</v>
      </c>
      <c r="B487" s="10">
        <f t="shared" si="7"/>
        <v>3.251953125</v>
      </c>
      <c r="C487" s="12">
        <f>Sheet2!$B$3*Sheet3!B487/(Sheet2!$B$2-Sheet3!B487)</f>
        <v>18603.351955307262</v>
      </c>
      <c r="D487">
        <f>MATCH(C488,Sheet2!$B$45:$B$62,-1)</f>
        <v>10</v>
      </c>
      <c r="F487" s="11">
        <f ca="1">(C487-INDIRECT("Sheet2!D"&amp;(D487+ROW(Sheet2!$A$45))))/INDIRECT("Sheet2!C"&amp;(D487+ROW(Sheet2!$A$45)))</f>
        <v>113.53425463099089</v>
      </c>
    </row>
    <row r="488" spans="1:6" x14ac:dyDescent="0.25">
      <c r="A488" s="2">
        <v>484</v>
      </c>
      <c r="B488" s="10">
        <f t="shared" si="7"/>
        <v>3.2568359375</v>
      </c>
      <c r="C488" s="12">
        <f>Sheet2!$B$3*Sheet3!B488/(Sheet2!$B$2-Sheet3!B488)</f>
        <v>18683.473389355742</v>
      </c>
      <c r="D488">
        <f>MATCH(C488,Sheet2!$B$45:$B$62,-1)</f>
        <v>10</v>
      </c>
      <c r="F488" s="11">
        <f ca="1">(C488-INDIRECT("Sheet2!D"&amp;(D488+ROW(Sheet2!$A$45))))/INDIRECT("Sheet2!C"&amp;(D488+ROW(Sheet2!$A$45)))</f>
        <v>113.38091217348183</v>
      </c>
    </row>
    <row r="489" spans="1:6" x14ac:dyDescent="0.25">
      <c r="A489" s="2">
        <v>485</v>
      </c>
      <c r="B489" s="10">
        <f t="shared" si="7"/>
        <v>3.26171875</v>
      </c>
      <c r="C489" s="12">
        <f>Sheet2!$B$3*Sheet3!B489/(Sheet2!$B$2-Sheet3!B489)</f>
        <v>18764.044943820223</v>
      </c>
      <c r="D489">
        <f>MATCH(C490,Sheet2!$B$45:$B$62,-1)</f>
        <v>10</v>
      </c>
      <c r="F489" s="11">
        <f ca="1">(C489-INDIRECT("Sheet2!D"&amp;(D489+ROW(Sheet2!$A$45))))/INDIRECT("Sheet2!C"&amp;(D489+ROW(Sheet2!$A$45)))</f>
        <v>113.2267082414924</v>
      </c>
    </row>
    <row r="490" spans="1:6" x14ac:dyDescent="0.25">
      <c r="A490" s="2">
        <v>486</v>
      </c>
      <c r="B490" s="10">
        <f t="shared" si="7"/>
        <v>3.2666015625</v>
      </c>
      <c r="C490" s="12">
        <f>Sheet2!$B$3*Sheet3!B490/(Sheet2!$B$2-Sheet3!B490)</f>
        <v>18845.070422535213</v>
      </c>
      <c r="D490">
        <f>MATCH(C490,Sheet2!$B$45:$B$62,-1)</f>
        <v>10</v>
      </c>
      <c r="F490" s="11">
        <f ca="1">(C490-INDIRECT("Sheet2!D"&amp;(D490+ROW(Sheet2!$A$45))))/INDIRECT("Sheet2!C"&amp;(D490+ROW(Sheet2!$A$45)))</f>
        <v>113.07163555495654</v>
      </c>
    </row>
    <row r="491" spans="1:6" x14ac:dyDescent="0.25">
      <c r="A491" s="2">
        <v>487</v>
      </c>
      <c r="B491" s="10">
        <f t="shared" si="7"/>
        <v>3.271484375</v>
      </c>
      <c r="C491" s="12">
        <f>Sheet2!$B$3*Sheet3!B491/(Sheet2!$B$2-Sheet3!B491)</f>
        <v>18926.553672316386</v>
      </c>
      <c r="D491">
        <f>MATCH(C492,Sheet2!$B$45:$B$62,-1)</f>
        <v>10</v>
      </c>
      <c r="F491" s="11">
        <f ca="1">(C491-INDIRECT("Sheet2!D"&amp;(D491+ROW(Sheet2!$A$45))))/INDIRECT("Sheet2!C"&amp;(D491+ROW(Sheet2!$A$45)))</f>
        <v>112.9156867515476</v>
      </c>
    </row>
    <row r="492" spans="1:6" x14ac:dyDescent="0.25">
      <c r="A492" s="2">
        <v>488</v>
      </c>
      <c r="B492" s="10">
        <f t="shared" si="7"/>
        <v>3.2763671875</v>
      </c>
      <c r="C492" s="12">
        <f>Sheet2!$B$3*Sheet3!B492/(Sheet2!$B$2-Sheet3!B492)</f>
        <v>19008.498583569406</v>
      </c>
      <c r="D492">
        <f>MATCH(C493,Sheet2!$B$45:$B$62,-1)</f>
        <v>10</v>
      </c>
      <c r="F492" s="11">
        <f ca="1">(C492-INDIRECT("Sheet2!D"&amp;(D492+ROW(Sheet2!$A$45))))/INDIRECT("Sheet2!C"&amp;(D492+ROW(Sheet2!$A$45)))</f>
        <v>112.75885438551309</v>
      </c>
    </row>
    <row r="493" spans="1:6" x14ac:dyDescent="0.25">
      <c r="A493" s="2">
        <v>489</v>
      </c>
      <c r="B493" s="10">
        <f t="shared" si="7"/>
        <v>3.28125</v>
      </c>
      <c r="C493" s="12">
        <f>Sheet2!$B$3*Sheet3!B493/(Sheet2!$B$2-Sheet3!B493)</f>
        <v>19090.909090909092</v>
      </c>
      <c r="D493">
        <f>MATCH(C493,Sheet2!$B$45:$B$62,-1)</f>
        <v>10</v>
      </c>
      <c r="F493" s="11">
        <f ca="1">(C493-INDIRECT("Sheet2!D"&amp;(D493+ROW(Sheet2!$A$45))))/INDIRECT("Sheet2!C"&amp;(D493+ROW(Sheet2!$A$45)))</f>
        <v>112.60113092648979</v>
      </c>
    </row>
    <row r="494" spans="1:6" x14ac:dyDescent="0.25">
      <c r="A494" s="2">
        <v>490</v>
      </c>
      <c r="B494" s="10">
        <f t="shared" si="7"/>
        <v>3.2861328125</v>
      </c>
      <c r="C494" s="12">
        <f>Sheet2!$B$3*Sheet3!B494/(Sheet2!$B$2-Sheet3!B494)</f>
        <v>19173.789173789173</v>
      </c>
      <c r="D494">
        <f>MATCH(C495,Sheet2!$B$45:$B$62,-1)</f>
        <v>10</v>
      </c>
      <c r="F494" s="11">
        <f ca="1">(C494-INDIRECT("Sheet2!D"&amp;(D494+ROW(Sheet2!$A$45))))/INDIRECT("Sheet2!C"&amp;(D494+ROW(Sheet2!$A$45)))</f>
        <v>112.44250875829823</v>
      </c>
    </row>
    <row r="495" spans="1:6" x14ac:dyDescent="0.25">
      <c r="A495" s="2">
        <v>491</v>
      </c>
      <c r="B495" s="10">
        <f t="shared" si="7"/>
        <v>3.291015625</v>
      </c>
      <c r="C495" s="12">
        <f>Sheet2!$B$3*Sheet3!B495/(Sheet2!$B$2-Sheet3!B495)</f>
        <v>19257.142857142859</v>
      </c>
      <c r="D495">
        <f>MATCH(C495,Sheet2!$B$45:$B$62,-1)</f>
        <v>10</v>
      </c>
      <c r="F495" s="11">
        <f ca="1">(C495-INDIRECT("Sheet2!D"&amp;(D495+ROW(Sheet2!$A$45))))/INDIRECT("Sheet2!C"&amp;(D495+ROW(Sheet2!$A$45)))</f>
        <v>112.28298017771702</v>
      </c>
    </row>
    <row r="496" spans="1:6" x14ac:dyDescent="0.25">
      <c r="A496" s="2">
        <v>492</v>
      </c>
      <c r="B496" s="10">
        <f t="shared" si="7"/>
        <v>3.2958984375</v>
      </c>
      <c r="C496" s="12">
        <f>Sheet2!$B$3*Sheet3!B496/(Sheet2!$B$2-Sheet3!B496)</f>
        <v>19340.974212034384</v>
      </c>
      <c r="D496">
        <f>MATCH(C497,Sheet2!$B$45:$B$62,-1)</f>
        <v>10</v>
      </c>
      <c r="F496" s="11">
        <f ca="1">(C496-INDIRECT("Sheet2!D"&amp;(D496+ROW(Sheet2!$A$45))))/INDIRECT("Sheet2!C"&amp;(D496+ROW(Sheet2!$A$45)))</f>
        <v>112.12253739323562</v>
      </c>
    </row>
    <row r="497" spans="1:6" x14ac:dyDescent="0.25">
      <c r="A497" s="2">
        <v>493</v>
      </c>
      <c r="B497" s="10">
        <f t="shared" si="7"/>
        <v>3.30078125</v>
      </c>
      <c r="C497" s="12">
        <f>Sheet2!$B$3*Sheet3!B497/(Sheet2!$B$2-Sheet3!B497)</f>
        <v>19425.287356321838</v>
      </c>
      <c r="D497">
        <f>MATCH(C497,Sheet2!$B$45:$B$62,-1)</f>
        <v>10</v>
      </c>
      <c r="F497" s="11">
        <f ca="1">(C497-INDIRECT("Sheet2!D"&amp;(D497+ROW(Sheet2!$A$45))))/INDIRECT("Sheet2!C"&amp;(D497+ROW(Sheet2!$A$45)))</f>
        <v>111.96117252378596</v>
      </c>
    </row>
    <row r="498" spans="1:6" x14ac:dyDescent="0.25">
      <c r="A498" s="2">
        <v>494</v>
      </c>
      <c r="B498" s="10">
        <f t="shared" si="7"/>
        <v>3.3056640625</v>
      </c>
      <c r="C498" s="12">
        <f>Sheet2!$B$3*Sheet3!B498/(Sheet2!$B$2-Sheet3!B498)</f>
        <v>19510.086455331413</v>
      </c>
      <c r="D498">
        <f>MATCH(C499,Sheet2!$B$45:$B$62,-1)</f>
        <v>10</v>
      </c>
      <c r="F498" s="11">
        <f ca="1">(C498-INDIRECT("Sheet2!D"&amp;(D498+ROW(Sheet2!$A$45))))/INDIRECT("Sheet2!C"&amp;(D498+ROW(Sheet2!$A$45)))</f>
        <v>111.79887759745183</v>
      </c>
    </row>
    <row r="499" spans="1:6" x14ac:dyDescent="0.25">
      <c r="A499" s="2">
        <v>495</v>
      </c>
      <c r="B499" s="10">
        <f t="shared" si="7"/>
        <v>3.310546875</v>
      </c>
      <c r="C499" s="12">
        <f>Sheet2!$B$3*Sheet3!B499/(Sheet2!$B$2-Sheet3!B499)</f>
        <v>19595.375722543351</v>
      </c>
      <c r="D499">
        <f>MATCH(C499,Sheet2!$B$45:$B$62,-1)</f>
        <v>10</v>
      </c>
      <c r="F499" s="11">
        <f ca="1">(C499-INDIRECT("Sheet2!D"&amp;(D499+ROW(Sheet2!$A$45))))/INDIRECT("Sheet2!C"&amp;(D499+ROW(Sheet2!$A$45)))</f>
        <v>111.63564455015627</v>
      </c>
    </row>
    <row r="500" spans="1:6" x14ac:dyDescent="0.25">
      <c r="A500" s="2">
        <v>496</v>
      </c>
      <c r="B500" s="10">
        <f t="shared" si="7"/>
        <v>3.3154296875</v>
      </c>
      <c r="C500" s="12">
        <f>Sheet2!$B$3*Sheet3!B500/(Sheet2!$B$2-Sheet3!B500)</f>
        <v>19681.159420289856</v>
      </c>
      <c r="D500">
        <f>MATCH(C501,Sheet2!$B$45:$B$62,-1)</f>
        <v>10</v>
      </c>
      <c r="F500" s="11">
        <f ca="1">(C500-INDIRECT("Sheet2!D"&amp;(D500+ROW(Sheet2!$A$45))))/INDIRECT("Sheet2!C"&amp;(D500+ROW(Sheet2!$A$45)))</f>
        <v>111.47146522432564</v>
      </c>
    </row>
    <row r="501" spans="1:6" x14ac:dyDescent="0.25">
      <c r="A501" s="2">
        <v>497</v>
      </c>
      <c r="B501" s="10">
        <f t="shared" si="7"/>
        <v>3.3203125</v>
      </c>
      <c r="C501" s="12">
        <f>Sheet2!$B$3*Sheet3!B501/(Sheet2!$B$2-Sheet3!B501)</f>
        <v>19767.441860465115</v>
      </c>
      <c r="D501">
        <f>MATCH(C501,Sheet2!$B$45:$B$62,-1)</f>
        <v>10</v>
      </c>
      <c r="F501" s="11">
        <f ca="1">(C501-INDIRECT("Sheet2!D"&amp;(D501+ROW(Sheet2!$A$45))))/INDIRECT("Sheet2!C"&amp;(D501+ROW(Sheet2!$A$45)))</f>
        <v>111.30633136753089</v>
      </c>
    </row>
    <row r="502" spans="1:6" x14ac:dyDescent="0.25">
      <c r="A502" s="2">
        <v>498</v>
      </c>
      <c r="B502" s="10">
        <f t="shared" si="7"/>
        <v>3.3251953125</v>
      </c>
      <c r="C502" s="12">
        <f>Sheet2!$B$3*Sheet3!B502/(Sheet2!$B$2-Sheet3!B502)</f>
        <v>19854.227405247813</v>
      </c>
      <c r="D502">
        <f>MATCH(C503,Sheet2!$B$45:$B$62,-1)</f>
        <v>10</v>
      </c>
      <c r="F502" s="11">
        <f ca="1">(C502-INDIRECT("Sheet2!D"&amp;(D502+ROW(Sheet2!$A$45))))/INDIRECT("Sheet2!C"&amp;(D502+ROW(Sheet2!$A$45)))</f>
        <v>111.14023463110466</v>
      </c>
    </row>
    <row r="503" spans="1:6" x14ac:dyDescent="0.25">
      <c r="A503" s="2">
        <v>499</v>
      </c>
      <c r="B503" s="10">
        <f t="shared" si="7"/>
        <v>3.330078125</v>
      </c>
      <c r="C503" s="12">
        <f>Sheet2!$B$3*Sheet3!B503/(Sheet2!$B$2-Sheet3!B503)</f>
        <v>19941.520467836257</v>
      </c>
      <c r="D503">
        <f>MATCH(C504,Sheet2!$B$45:$B$62,-1)</f>
        <v>10</v>
      </c>
      <c r="F503" s="11">
        <f ca="1">(C503-INDIRECT("Sheet2!D"&amp;(D503+ROW(Sheet2!$A$45))))/INDIRECT("Sheet2!C"&amp;(D503+ROW(Sheet2!$A$45)))</f>
        <v>110.97316656873444</v>
      </c>
    </row>
    <row r="504" spans="1:6" x14ac:dyDescent="0.25">
      <c r="A504" s="2">
        <v>500</v>
      </c>
      <c r="B504" s="10">
        <f t="shared" si="7"/>
        <v>3.3349609375</v>
      </c>
      <c r="C504" s="12">
        <f>Sheet2!$B$3*Sheet3!B504/(Sheet2!$B$2-Sheet3!B504)</f>
        <v>20029.32551319648</v>
      </c>
      <c r="D504">
        <f>MATCH(C504,Sheet2!$B$45:$B$62,-1)</f>
        <v>10</v>
      </c>
      <c r="F504" s="11">
        <f ca="1">(C504-INDIRECT("Sheet2!D"&amp;(D504+ROW(Sheet2!$A$45))))/INDIRECT("Sheet2!C"&amp;(D504+ROW(Sheet2!$A$45)))</f>
        <v>110.80511863503065</v>
      </c>
    </row>
    <row r="505" spans="1:6" x14ac:dyDescent="0.25">
      <c r="A505" s="2">
        <v>501</v>
      </c>
      <c r="B505" s="10">
        <f t="shared" si="7"/>
        <v>3.33984375</v>
      </c>
      <c r="C505" s="12">
        <f>Sheet2!$B$3*Sheet3!B505/(Sheet2!$B$2-Sheet3!B505)</f>
        <v>20117.647058823528</v>
      </c>
      <c r="D505">
        <f>MATCH(C506,Sheet2!$B$45:$B$62,-1)</f>
        <v>10</v>
      </c>
      <c r="F505" s="11">
        <f ca="1">(C505-INDIRECT("Sheet2!D"&amp;(D505+ROW(Sheet2!$A$45))))/INDIRECT("Sheet2!C"&amp;(D505+ROW(Sheet2!$A$45)))</f>
        <v>110.63608218406981</v>
      </c>
    </row>
    <row r="506" spans="1:6" x14ac:dyDescent="0.25">
      <c r="A506" s="2">
        <v>502</v>
      </c>
      <c r="B506" s="10">
        <f t="shared" si="7"/>
        <v>3.3447265625</v>
      </c>
      <c r="C506" s="12">
        <f>Sheet2!$B$3*Sheet3!B506/(Sheet2!$B$2-Sheet3!B506)</f>
        <v>20206.489675516223</v>
      </c>
      <c r="D506">
        <f>MATCH(C506,Sheet2!$B$45:$B$62,-1)</f>
        <v>10</v>
      </c>
      <c r="F506" s="11">
        <f ca="1">(C506-INDIRECT("Sheet2!D"&amp;(D506+ROW(Sheet2!$A$45))))/INDIRECT("Sheet2!C"&amp;(D506+ROW(Sheet2!$A$45)))</f>
        <v>110.46604846791155</v>
      </c>
    </row>
    <row r="507" spans="1:6" x14ac:dyDescent="0.25">
      <c r="A507" s="2">
        <v>503</v>
      </c>
      <c r="B507" s="10">
        <f t="shared" si="7"/>
        <v>3.349609375</v>
      </c>
      <c r="C507" s="12">
        <f>Sheet2!$B$3*Sheet3!B507/(Sheet2!$B$2-Sheet3!B507)</f>
        <v>20295.857988165681</v>
      </c>
      <c r="D507">
        <f>MATCH(C508,Sheet2!$B$45:$B$62,-1)</f>
        <v>10</v>
      </c>
      <c r="F507" s="11">
        <f ca="1">(C507-INDIRECT("Sheet2!D"&amp;(D507+ROW(Sheet2!$A$45))))/INDIRECT("Sheet2!C"&amp;(D507+ROW(Sheet2!$A$45)))</f>
        <v>110.29500863508962</v>
      </c>
    </row>
    <row r="508" spans="1:6" x14ac:dyDescent="0.25">
      <c r="A508" s="2">
        <v>504</v>
      </c>
      <c r="B508" s="10">
        <f t="shared" si="7"/>
        <v>3.3544921875</v>
      </c>
      <c r="C508" s="12">
        <f>Sheet2!$B$3*Sheet3!B508/(Sheet2!$B$2-Sheet3!B508)</f>
        <v>20385.756676557863</v>
      </c>
      <c r="D508">
        <f>MATCH(C508,Sheet2!$B$45:$B$62,-1)</f>
        <v>10</v>
      </c>
      <c r="F508" s="11">
        <f ca="1">(C508-INDIRECT("Sheet2!D"&amp;(D508+ROW(Sheet2!$A$45))))/INDIRECT("Sheet2!C"&amp;(D508+ROW(Sheet2!$A$45)))</f>
        <v>110.12295372907586</v>
      </c>
    </row>
    <row r="509" spans="1:6" x14ac:dyDescent="0.25">
      <c r="A509" s="2">
        <v>505</v>
      </c>
      <c r="B509" s="10">
        <f t="shared" si="7"/>
        <v>3.359375</v>
      </c>
      <c r="C509" s="12">
        <f>Sheet2!$B$3*Sheet3!B509/(Sheet2!$B$2-Sheet3!B509)</f>
        <v>20476.190476190477</v>
      </c>
      <c r="D509">
        <f>MATCH(C510,Sheet2!$B$45:$B$62,-1)</f>
        <v>9</v>
      </c>
      <c r="F509" s="11">
        <f ca="1">(C509-INDIRECT("Sheet2!D"&amp;(D509+ROW(Sheet2!$A$45))))/INDIRECT("Sheet2!C"&amp;(D509+ROW(Sheet2!$A$45)))</f>
        <v>109.96458353456326</v>
      </c>
    </row>
    <row r="510" spans="1:6" x14ac:dyDescent="0.25">
      <c r="A510" s="2">
        <v>506</v>
      </c>
      <c r="B510" s="10">
        <f t="shared" si="7"/>
        <v>3.3642578125</v>
      </c>
      <c r="C510" s="12">
        <f>Sheet2!$B$3*Sheet3!B510/(Sheet2!$B$2-Sheet3!B510)</f>
        <v>20567.164179104479</v>
      </c>
      <c r="D510">
        <f>MATCH(C511,Sheet2!$B$45:$B$62,-1)</f>
        <v>9</v>
      </c>
      <c r="F510" s="11">
        <f ca="1">(C510-INDIRECT("Sheet2!D"&amp;(D510+ROW(Sheet2!$A$45))))/INDIRECT("Sheet2!C"&amp;(D510+ROW(Sheet2!$A$45)))</f>
        <v>109.84156297619407</v>
      </c>
    </row>
    <row r="511" spans="1:6" x14ac:dyDescent="0.25">
      <c r="A511" s="2">
        <v>507</v>
      </c>
      <c r="B511" s="10">
        <f t="shared" si="7"/>
        <v>3.369140625</v>
      </c>
      <c r="C511" s="12">
        <f>Sheet2!$B$3*Sheet3!B511/(Sheet2!$B$2-Sheet3!B511)</f>
        <v>20658.68263473054</v>
      </c>
      <c r="D511">
        <f>MATCH(C511,Sheet2!$B$45:$B$62,-1)</f>
        <v>9</v>
      </c>
      <c r="F511" s="11">
        <f ca="1">(C511-INDIRECT("Sheet2!D"&amp;(D511+ROW(Sheet2!$A$45))))/INDIRECT("Sheet2!C"&amp;(D511+ROW(Sheet2!$A$45)))</f>
        <v>109.71780576777481</v>
      </c>
    </row>
    <row r="512" spans="1:6" x14ac:dyDescent="0.25">
      <c r="A512" s="2">
        <v>508</v>
      </c>
      <c r="B512" s="10">
        <f t="shared" si="7"/>
        <v>3.3740234375</v>
      </c>
      <c r="C512" s="12">
        <f>Sheet2!$B$3*Sheet3!B512/(Sheet2!$B$2-Sheet3!B512)</f>
        <v>20750.750750750751</v>
      </c>
      <c r="D512">
        <f>MATCH(C513,Sheet2!$B$45:$B$62,-1)</f>
        <v>9</v>
      </c>
      <c r="F512" s="11">
        <f ca="1">(C512-INDIRECT("Sheet2!D"&amp;(D512+ROW(Sheet2!$A$45))))/INDIRECT("Sheet2!C"&amp;(D512+ROW(Sheet2!$A$45)))</f>
        <v>109.59330527281845</v>
      </c>
    </row>
    <row r="513" spans="1:6" x14ac:dyDescent="0.25">
      <c r="A513" s="2">
        <v>509</v>
      </c>
      <c r="B513" s="10">
        <f t="shared" si="7"/>
        <v>3.37890625</v>
      </c>
      <c r="C513" s="12">
        <f>Sheet2!$B$3*Sheet3!B513/(Sheet2!$B$2-Sheet3!B513)</f>
        <v>20843.373493975905</v>
      </c>
      <c r="D513">
        <f>MATCH(C513,Sheet2!$B$45:$B$62,-1)</f>
        <v>9</v>
      </c>
      <c r="F513" s="11">
        <f ca="1">(C513-INDIRECT("Sheet2!D"&amp;(D513+ROW(Sheet2!$A$45))))/INDIRECT("Sheet2!C"&amp;(D513+ROW(Sheet2!$A$45)))</f>
        <v>109.46805477488046</v>
      </c>
    </row>
    <row r="514" spans="1:6" x14ac:dyDescent="0.25">
      <c r="A514" s="2">
        <v>510</v>
      </c>
      <c r="B514" s="10">
        <f t="shared" si="7"/>
        <v>3.3837890625</v>
      </c>
      <c r="C514" s="12">
        <f>Sheet2!$B$3*Sheet3!B514/(Sheet2!$B$2-Sheet3!B514)</f>
        <v>20936.55589123867</v>
      </c>
      <c r="D514">
        <f>MATCH(C515,Sheet2!$B$45:$B$62,-1)</f>
        <v>9</v>
      </c>
      <c r="F514" s="11">
        <f ca="1">(C514-INDIRECT("Sheet2!D"&amp;(D514+ROW(Sheet2!$A$45))))/INDIRECT("Sheet2!C"&amp;(D514+ROW(Sheet2!$A$45)))</f>
        <v>109.34204747635067</v>
      </c>
    </row>
    <row r="515" spans="1:6" x14ac:dyDescent="0.25">
      <c r="A515" s="2">
        <v>511</v>
      </c>
      <c r="B515" s="10">
        <f t="shared" si="7"/>
        <v>3.388671875</v>
      </c>
      <c r="C515" s="12">
        <f>Sheet2!$B$3*Sheet3!B515/(Sheet2!$B$2-Sheet3!B515)</f>
        <v>21030.303030303032</v>
      </c>
      <c r="D515">
        <f>MATCH(C515,Sheet2!$B$45:$B$62,-1)</f>
        <v>9</v>
      </c>
      <c r="F515" s="11">
        <f ca="1">(C515-INDIRECT("Sheet2!D"&amp;(D515+ROW(Sheet2!$A$45))))/INDIRECT("Sheet2!C"&amp;(D515+ROW(Sheet2!$A$45)))</f>
        <v>109.21527649722374</v>
      </c>
    </row>
    <row r="516" spans="1:6" x14ac:dyDescent="0.25">
      <c r="A516" s="2">
        <v>512</v>
      </c>
      <c r="B516" s="10">
        <f t="shared" si="7"/>
        <v>3.3935546875</v>
      </c>
      <c r="C516" s="12">
        <f>Sheet2!$B$3*Sheet3!B516/(Sheet2!$B$2-Sheet3!B516)</f>
        <v>21124.620060790272</v>
      </c>
      <c r="D516">
        <f>MATCH(C517,Sheet2!$B$45:$B$62,-1)</f>
        <v>9</v>
      </c>
      <c r="F516" s="11">
        <f ca="1">(C516-INDIRECT("Sheet2!D"&amp;(D516+ROW(Sheet2!$A$45))))/INDIRECT("Sheet2!C"&amp;(D516+ROW(Sheet2!$A$45)))</f>
        <v>109.08773487384683</v>
      </c>
    </row>
    <row r="517" spans="1:6" x14ac:dyDescent="0.25">
      <c r="A517" s="2">
        <v>513</v>
      </c>
      <c r="B517" s="10">
        <f t="shared" ref="B517:B580" si="8">(A517+$E$1)*$B$2/$B$1</f>
        <v>3.3984375</v>
      </c>
      <c r="C517" s="12">
        <f>Sheet2!$B$3*Sheet3!B517/(Sheet2!$B$2-Sheet3!B517)</f>
        <v>21219.512195121952</v>
      </c>
      <c r="D517">
        <f>MATCH(C518,Sheet2!$B$45:$B$62,-1)</f>
        <v>9</v>
      </c>
      <c r="F517" s="11">
        <f ca="1">(C517-INDIRECT("Sheet2!D"&amp;(D517+ROW(Sheet2!$A$45))))/INDIRECT("Sheet2!C"&amp;(D517+ROW(Sheet2!$A$45)))</f>
        <v>108.95941555764442</v>
      </c>
    </row>
    <row r="518" spans="1:6" x14ac:dyDescent="0.25">
      <c r="A518" s="2">
        <v>514</v>
      </c>
      <c r="B518" s="10">
        <f t="shared" si="8"/>
        <v>3.4033203125</v>
      </c>
      <c r="C518" s="12">
        <f>Sheet2!$B$3*Sheet3!B518/(Sheet2!$B$2-Sheet3!B518)</f>
        <v>21314.984709480123</v>
      </c>
      <c r="D518">
        <f>MATCH(C518,Sheet2!$B$45:$B$62,-1)</f>
        <v>9</v>
      </c>
      <c r="F518" s="11">
        <f ca="1">(C518-INDIRECT("Sheet2!D"&amp;(D518+ROW(Sheet2!$A$45))))/INDIRECT("Sheet2!C"&amp;(D518+ROW(Sheet2!$A$45)))</f>
        <v>108.83031141381998</v>
      </c>
    </row>
    <row r="519" spans="1:6" x14ac:dyDescent="0.25">
      <c r="A519" s="2">
        <v>515</v>
      </c>
      <c r="B519" s="10">
        <f t="shared" si="8"/>
        <v>3.408203125</v>
      </c>
      <c r="C519" s="12">
        <f>Sheet2!$B$3*Sheet3!B519/(Sheet2!$B$2-Sheet3!B519)</f>
        <v>21411.042944785277</v>
      </c>
      <c r="D519">
        <f>MATCH(C520,Sheet2!$B$45:$B$62,-1)</f>
        <v>9</v>
      </c>
      <c r="F519" s="11">
        <f ca="1">(C519-INDIRECT("Sheet2!D"&amp;(D519+ROW(Sheet2!$A$45))))/INDIRECT("Sheet2!C"&amp;(D519+ROW(Sheet2!$A$45)))</f>
        <v>108.70041522003343</v>
      </c>
    </row>
    <row r="520" spans="1:6" x14ac:dyDescent="0.25">
      <c r="A520" s="2">
        <v>516</v>
      </c>
      <c r="B520" s="10">
        <f t="shared" si="8"/>
        <v>3.4130859375</v>
      </c>
      <c r="C520" s="12">
        <f>Sheet2!$B$3*Sheet3!B520/(Sheet2!$B$2-Sheet3!B520)</f>
        <v>21507.692307692309</v>
      </c>
      <c r="D520">
        <f>MATCH(C520,Sheet2!$B$45:$B$62,-1)</f>
        <v>9</v>
      </c>
      <c r="F520" s="11">
        <f ca="1">(C520-INDIRECT("Sheet2!D"&amp;(D520+ROW(Sheet2!$A$45))))/INDIRECT("Sheet2!C"&amp;(D520+ROW(Sheet2!$A$45)))</f>
        <v>108.56971966505435</v>
      </c>
    </row>
    <row r="521" spans="1:6" x14ac:dyDescent="0.25">
      <c r="A521" s="2">
        <v>517</v>
      </c>
      <c r="B521" s="10">
        <f t="shared" si="8"/>
        <v>3.41796875</v>
      </c>
      <c r="C521" s="12">
        <f>Sheet2!$B$3*Sheet3!B521/(Sheet2!$B$2-Sheet3!B521)</f>
        <v>21604.938271604937</v>
      </c>
      <c r="D521">
        <f>MATCH(C522,Sheet2!$B$45:$B$62,-1)</f>
        <v>9</v>
      </c>
      <c r="F521" s="11">
        <f ca="1">(C521-INDIRECT("Sheet2!D"&amp;(D521+ROW(Sheet2!$A$45))))/INDIRECT("Sheet2!C"&amp;(D521+ROW(Sheet2!$A$45)))</f>
        <v>108.43821734739021</v>
      </c>
    </row>
    <row r="522" spans="1:6" x14ac:dyDescent="0.25">
      <c r="A522" s="2">
        <v>518</v>
      </c>
      <c r="B522" s="10">
        <f t="shared" si="8"/>
        <v>3.4228515625</v>
      </c>
      <c r="C522" s="12">
        <f>Sheet2!$B$3*Sheet3!B522/(Sheet2!$B$2-Sheet3!B522)</f>
        <v>21702.786377708977</v>
      </c>
      <c r="D522">
        <f>MATCH(C523,Sheet2!$B$45:$B$62,-1)</f>
        <v>9</v>
      </c>
      <c r="F522" s="11">
        <f ca="1">(C522-INDIRECT("Sheet2!D"&amp;(D522+ROW(Sheet2!$A$45))))/INDIRECT("Sheet2!C"&amp;(D522+ROW(Sheet2!$A$45)))</f>
        <v>108.30590077388914</v>
      </c>
    </row>
    <row r="523" spans="1:6" x14ac:dyDescent="0.25">
      <c r="A523" s="2">
        <v>519</v>
      </c>
      <c r="B523" s="10">
        <f t="shared" si="8"/>
        <v>3.427734375</v>
      </c>
      <c r="C523" s="12">
        <f>Sheet2!$B$3*Sheet3!B523/(Sheet2!$B$2-Sheet3!B523)</f>
        <v>21801.242236024846</v>
      </c>
      <c r="D523">
        <f>MATCH(C523,Sheet2!$B$45:$B$62,-1)</f>
        <v>9</v>
      </c>
      <c r="F523" s="11">
        <f ca="1">(C523-INDIRECT("Sheet2!D"&amp;(D523+ROW(Sheet2!$A$45))))/INDIRECT("Sheet2!C"&amp;(D523+ROW(Sheet2!$A$45)))</f>
        <v>108.17276235831663</v>
      </c>
    </row>
    <row r="524" spans="1:6" x14ac:dyDescent="0.25">
      <c r="A524" s="2">
        <v>520</v>
      </c>
      <c r="B524" s="10">
        <f t="shared" si="8"/>
        <v>3.4326171875</v>
      </c>
      <c r="C524" s="12">
        <f>Sheet2!$B$3*Sheet3!B524/(Sheet2!$B$2-Sheet3!B524)</f>
        <v>21900.311526479753</v>
      </c>
      <c r="D524">
        <f>MATCH(C525,Sheet2!$B$45:$B$62,-1)</f>
        <v>9</v>
      </c>
      <c r="F524" s="11">
        <f ca="1">(C524-INDIRECT("Sheet2!D"&amp;(D524+ROW(Sheet2!$A$45))))/INDIRECT("Sheet2!C"&amp;(D524+ROW(Sheet2!$A$45)))</f>
        <v>108.03879441990567</v>
      </c>
    </row>
    <row r="525" spans="1:6" x14ac:dyDescent="0.25">
      <c r="A525" s="2">
        <v>521</v>
      </c>
      <c r="B525" s="10">
        <f t="shared" si="8"/>
        <v>3.4375</v>
      </c>
      <c r="C525" s="12">
        <f>Sheet2!$B$3*Sheet3!B525/(Sheet2!$B$2-Sheet3!B525)</f>
        <v>22000</v>
      </c>
      <c r="D525">
        <f>MATCH(C525,Sheet2!$B$45:$B$62,-1)</f>
        <v>9</v>
      </c>
      <c r="F525" s="11">
        <f ca="1">(C525-INDIRECT("Sheet2!D"&amp;(D525+ROW(Sheet2!$A$45))))/INDIRECT("Sheet2!C"&amp;(D525+ROW(Sheet2!$A$45)))</f>
        <v>107.90398918187965</v>
      </c>
    </row>
    <row r="526" spans="1:6" x14ac:dyDescent="0.25">
      <c r="A526" s="2">
        <v>522</v>
      </c>
      <c r="B526" s="10">
        <f t="shared" si="8"/>
        <v>3.4423828125</v>
      </c>
      <c r="C526" s="12">
        <f>Sheet2!$B$3*Sheet3!B526/(Sheet2!$B$2-Sheet3!B526)</f>
        <v>22100.313479623823</v>
      </c>
      <c r="D526">
        <f>MATCH(C527,Sheet2!$B$45:$B$62,-1)</f>
        <v>9</v>
      </c>
      <c r="F526" s="11">
        <f ca="1">(C526-INDIRECT("Sheet2!D"&amp;(D526+ROW(Sheet2!$A$45))))/INDIRECT("Sheet2!C"&amp;(D526+ROW(Sheet2!$A$45)))</f>
        <v>107.7683387699475</v>
      </c>
    </row>
    <row r="527" spans="1:6" x14ac:dyDescent="0.25">
      <c r="A527" s="2">
        <v>523</v>
      </c>
      <c r="B527" s="10">
        <f t="shared" si="8"/>
        <v>3.447265625</v>
      </c>
      <c r="C527" s="12">
        <f>Sheet2!$B$3*Sheet3!B527/(Sheet2!$B$2-Sheet3!B527)</f>
        <v>22201.257861635218</v>
      </c>
      <c r="D527">
        <f>MATCH(C527,Sheet2!$B$45:$B$62,-1)</f>
        <v>9</v>
      </c>
      <c r="F527" s="11">
        <f ca="1">(C527-INDIRECT("Sheet2!D"&amp;(D527+ROW(Sheet2!$A$45))))/INDIRECT("Sheet2!C"&amp;(D527+ROW(Sheet2!$A$45)))</f>
        <v>107.6318352107705</v>
      </c>
    </row>
    <row r="528" spans="1:6" x14ac:dyDescent="0.25">
      <c r="A528" s="2">
        <v>524</v>
      </c>
      <c r="B528" s="10">
        <f t="shared" si="8"/>
        <v>3.4521484375</v>
      </c>
      <c r="C528" s="12">
        <f>Sheet2!$B$3*Sheet3!B528/(Sheet2!$B$2-Sheet3!B528)</f>
        <v>22302.839116719242</v>
      </c>
      <c r="D528">
        <f>MATCH(C529,Sheet2!$B$45:$B$62,-1)</f>
        <v>9</v>
      </c>
      <c r="F528" s="11">
        <f ca="1">(C528-INDIRECT("Sheet2!D"&amp;(D528+ROW(Sheet2!$A$45))))/INDIRECT("Sheet2!C"&amp;(D528+ROW(Sheet2!$A$45)))</f>
        <v>107.49447043039994</v>
      </c>
    </row>
    <row r="529" spans="1:6" x14ac:dyDescent="0.25">
      <c r="A529" s="2">
        <v>525</v>
      </c>
      <c r="B529" s="10">
        <f t="shared" si="8"/>
        <v>3.45703125</v>
      </c>
      <c r="C529" s="12">
        <f>Sheet2!$B$3*Sheet3!B529/(Sheet2!$B$2-Sheet3!B529)</f>
        <v>22405.063291139242</v>
      </c>
      <c r="D529">
        <f>MATCH(C529,Sheet2!$B$45:$B$62,-1)</f>
        <v>9</v>
      </c>
      <c r="F529" s="11">
        <f ca="1">(C529-INDIRECT("Sheet2!D"&amp;(D529+ROW(Sheet2!$A$45))))/INDIRECT("Sheet2!C"&amp;(D529+ROW(Sheet2!$A$45)))</f>
        <v>107.35623625268526</v>
      </c>
    </row>
    <row r="530" spans="1:6" x14ac:dyDescent="0.25">
      <c r="A530" s="2">
        <v>526</v>
      </c>
      <c r="B530" s="10">
        <f t="shared" si="8"/>
        <v>3.4619140625</v>
      </c>
      <c r="C530" s="12">
        <f>Sheet2!$B$3*Sheet3!B530/(Sheet2!$B$2-Sheet3!B530)</f>
        <v>22507.936507936509</v>
      </c>
      <c r="D530">
        <f>MATCH(C531,Sheet2!$B$45:$B$62,-1)</f>
        <v>9</v>
      </c>
      <c r="F530" s="11">
        <f ca="1">(C530-INDIRECT("Sheet2!D"&amp;(D530+ROW(Sheet2!$A$45))))/INDIRECT("Sheet2!C"&amp;(D530+ROW(Sheet2!$A$45)))</f>
        <v>107.21712439765177</v>
      </c>
    </row>
    <row r="531" spans="1:6" x14ac:dyDescent="0.25">
      <c r="A531" s="2">
        <v>527</v>
      </c>
      <c r="B531" s="10">
        <f t="shared" si="8"/>
        <v>3.466796875</v>
      </c>
      <c r="C531" s="12">
        <f>Sheet2!$B$3*Sheet3!B531/(Sheet2!$B$2-Sheet3!B531)</f>
        <v>22611.464968152864</v>
      </c>
      <c r="D531">
        <f>MATCH(C531,Sheet2!$B$45:$B$62,-1)</f>
        <v>9</v>
      </c>
      <c r="F531" s="11">
        <f ca="1">(C531-INDIRECT("Sheet2!D"&amp;(D531+ROW(Sheet2!$A$45))))/INDIRECT("Sheet2!C"&amp;(D531+ROW(Sheet2!$A$45)))</f>
        <v>107.07712647984738</v>
      </c>
    </row>
    <row r="532" spans="1:6" x14ac:dyDescent="0.25">
      <c r="A532" s="2">
        <v>528</v>
      </c>
      <c r="B532" s="10">
        <f t="shared" si="8"/>
        <v>3.4716796875</v>
      </c>
      <c r="C532" s="12">
        <f>Sheet2!$B$3*Sheet3!B532/(Sheet2!$B$2-Sheet3!B532)</f>
        <v>22715.654952076678</v>
      </c>
      <c r="D532">
        <f>MATCH(C533,Sheet2!$B$45:$B$62,-1)</f>
        <v>9</v>
      </c>
      <c r="F532" s="11">
        <f ca="1">(C532-INDIRECT("Sheet2!D"&amp;(D532+ROW(Sheet2!$A$45))))/INDIRECT("Sheet2!C"&amp;(D532+ROW(Sheet2!$A$45)))</f>
        <v>106.93623400665764</v>
      </c>
    </row>
    <row r="533" spans="1:6" x14ac:dyDescent="0.25">
      <c r="A533" s="2">
        <v>529</v>
      </c>
      <c r="B533" s="10">
        <f t="shared" si="8"/>
        <v>3.4765625</v>
      </c>
      <c r="C533" s="12">
        <f>Sheet2!$B$3*Sheet3!B533/(Sheet2!$B$2-Sheet3!B533)</f>
        <v>22820.51282051282</v>
      </c>
      <c r="D533">
        <f>MATCH(C534,Sheet2!$B$45:$B$62,-1)</f>
        <v>9</v>
      </c>
      <c r="F533" s="11">
        <f ca="1">(C533-INDIRECT("Sheet2!D"&amp;(D533+ROW(Sheet2!$A$45))))/INDIRECT("Sheet2!C"&amp;(D533+ROW(Sheet2!$A$45)))</f>
        <v>106.79443837658849</v>
      </c>
    </row>
    <row r="534" spans="1:6" x14ac:dyDescent="0.25">
      <c r="A534" s="2">
        <v>530</v>
      </c>
      <c r="B534" s="10">
        <f t="shared" si="8"/>
        <v>3.4814453125</v>
      </c>
      <c r="C534" s="12">
        <f>Sheet2!$B$3*Sheet3!B534/(Sheet2!$B$2-Sheet3!B534)</f>
        <v>22926.045016077169</v>
      </c>
      <c r="D534">
        <f>MATCH(C534,Sheet2!$B$45:$B$62,-1)</f>
        <v>9</v>
      </c>
      <c r="F534" s="11">
        <f ca="1">(C534-INDIRECT("Sheet2!D"&amp;(D534+ROW(Sheet2!$A$45))))/INDIRECT("Sheet2!C"&amp;(D534+ROW(Sheet2!$A$45)))</f>
        <v>106.65173087751566</v>
      </c>
    </row>
    <row r="535" spans="1:6" x14ac:dyDescent="0.25">
      <c r="A535" s="2">
        <v>531</v>
      </c>
      <c r="B535" s="10">
        <f t="shared" si="8"/>
        <v>3.486328125</v>
      </c>
      <c r="C535" s="12">
        <f>Sheet2!$B$3*Sheet3!B535/(Sheet2!$B$2-Sheet3!B535)</f>
        <v>23032.258064516129</v>
      </c>
      <c r="D535">
        <f>MATCH(C536,Sheet2!$B$45:$B$62,-1)</f>
        <v>9</v>
      </c>
      <c r="F535" s="11">
        <f ca="1">(C535-INDIRECT("Sheet2!D"&amp;(D535+ROW(Sheet2!$A$45))))/INDIRECT("Sheet2!C"&amp;(D535+ROW(Sheet2!$A$45)))</f>
        <v>106.50810268490045</v>
      </c>
    </row>
    <row r="536" spans="1:6" x14ac:dyDescent="0.25">
      <c r="A536" s="2">
        <v>532</v>
      </c>
      <c r="B536" s="10">
        <f t="shared" si="8"/>
        <v>3.4912109375</v>
      </c>
      <c r="C536" s="12">
        <f>Sheet2!$B$3*Sheet3!B536/(Sheet2!$B$2-Sheet3!B536)</f>
        <v>23139.158576051781</v>
      </c>
      <c r="D536">
        <f>MATCH(C536,Sheet2!$B$45:$B$62,-1)</f>
        <v>9</v>
      </c>
      <c r="F536" s="11">
        <f ca="1">(C536-INDIRECT("Sheet2!D"&amp;(D536+ROW(Sheet2!$A$45))))/INDIRECT("Sheet2!C"&amp;(D536+ROW(Sheet2!$A$45)))</f>
        <v>106.36354485997055</v>
      </c>
    </row>
    <row r="537" spans="1:6" x14ac:dyDescent="0.25">
      <c r="A537" s="2">
        <v>533</v>
      </c>
      <c r="B537" s="10">
        <f t="shared" si="8"/>
        <v>3.49609375</v>
      </c>
      <c r="C537" s="12">
        <f>Sheet2!$B$3*Sheet3!B537/(Sheet2!$B$2-Sheet3!B537)</f>
        <v>23246.753246753247</v>
      </c>
      <c r="D537">
        <f>MATCH(C538,Sheet2!$B$45:$B$62,-1)</f>
        <v>9</v>
      </c>
      <c r="F537" s="11">
        <f ca="1">(C537-INDIRECT("Sheet2!D"&amp;(D537+ROW(Sheet2!$A$45))))/INDIRECT("Sheet2!C"&amp;(D537+ROW(Sheet2!$A$45)))</f>
        <v>106.21804834786579</v>
      </c>
    </row>
    <row r="538" spans="1:6" x14ac:dyDescent="0.25">
      <c r="A538" s="2">
        <v>534</v>
      </c>
      <c r="B538" s="10">
        <f t="shared" si="8"/>
        <v>3.5009765625</v>
      </c>
      <c r="C538" s="12">
        <f>Sheet2!$B$3*Sheet3!B538/(Sheet2!$B$2-Sheet3!B538)</f>
        <v>23355.048859934854</v>
      </c>
      <c r="D538">
        <f>MATCH(C538,Sheet2!$B$45:$B$62,-1)</f>
        <v>9</v>
      </c>
      <c r="F538" s="11">
        <f ca="1">(C538-INDIRECT("Sheet2!D"&amp;(D538+ROW(Sheet2!$A$45))))/INDIRECT("Sheet2!C"&amp;(D538+ROW(Sheet2!$A$45)))</f>
        <v>106.07160397574734</v>
      </c>
    </row>
    <row r="539" spans="1:6" x14ac:dyDescent="0.25">
      <c r="A539" s="2">
        <v>535</v>
      </c>
      <c r="B539" s="10">
        <f t="shared" si="8"/>
        <v>3.505859375</v>
      </c>
      <c r="C539" s="12">
        <f>Sheet2!$B$3*Sheet3!B539/(Sheet2!$B$2-Sheet3!B539)</f>
        <v>23464.052287581701</v>
      </c>
      <c r="D539">
        <f>MATCH(C540,Sheet2!$B$45:$B$62,-1)</f>
        <v>9</v>
      </c>
      <c r="F539" s="11">
        <f ca="1">(C539-INDIRECT("Sheet2!D"&amp;(D539+ROW(Sheet2!$A$45))))/INDIRECT("Sheet2!C"&amp;(D539+ROW(Sheet2!$A$45)))</f>
        <v>105.92420245086991</v>
      </c>
    </row>
    <row r="540" spans="1:6" x14ac:dyDescent="0.25">
      <c r="A540" s="2">
        <v>536</v>
      </c>
      <c r="B540" s="10">
        <f t="shared" si="8"/>
        <v>3.5107421875</v>
      </c>
      <c r="C540" s="12">
        <f>Sheet2!$B$3*Sheet3!B540/(Sheet2!$B$2-Sheet3!B540)</f>
        <v>23573.77049180328</v>
      </c>
      <c r="D540">
        <f>MATCH(C540,Sheet2!$B$45:$B$62,-1)</f>
        <v>9</v>
      </c>
      <c r="F540" s="11">
        <f ca="1">(C540-INDIRECT("Sheet2!D"&amp;(D540+ROW(Sheet2!$A$45))))/INDIRECT("Sheet2!C"&amp;(D540+ROW(Sheet2!$A$45)))</f>
        <v>105.77583435861625</v>
      </c>
    </row>
    <row r="541" spans="1:6" x14ac:dyDescent="0.25">
      <c r="A541" s="2">
        <v>537</v>
      </c>
      <c r="B541" s="10">
        <f t="shared" si="8"/>
        <v>3.515625</v>
      </c>
      <c r="C541" s="12">
        <f>Sheet2!$B$3*Sheet3!B541/(Sheet2!$B$2-Sheet3!B541)</f>
        <v>23684.21052631579</v>
      </c>
      <c r="D541">
        <f>MATCH(C542,Sheet2!$B$45:$B$62,-1)</f>
        <v>9</v>
      </c>
      <c r="F541" s="11">
        <f ca="1">(C541-INDIRECT("Sheet2!D"&amp;(D541+ROW(Sheet2!$A$45))))/INDIRECT("Sheet2!C"&amp;(D541+ROW(Sheet2!$A$45)))</f>
        <v>105.62649016049251</v>
      </c>
    </row>
    <row r="542" spans="1:6" x14ac:dyDescent="0.25">
      <c r="A542" s="2">
        <v>538</v>
      </c>
      <c r="B542" s="10">
        <f t="shared" si="8"/>
        <v>3.5205078125</v>
      </c>
      <c r="C542" s="12">
        <f>Sheet2!$B$3*Sheet3!B542/(Sheet2!$B$2-Sheet3!B542)</f>
        <v>23795.379537953795</v>
      </c>
      <c r="D542">
        <f>MATCH(C542,Sheet2!$B$45:$B$62,-1)</f>
        <v>9</v>
      </c>
      <c r="F542" s="11">
        <f ca="1">(C542-INDIRECT("Sheet2!D"&amp;(D542+ROW(Sheet2!$A$45))))/INDIRECT("Sheet2!C"&amp;(D542+ROW(Sheet2!$A$45)))</f>
        <v>105.47616019208412</v>
      </c>
    </row>
    <row r="543" spans="1:6" x14ac:dyDescent="0.25">
      <c r="A543" s="2">
        <v>539</v>
      </c>
      <c r="B543" s="10">
        <f t="shared" si="8"/>
        <v>3.525390625</v>
      </c>
      <c r="C543" s="12">
        <f>Sheet2!$B$3*Sheet3!B543/(Sheet2!$B$2-Sheet3!B543)</f>
        <v>23907.284768211921</v>
      </c>
      <c r="D543">
        <f>MATCH(C544,Sheet2!$B$45:$B$62,-1)</f>
        <v>9</v>
      </c>
      <c r="F543" s="11">
        <f ca="1">(C543-INDIRECT("Sheet2!D"&amp;(D543+ROW(Sheet2!$A$45))))/INDIRECT("Sheet2!C"&amp;(D543+ROW(Sheet2!$A$45)))</f>
        <v>105.32483466097104</v>
      </c>
    </row>
    <row r="544" spans="1:6" x14ac:dyDescent="0.25">
      <c r="A544" s="2">
        <v>540</v>
      </c>
      <c r="B544" s="10">
        <f t="shared" si="8"/>
        <v>3.5302734375</v>
      </c>
      <c r="C544" s="12">
        <f>Sheet2!$B$3*Sheet3!B544/(Sheet2!$B$2-Sheet3!B544)</f>
        <v>24019.933554817275</v>
      </c>
      <c r="D544">
        <f>MATCH(C545,Sheet2!$B$45:$B$62,-1)</f>
        <v>9</v>
      </c>
      <c r="F544" s="11">
        <f ca="1">(C544-INDIRECT("Sheet2!D"&amp;(D544+ROW(Sheet2!$A$45))))/INDIRECT("Sheet2!C"&amp;(D544+ROW(Sheet2!$A$45)))</f>
        <v>105.17250364460138</v>
      </c>
    </row>
    <row r="545" spans="1:6" x14ac:dyDescent="0.25">
      <c r="A545" s="2">
        <v>541</v>
      </c>
      <c r="B545" s="10">
        <f t="shared" si="8"/>
        <v>3.53515625</v>
      </c>
      <c r="C545" s="12">
        <f>Sheet2!$B$3*Sheet3!B545/(Sheet2!$B$2-Sheet3!B545)</f>
        <v>24133.333333333332</v>
      </c>
      <c r="D545">
        <f>MATCH(C545,Sheet2!$B$45:$B$62,-1)</f>
        <v>9</v>
      </c>
      <c r="F545" s="11">
        <f ca="1">(C545-INDIRECT("Sheet2!D"&amp;(D545+ROW(Sheet2!$A$45))))/INDIRECT("Sheet2!C"&amp;(D545+ROW(Sheet2!$A$45)))</f>
        <v>105.01915708812261</v>
      </c>
    </row>
    <row r="546" spans="1:6" x14ac:dyDescent="0.25">
      <c r="A546" s="2">
        <v>542</v>
      </c>
      <c r="B546" s="10">
        <f t="shared" si="8"/>
        <v>3.5400390625</v>
      </c>
      <c r="C546" s="12">
        <f>Sheet2!$B$3*Sheet3!B546/(Sheet2!$B$2-Sheet3!B546)</f>
        <v>24247.491638795986</v>
      </c>
      <c r="D546">
        <f>MATCH(C547,Sheet2!$B$45:$B$62,-1)</f>
        <v>9</v>
      </c>
      <c r="F546" s="11">
        <f ca="1">(C546-INDIRECT("Sheet2!D"&amp;(D546+ROW(Sheet2!$A$45))))/INDIRECT("Sheet2!C"&amp;(D546+ROW(Sheet2!$A$45)))</f>
        <v>104.86478480216905</v>
      </c>
    </row>
    <row r="547" spans="1:6" x14ac:dyDescent="0.25">
      <c r="A547" s="2">
        <v>543</v>
      </c>
      <c r="B547" s="10">
        <f t="shared" si="8"/>
        <v>3.544921875</v>
      </c>
      <c r="C547" s="12">
        <f>Sheet2!$B$3*Sheet3!B547/(Sheet2!$B$2-Sheet3!B547)</f>
        <v>24362.416107382549</v>
      </c>
      <c r="D547">
        <f>MATCH(C547,Sheet2!$B$45:$B$62,-1)</f>
        <v>9</v>
      </c>
      <c r="F547" s="11">
        <f ca="1">(C547-INDIRECT("Sheet2!D"&amp;(D547+ROW(Sheet2!$A$45))))/INDIRECT("Sheet2!C"&amp;(D547+ROW(Sheet2!$A$45)))</f>
        <v>104.70937646060507</v>
      </c>
    </row>
    <row r="548" spans="1:6" x14ac:dyDescent="0.25">
      <c r="A548" s="2">
        <v>544</v>
      </c>
      <c r="B548" s="10">
        <f t="shared" si="8"/>
        <v>3.5498046875</v>
      </c>
      <c r="C548" s="12">
        <f>Sheet2!$B$3*Sheet3!B548/(Sheet2!$B$2-Sheet3!B548)</f>
        <v>24478.114478114479</v>
      </c>
      <c r="D548">
        <f>MATCH(C549,Sheet2!$B$45:$B$62,-1)</f>
        <v>9</v>
      </c>
      <c r="F548" s="11">
        <f ca="1">(C548-INDIRECT("Sheet2!D"&amp;(D548+ROW(Sheet2!$A$45))))/INDIRECT("Sheet2!C"&amp;(D548+ROW(Sheet2!$A$45)))</f>
        <v>104.55292159822247</v>
      </c>
    </row>
    <row r="549" spans="1:6" x14ac:dyDescent="0.25">
      <c r="A549" s="2">
        <v>545</v>
      </c>
      <c r="B549" s="10">
        <f t="shared" si="8"/>
        <v>3.5546875</v>
      </c>
      <c r="C549" s="12">
        <f>Sheet2!$B$3*Sheet3!B549/(Sheet2!$B$2-Sheet3!B549)</f>
        <v>24594.594594594593</v>
      </c>
      <c r="D549">
        <f>MATCH(C549,Sheet2!$B$45:$B$62,-1)</f>
        <v>9</v>
      </c>
      <c r="F549" s="11">
        <f ca="1">(C549-INDIRECT("Sheet2!D"&amp;(D549+ROW(Sheet2!$A$45))))/INDIRECT("Sheet2!C"&amp;(D549+ROW(Sheet2!$A$45)))</f>
        <v>104.39540960839136</v>
      </c>
    </row>
    <row r="550" spans="1:6" x14ac:dyDescent="0.25">
      <c r="A550" s="2">
        <v>546</v>
      </c>
      <c r="B550" s="10">
        <f t="shared" si="8"/>
        <v>3.5595703125</v>
      </c>
      <c r="C550" s="12">
        <f>Sheet2!$B$3*Sheet3!B550/(Sheet2!$B$2-Sheet3!B550)</f>
        <v>24711.864406779659</v>
      </c>
      <c r="D550">
        <f>MATCH(C551,Sheet2!$B$45:$B$62,-1)</f>
        <v>9</v>
      </c>
      <c r="F550" s="11">
        <f ca="1">(C550-INDIRECT("Sheet2!D"&amp;(D550+ROW(Sheet2!$A$45))))/INDIRECT("Sheet2!C"&amp;(D550+ROW(Sheet2!$A$45)))</f>
        <v>104.23682974066307</v>
      </c>
    </row>
    <row r="551" spans="1:6" x14ac:dyDescent="0.25">
      <c r="A551" s="2">
        <v>547</v>
      </c>
      <c r="B551" s="10">
        <f t="shared" si="8"/>
        <v>3.564453125</v>
      </c>
      <c r="C551" s="12">
        <f>Sheet2!$B$3*Sheet3!B551/(Sheet2!$B$2-Sheet3!B551)</f>
        <v>24829.931972789116</v>
      </c>
      <c r="D551">
        <f>MATCH(C551,Sheet2!$B$45:$B$62,-1)</f>
        <v>9</v>
      </c>
      <c r="F551" s="11">
        <f ca="1">(C551-INDIRECT("Sheet2!D"&amp;(D551+ROW(Sheet2!$A$45))))/INDIRECT("Sheet2!C"&amp;(D551+ROW(Sheet2!$A$45)))</f>
        <v>104.07717109832438</v>
      </c>
    </row>
    <row r="552" spans="1:6" x14ac:dyDescent="0.25">
      <c r="A552" s="2">
        <v>548</v>
      </c>
      <c r="B552" s="10">
        <f t="shared" si="8"/>
        <v>3.5693359375</v>
      </c>
      <c r="C552" s="12">
        <f>Sheet2!$B$3*Sheet3!B552/(Sheet2!$B$2-Sheet3!B552)</f>
        <v>24948.805460750853</v>
      </c>
      <c r="D552">
        <f>MATCH(C553,Sheet2!$B$45:$B$62,-1)</f>
        <v>9</v>
      </c>
      <c r="F552" s="11">
        <f ca="1">(C552-INDIRECT("Sheet2!D"&amp;(D552+ROW(Sheet2!$A$45))))/INDIRECT("Sheet2!C"&amp;(D552+ROW(Sheet2!$A$45)))</f>
        <v>103.91642263590148</v>
      </c>
    </row>
    <row r="553" spans="1:6" x14ac:dyDescent="0.25">
      <c r="A553" s="2">
        <v>549</v>
      </c>
      <c r="B553" s="10">
        <f t="shared" si="8"/>
        <v>3.57421875</v>
      </c>
      <c r="C553" s="12">
        <f>Sheet2!$B$3*Sheet3!B553/(Sheet2!$B$2-Sheet3!B553)</f>
        <v>25068.493150684932</v>
      </c>
      <c r="D553">
        <f>MATCH(C553,Sheet2!$B$45:$B$62,-1)</f>
        <v>9</v>
      </c>
      <c r="F553" s="11">
        <f ca="1">(C553-INDIRECT("Sheet2!D"&amp;(D553+ROW(Sheet2!$A$45))))/INDIRECT("Sheet2!C"&amp;(D553+ROW(Sheet2!$A$45)))</f>
        <v>103.75457315661268</v>
      </c>
    </row>
    <row r="554" spans="1:6" x14ac:dyDescent="0.25">
      <c r="A554" s="2">
        <v>550</v>
      </c>
      <c r="B554" s="10">
        <f t="shared" si="8"/>
        <v>3.5791015625</v>
      </c>
      <c r="C554" s="12">
        <f>Sheet2!$B$3*Sheet3!B554/(Sheet2!$B$2-Sheet3!B554)</f>
        <v>25189.003436426116</v>
      </c>
      <c r="D554">
        <f>MATCH(C555,Sheet2!$B$45:$B$62,-1)</f>
        <v>9</v>
      </c>
      <c r="F554" s="11">
        <f ca="1">(C554-INDIRECT("Sheet2!D"&amp;(D554+ROW(Sheet2!$A$45))))/INDIRECT("Sheet2!C"&amp;(D554+ROW(Sheet2!$A$45)))</f>
        <v>103.59161130976861</v>
      </c>
    </row>
    <row r="555" spans="1:6" x14ac:dyDescent="0.25">
      <c r="A555" s="2">
        <v>551</v>
      </c>
      <c r="B555" s="10">
        <f t="shared" si="8"/>
        <v>3.583984375</v>
      </c>
      <c r="C555" s="12">
        <f>Sheet2!$B$3*Sheet3!B555/(Sheet2!$B$2-Sheet3!B555)</f>
        <v>25310.344827586207</v>
      </c>
      <c r="D555">
        <f>MATCH(C556,Sheet2!$B$45:$B$62,-1)</f>
        <v>9</v>
      </c>
      <c r="F555" s="11">
        <f ca="1">(C555-INDIRECT("Sheet2!D"&amp;(D555+ROW(Sheet2!$A$45))))/INDIRECT("Sheet2!C"&amp;(D555+ROW(Sheet2!$A$45)))</f>
        <v>103.42752558811873</v>
      </c>
    </row>
    <row r="556" spans="1:6" x14ac:dyDescent="0.25">
      <c r="A556" s="2">
        <v>552</v>
      </c>
      <c r="B556" s="10">
        <f t="shared" si="8"/>
        <v>3.5888671875</v>
      </c>
      <c r="C556" s="12">
        <f>Sheet2!$B$3*Sheet3!B556/(Sheet2!$B$2-Sheet3!B556)</f>
        <v>25432.525951557094</v>
      </c>
      <c r="D556">
        <f>MATCH(C556,Sheet2!$B$45:$B$62,-1)</f>
        <v>9</v>
      </c>
      <c r="F556" s="11">
        <f ca="1">(C556-INDIRECT("Sheet2!D"&amp;(D556+ROW(Sheet2!$A$45))))/INDIRECT("Sheet2!C"&amp;(D556+ROW(Sheet2!$A$45)))</f>
        <v>103.26230432514254</v>
      </c>
    </row>
    <row r="557" spans="1:6" x14ac:dyDescent="0.25">
      <c r="A557" s="2">
        <v>553</v>
      </c>
      <c r="B557" s="10">
        <f t="shared" si="8"/>
        <v>3.59375</v>
      </c>
      <c r="C557" s="12">
        <f>Sheet2!$B$3*Sheet3!B557/(Sheet2!$B$2-Sheet3!B557)</f>
        <v>25555.555555555555</v>
      </c>
      <c r="D557">
        <f>MATCH(C558,Sheet2!$B$45:$B$62,-1)</f>
        <v>9</v>
      </c>
      <c r="F557" s="11">
        <f ca="1">(C557-INDIRECT("Sheet2!D"&amp;(D557+ROW(Sheet2!$A$45))))/INDIRECT("Sheet2!C"&amp;(D557+ROW(Sheet2!$A$45)))</f>
        <v>103.09593569228457</v>
      </c>
    </row>
    <row r="558" spans="1:6" x14ac:dyDescent="0.25">
      <c r="A558" s="2">
        <v>554</v>
      </c>
      <c r="B558" s="10">
        <f t="shared" si="8"/>
        <v>3.5986328125</v>
      </c>
      <c r="C558" s="12">
        <f>Sheet2!$B$3*Sheet3!B558/(Sheet2!$B$2-Sheet3!B558)</f>
        <v>25679.442508710803</v>
      </c>
      <c r="D558">
        <f>MATCH(C558,Sheet2!$B$45:$B$62,-1)</f>
        <v>9</v>
      </c>
      <c r="F558" s="11">
        <f ca="1">(C558-INDIRECT("Sheet2!D"&amp;(D558+ROW(Sheet2!$A$45))))/INDIRECT("Sheet2!C"&amp;(D558+ROW(Sheet2!$A$45)))</f>
        <v>102.92840769613143</v>
      </c>
    </row>
    <row r="559" spans="1:6" x14ac:dyDescent="0.25">
      <c r="A559" s="2">
        <v>555</v>
      </c>
      <c r="B559" s="10">
        <f t="shared" si="8"/>
        <v>3.603515625</v>
      </c>
      <c r="C559" s="12">
        <f>Sheet2!$B$3*Sheet3!B559/(Sheet2!$B$2-Sheet3!B559)</f>
        <v>25804.195804195806</v>
      </c>
      <c r="D559">
        <f>MATCH(C560,Sheet2!$B$45:$B$62,-1)</f>
        <v>9</v>
      </c>
      <c r="F559" s="11">
        <f ca="1">(C559-INDIRECT("Sheet2!D"&amp;(D559+ROW(Sheet2!$A$45))))/INDIRECT("Sheet2!C"&amp;(D559+ROW(Sheet2!$A$45)))</f>
        <v>102.75970817552968</v>
      </c>
    </row>
    <row r="560" spans="1:6" x14ac:dyDescent="0.25">
      <c r="A560" s="2">
        <v>556</v>
      </c>
      <c r="B560" s="10">
        <f t="shared" si="8"/>
        <v>3.6083984375</v>
      </c>
      <c r="C560" s="12">
        <f>Sheet2!$B$3*Sheet3!B560/(Sheet2!$B$2-Sheet3!B560)</f>
        <v>25929.824561403508</v>
      </c>
      <c r="D560">
        <f>MATCH(C560,Sheet2!$B$45:$B$62,-1)</f>
        <v>9</v>
      </c>
      <c r="F560" s="11">
        <f ca="1">(C560-INDIRECT("Sheet2!D"&amp;(D560+ROW(Sheet2!$A$45))))/INDIRECT("Sheet2!C"&amp;(D560+ROW(Sheet2!$A$45)))</f>
        <v>102.58982479864299</v>
      </c>
    </row>
    <row r="561" spans="1:6" x14ac:dyDescent="0.25">
      <c r="A561" s="2">
        <v>557</v>
      </c>
      <c r="B561" s="10">
        <f t="shared" si="8"/>
        <v>3.61328125</v>
      </c>
      <c r="C561" s="12">
        <f>Sheet2!$B$3*Sheet3!B561/(Sheet2!$B$2-Sheet3!B561)</f>
        <v>26056.338028169015</v>
      </c>
      <c r="D561">
        <f>MATCH(C562,Sheet2!$B$45:$B$62,-1)</f>
        <v>9</v>
      </c>
      <c r="F561" s="11">
        <f ca="1">(C561-INDIRECT("Sheet2!D"&amp;(D561+ROW(Sheet2!$A$45))))/INDIRECT("Sheet2!C"&amp;(D561+ROW(Sheet2!$A$45)))</f>
        <v>102.41874505994724</v>
      </c>
    </row>
    <row r="562" spans="1:6" x14ac:dyDescent="0.25">
      <c r="A562" s="2">
        <v>558</v>
      </c>
      <c r="B562" s="10">
        <f t="shared" si="8"/>
        <v>3.6181640625</v>
      </c>
      <c r="C562" s="12">
        <f>Sheet2!$B$3*Sheet3!B562/(Sheet2!$B$2-Sheet3!B562)</f>
        <v>26183.745583038868</v>
      </c>
      <c r="D562">
        <f>MATCH(C562,Sheet2!$B$45:$B$62,-1)</f>
        <v>9</v>
      </c>
      <c r="F562" s="11">
        <f ca="1">(C562-INDIRECT("Sheet2!D"&amp;(D562+ROW(Sheet2!$A$45))))/INDIRECT("Sheet2!C"&amp;(D562+ROW(Sheet2!$A$45)))</f>
        <v>102.24645627716178</v>
      </c>
    </row>
    <row r="563" spans="1:6" x14ac:dyDescent="0.25">
      <c r="A563" s="2">
        <v>559</v>
      </c>
      <c r="B563" s="10">
        <f t="shared" si="8"/>
        <v>3.623046875</v>
      </c>
      <c r="C563" s="12">
        <f>Sheet2!$B$3*Sheet3!B563/(Sheet2!$B$2-Sheet3!B563)</f>
        <v>26312.056737588653</v>
      </c>
      <c r="D563">
        <f>MATCH(C564,Sheet2!$B$45:$B$62,-1)</f>
        <v>9</v>
      </c>
      <c r="F563" s="11">
        <f ca="1">(C563-INDIRECT("Sheet2!D"&amp;(D563+ROW(Sheet2!$A$45))))/INDIRECT("Sheet2!C"&amp;(D563+ROW(Sheet2!$A$45)))</f>
        <v>102.0729455881154</v>
      </c>
    </row>
    <row r="564" spans="1:6" x14ac:dyDescent="0.25">
      <c r="A564" s="2">
        <v>560</v>
      </c>
      <c r="B564" s="10">
        <f t="shared" si="8"/>
        <v>3.6279296875</v>
      </c>
      <c r="C564" s="12">
        <f>Sheet2!$B$3*Sheet3!B564/(Sheet2!$B$2-Sheet3!B564)</f>
        <v>26441.281138790036</v>
      </c>
      <c r="D564">
        <f>MATCH(C564,Sheet2!$B$45:$B$62,-1)</f>
        <v>9</v>
      </c>
      <c r="F564" s="11">
        <f ca="1">(C564-INDIRECT("Sheet2!D"&amp;(D564+ROW(Sheet2!$A$45))))/INDIRECT("Sheet2!C"&amp;(D564+ROW(Sheet2!$A$45)))</f>
        <v>101.89819994754558</v>
      </c>
    </row>
    <row r="565" spans="1:6" x14ac:dyDescent="0.25">
      <c r="A565" s="2">
        <v>561</v>
      </c>
      <c r="B565" s="10">
        <f t="shared" si="8"/>
        <v>3.6328125</v>
      </c>
      <c r="C565" s="12">
        <f>Sheet2!$B$3*Sheet3!B565/(Sheet2!$B$2-Sheet3!B565)</f>
        <v>26571.428571428572</v>
      </c>
      <c r="D565">
        <f>MATCH(C566,Sheet2!$B$45:$B$62,-1)</f>
        <v>9</v>
      </c>
      <c r="F565" s="11">
        <f ca="1">(C565-INDIRECT("Sheet2!D"&amp;(D565+ROW(Sheet2!$A$45))))/INDIRECT("Sheet2!C"&amp;(D565+ROW(Sheet2!$A$45)))</f>
        <v>101.72220612382883</v>
      </c>
    </row>
    <row r="566" spans="1:6" x14ac:dyDescent="0.25">
      <c r="A566" s="2">
        <v>562</v>
      </c>
      <c r="B566" s="10">
        <f t="shared" si="8"/>
        <v>3.6376953125</v>
      </c>
      <c r="C566" s="12">
        <f>Sheet2!$B$3*Sheet3!B566/(Sheet2!$B$2-Sheet3!B566)</f>
        <v>26702.508960573476</v>
      </c>
      <c r="D566">
        <f>MATCH(C567,Sheet2!$B$45:$B$62,-1)</f>
        <v>9</v>
      </c>
      <c r="F566" s="11">
        <f ca="1">(C566-INDIRECT("Sheet2!D"&amp;(D566+ROW(Sheet2!$A$45))))/INDIRECT("Sheet2!C"&amp;(D566+ROW(Sheet2!$A$45)))</f>
        <v>101.54495069564102</v>
      </c>
    </row>
    <row r="567" spans="1:6" x14ac:dyDescent="0.25">
      <c r="A567" s="2">
        <v>563</v>
      </c>
      <c r="B567" s="10">
        <f t="shared" si="8"/>
        <v>3.642578125</v>
      </c>
      <c r="C567" s="12">
        <f>Sheet2!$B$3*Sheet3!B567/(Sheet2!$B$2-Sheet3!B567)</f>
        <v>26834.53237410072</v>
      </c>
      <c r="D567">
        <f>MATCH(C567,Sheet2!$B$45:$B$62,-1)</f>
        <v>9</v>
      </c>
      <c r="F567" s="11">
        <f ca="1">(C567-INDIRECT("Sheet2!D"&amp;(D567+ROW(Sheet2!$A$45))))/INDIRECT("Sheet2!C"&amp;(D567+ROW(Sheet2!$A$45)))</f>
        <v>101.36642004854535</v>
      </c>
    </row>
    <row r="568" spans="1:6" x14ac:dyDescent="0.25">
      <c r="A568" s="2">
        <v>564</v>
      </c>
      <c r="B568" s="10">
        <f t="shared" si="8"/>
        <v>3.6474609375</v>
      </c>
      <c r="C568" s="12">
        <f>Sheet2!$B$3*Sheet3!B568/(Sheet2!$B$2-Sheet3!B568)</f>
        <v>26967.50902527076</v>
      </c>
      <c r="D568">
        <f>MATCH(C569,Sheet2!$B$45:$B$62,-1)</f>
        <v>9</v>
      </c>
      <c r="F568" s="11">
        <f ca="1">(C568-INDIRECT("Sheet2!D"&amp;(D568+ROW(Sheet2!$A$45))))/INDIRECT("Sheet2!C"&amp;(D568+ROW(Sheet2!$A$45)))</f>
        <v>101.18660037150674</v>
      </c>
    </row>
    <row r="569" spans="1:6" x14ac:dyDescent="0.25">
      <c r="A569" s="2">
        <v>565</v>
      </c>
      <c r="B569" s="10">
        <f t="shared" si="8"/>
        <v>3.65234375</v>
      </c>
      <c r="C569" s="12">
        <f>Sheet2!$B$3*Sheet3!B569/(Sheet2!$B$2-Sheet3!B569)</f>
        <v>27101.44927536232</v>
      </c>
      <c r="D569">
        <f>MATCH(C569,Sheet2!$B$45:$B$62,-1)</f>
        <v>9</v>
      </c>
      <c r="F569" s="11">
        <f ca="1">(C569-INDIRECT("Sheet2!D"&amp;(D569+ROW(Sheet2!$A$45))))/INDIRECT("Sheet2!C"&amp;(D569+ROW(Sheet2!$A$45)))</f>
        <v>101.0054776533302</v>
      </c>
    </row>
    <row r="570" spans="1:6" x14ac:dyDescent="0.25">
      <c r="A570" s="2">
        <v>566</v>
      </c>
      <c r="B570" s="10">
        <f t="shared" si="8"/>
        <v>3.6572265625</v>
      </c>
      <c r="C570" s="12">
        <f>Sheet2!$B$3*Sheet3!B570/(Sheet2!$B$2-Sheet3!B570)</f>
        <v>27236.363636363636</v>
      </c>
      <c r="D570">
        <f>MATCH(C571,Sheet2!$B$45:$B$62,-1)</f>
        <v>9</v>
      </c>
      <c r="F570" s="11">
        <f ca="1">(C570-INDIRECT("Sheet2!D"&amp;(D570+ROW(Sheet2!$A$45))))/INDIRECT("Sheet2!C"&amp;(D570+ROW(Sheet2!$A$45)))</f>
        <v>100.82303767902145</v>
      </c>
    </row>
    <row r="571" spans="1:6" x14ac:dyDescent="0.25">
      <c r="A571" s="2">
        <v>567</v>
      </c>
      <c r="B571" s="10">
        <f t="shared" si="8"/>
        <v>3.662109375</v>
      </c>
      <c r="C571" s="12">
        <f>Sheet2!$B$3*Sheet3!B571/(Sheet2!$B$2-Sheet3!B571)</f>
        <v>27372.262773722628</v>
      </c>
      <c r="D571">
        <f>MATCH(C571,Sheet2!$B$45:$B$62,-1)</f>
        <v>9</v>
      </c>
      <c r="F571" s="11">
        <f ca="1">(C571-INDIRECT("Sheet2!D"&amp;(D571+ROW(Sheet2!$A$45))))/INDIRECT("Sheet2!C"&amp;(D571+ROW(Sheet2!$A$45)))</f>
        <v>100.63926602606811</v>
      </c>
    </row>
    <row r="572" spans="1:6" x14ac:dyDescent="0.25">
      <c r="A572" s="2">
        <v>568</v>
      </c>
      <c r="B572" s="10">
        <f t="shared" si="8"/>
        <v>3.6669921875</v>
      </c>
      <c r="C572" s="12">
        <f>Sheet2!$B$3*Sheet3!B572/(Sheet2!$B$2-Sheet3!B572)</f>
        <v>27509.157509157511</v>
      </c>
      <c r="D572">
        <f>MATCH(C573,Sheet2!$B$45:$B$62,-1)</f>
        <v>9</v>
      </c>
      <c r="F572" s="11">
        <f ca="1">(C572-INDIRECT("Sheet2!D"&amp;(D572+ROW(Sheet2!$A$45))))/INDIRECT("Sheet2!C"&amp;(D572+ROW(Sheet2!$A$45)))</f>
        <v>100.45414806063894</v>
      </c>
    </row>
    <row r="573" spans="1:6" x14ac:dyDescent="0.25">
      <c r="A573" s="2">
        <v>569</v>
      </c>
      <c r="B573" s="10">
        <f t="shared" si="8"/>
        <v>3.671875</v>
      </c>
      <c r="C573" s="12">
        <f>Sheet2!$B$3*Sheet3!B573/(Sheet2!$B$2-Sheet3!B573)</f>
        <v>27647.058823529413</v>
      </c>
      <c r="D573">
        <f>MATCH(C573,Sheet2!$B$45:$B$62,-1)</f>
        <v>9</v>
      </c>
      <c r="F573" s="11">
        <f ca="1">(C573-INDIRECT("Sheet2!D"&amp;(D573+ROW(Sheet2!$A$45))))/INDIRECT("Sheet2!C"&amp;(D573+ROW(Sheet2!$A$45)))</f>
        <v>100.26766893369924</v>
      </c>
    </row>
    <row r="574" spans="1:6" x14ac:dyDescent="0.25">
      <c r="A574" s="2">
        <v>570</v>
      </c>
      <c r="B574" s="10">
        <f t="shared" si="8"/>
        <v>3.6767578125</v>
      </c>
      <c r="C574" s="12">
        <f>Sheet2!$B$3*Sheet3!B574/(Sheet2!$B$2-Sheet3!B574)</f>
        <v>27785.977859778599</v>
      </c>
      <c r="D574">
        <f>MATCH(C575,Sheet2!$B$45:$B$62,-1)</f>
        <v>8</v>
      </c>
      <c r="F574" s="11">
        <f ca="1">(C574-INDIRECT("Sheet2!D"&amp;(D574+ROW(Sheet2!$A$45))))/INDIRECT("Sheet2!C"&amp;(D574+ROW(Sheet2!$A$45)))</f>
        <v>100.05518666687368</v>
      </c>
    </row>
    <row r="575" spans="1:6" x14ac:dyDescent="0.25">
      <c r="A575" s="2">
        <v>571</v>
      </c>
      <c r="B575" s="10">
        <f t="shared" si="8"/>
        <v>3.681640625</v>
      </c>
      <c r="C575" s="12">
        <f>Sheet2!$B$3*Sheet3!B575/(Sheet2!$B$2-Sheet3!B575)</f>
        <v>27925.925925925927</v>
      </c>
      <c r="D575">
        <f>MATCH(C575,Sheet2!$B$45:$B$62,-1)</f>
        <v>8</v>
      </c>
      <c r="F575" s="11">
        <f ca="1">(C575-INDIRECT("Sheet2!D"&amp;(D575+ROW(Sheet2!$A$45))))/INDIRECT("Sheet2!C"&amp;(D575+ROW(Sheet2!$A$45)))</f>
        <v>99.924332935085616</v>
      </c>
    </row>
    <row r="576" spans="1:6" x14ac:dyDescent="0.25">
      <c r="A576" s="2">
        <v>572</v>
      </c>
      <c r="B576" s="10">
        <f t="shared" si="8"/>
        <v>3.6865234375</v>
      </c>
      <c r="C576" s="12">
        <f>Sheet2!$B$3*Sheet3!B576/(Sheet2!$B$2-Sheet3!B576)</f>
        <v>28066.914498141265</v>
      </c>
      <c r="D576">
        <f>MATCH(C577,Sheet2!$B$45:$B$62,-1)</f>
        <v>8</v>
      </c>
      <c r="F576" s="11">
        <f ca="1">(C576-INDIRECT("Sheet2!D"&amp;(D576+ROW(Sheet2!$A$45))))/INDIRECT("Sheet2!C"&amp;(D576+ROW(Sheet2!$A$45)))</f>
        <v>99.7925063130984</v>
      </c>
    </row>
    <row r="577" spans="1:6" x14ac:dyDescent="0.25">
      <c r="A577" s="2">
        <v>573</v>
      </c>
      <c r="B577" s="10">
        <f t="shared" si="8"/>
        <v>3.69140625</v>
      </c>
      <c r="C577" s="12">
        <f>Sheet2!$B$3*Sheet3!B577/(Sheet2!$B$2-Sheet3!B577)</f>
        <v>28208.955223880595</v>
      </c>
      <c r="D577">
        <f>MATCH(C578,Sheet2!$B$45:$B$62,-1)</f>
        <v>8</v>
      </c>
      <c r="F577" s="11">
        <f ca="1">(C577-INDIRECT("Sheet2!D"&amp;(D577+ROW(Sheet2!$A$45))))/INDIRECT("Sheet2!C"&amp;(D577+ROW(Sheet2!$A$45)))</f>
        <v>99.659695910350081</v>
      </c>
    </row>
    <row r="578" spans="1:6" x14ac:dyDescent="0.25">
      <c r="A578" s="2">
        <v>574</v>
      </c>
      <c r="B578" s="10">
        <f t="shared" si="8"/>
        <v>3.6962890625</v>
      </c>
      <c r="C578" s="12">
        <f>Sheet2!$B$3*Sheet3!B578/(Sheet2!$B$2-Sheet3!B578)</f>
        <v>28352.059925093632</v>
      </c>
      <c r="D578">
        <f>MATCH(C578,Sheet2!$B$45:$B$62,-1)</f>
        <v>8</v>
      </c>
      <c r="F578" s="11">
        <f ca="1">(C578-INDIRECT("Sheet2!D"&amp;(D578+ROW(Sheet2!$A$45))))/INDIRECT("Sheet2!C"&amp;(D578+ROW(Sheet2!$A$45)))</f>
        <v>99.525890673124223</v>
      </c>
    </row>
    <row r="579" spans="1:6" x14ac:dyDescent="0.25">
      <c r="A579" s="2">
        <v>575</v>
      </c>
      <c r="B579" s="10">
        <f t="shared" si="8"/>
        <v>3.701171875</v>
      </c>
      <c r="C579" s="12">
        <f>Sheet2!$B$3*Sheet3!B579/(Sheet2!$B$2-Sheet3!B579)</f>
        <v>28496.24060150376</v>
      </c>
      <c r="D579">
        <f>MATCH(C580,Sheet2!$B$45:$B$62,-1)</f>
        <v>8</v>
      </c>
      <c r="F579" s="11">
        <f ca="1">(C579-INDIRECT("Sheet2!D"&amp;(D579+ROW(Sheet2!$A$45))))/INDIRECT("Sheet2!C"&amp;(D579+ROW(Sheet2!$A$45)))</f>
        <v>99.391079381483166</v>
      </c>
    </row>
    <row r="580" spans="1:6" x14ac:dyDescent="0.25">
      <c r="A580" s="2">
        <v>576</v>
      </c>
      <c r="B580" s="10">
        <f t="shared" si="8"/>
        <v>3.7060546875</v>
      </c>
      <c r="C580" s="12">
        <f>Sheet2!$B$3*Sheet3!B580/(Sheet2!$B$2-Sheet3!B580)</f>
        <v>28641.509433962263</v>
      </c>
      <c r="D580">
        <f>MATCH(C580,Sheet2!$B$45:$B$62,-1)</f>
        <v>8</v>
      </c>
      <c r="F580" s="11">
        <f ca="1">(C580-INDIRECT("Sheet2!D"&amp;(D580+ROW(Sheet2!$A$45))))/INDIRECT("Sheet2!C"&amp;(D580+ROW(Sheet2!$A$45)))</f>
        <v>99.2552506461316</v>
      </c>
    </row>
    <row r="581" spans="1:6" x14ac:dyDescent="0.25">
      <c r="A581" s="2">
        <v>577</v>
      </c>
      <c r="B581" s="10">
        <f t="shared" ref="B581:B644" si="9">(A581+$E$1)*$B$2/$B$1</f>
        <v>3.7109375</v>
      </c>
      <c r="C581" s="12">
        <f>Sheet2!$B$3*Sheet3!B581/(Sheet2!$B$2-Sheet3!B581)</f>
        <v>28787.878787878788</v>
      </c>
      <c r="D581">
        <f>MATCH(C582,Sheet2!$B$45:$B$62,-1)</f>
        <v>8</v>
      </c>
      <c r="F581" s="11">
        <f ca="1">(C581-INDIRECT("Sheet2!D"&amp;(D581+ROW(Sheet2!$A$45))))/INDIRECT("Sheet2!C"&amp;(D581+ROW(Sheet2!$A$45)))</f>
        <v>99.118392905209177</v>
      </c>
    </row>
    <row r="582" spans="1:6" x14ac:dyDescent="0.25">
      <c r="A582" s="2">
        <v>578</v>
      </c>
      <c r="B582" s="10">
        <f t="shared" si="9"/>
        <v>3.7158203125</v>
      </c>
      <c r="C582" s="12">
        <f>Sheet2!$B$3*Sheet3!B582/(Sheet2!$B$2-Sheet3!B582)</f>
        <v>28935.361216730038</v>
      </c>
      <c r="D582">
        <f>MATCH(C582,Sheet2!$B$45:$B$62,-1)</f>
        <v>8</v>
      </c>
      <c r="F582" s="11">
        <f ca="1">(C582-INDIRECT("Sheet2!D"&amp;(D582+ROW(Sheet2!$A$45))))/INDIRECT("Sheet2!C"&amp;(D582+ROW(Sheet2!$A$45)))</f>
        <v>98.980494421009794</v>
      </c>
    </row>
    <row r="583" spans="1:6" x14ac:dyDescent="0.25">
      <c r="A583" s="2">
        <v>579</v>
      </c>
      <c r="B583" s="10">
        <f t="shared" si="9"/>
        <v>3.720703125</v>
      </c>
      <c r="C583" s="12">
        <f>Sheet2!$B$3*Sheet3!B583/(Sheet2!$B$2-Sheet3!B583)</f>
        <v>29083.969465648854</v>
      </c>
      <c r="D583">
        <f>MATCH(C584,Sheet2!$B$45:$B$62,-1)</f>
        <v>8</v>
      </c>
      <c r="F583" s="11">
        <f ca="1">(C583-INDIRECT("Sheet2!D"&amp;(D583+ROW(Sheet2!$A$45))))/INDIRECT("Sheet2!C"&amp;(D583+ROW(Sheet2!$A$45)))</f>
        <v>98.841543276625657</v>
      </c>
    </row>
    <row r="584" spans="1:6" x14ac:dyDescent="0.25">
      <c r="A584" s="2">
        <v>580</v>
      </c>
      <c r="B584" s="10">
        <f t="shared" si="9"/>
        <v>3.7255859375</v>
      </c>
      <c r="C584" s="12">
        <f>Sheet2!$B$3*Sheet3!B584/(Sheet2!$B$2-Sheet3!B584)</f>
        <v>29233.716475095785</v>
      </c>
      <c r="D584">
        <f>MATCH(C585,Sheet2!$B$45:$B$62,-1)</f>
        <v>8</v>
      </c>
      <c r="F584" s="11">
        <f ca="1">(C584-INDIRECT("Sheet2!D"&amp;(D584+ROW(Sheet2!$A$45))))/INDIRECT("Sheet2!C"&amp;(D584+ROW(Sheet2!$A$45)))</f>
        <v>98.701527372514462</v>
      </c>
    </row>
    <row r="585" spans="1:6" x14ac:dyDescent="0.25">
      <c r="A585" s="2">
        <v>581</v>
      </c>
      <c r="B585" s="10">
        <f t="shared" si="9"/>
        <v>3.73046875</v>
      </c>
      <c r="C585" s="12">
        <f>Sheet2!$B$3*Sheet3!B585/(Sheet2!$B$2-Sheet3!B585)</f>
        <v>29384.615384615383</v>
      </c>
      <c r="D585">
        <f>MATCH(C585,Sheet2!$B$45:$B$62,-1)</f>
        <v>8</v>
      </c>
      <c r="F585" s="11">
        <f ca="1">(C585-INDIRECT("Sheet2!D"&amp;(D585+ROW(Sheet2!$A$45))))/INDIRECT("Sheet2!C"&amp;(D585+ROW(Sheet2!$A$45)))</f>
        <v>98.560434422987029</v>
      </c>
    </row>
    <row r="586" spans="1:6" x14ac:dyDescent="0.25">
      <c r="A586" s="2">
        <v>582</v>
      </c>
      <c r="B586" s="10">
        <f t="shared" si="9"/>
        <v>3.7353515625</v>
      </c>
      <c r="C586" s="12">
        <f>Sheet2!$B$3*Sheet3!B586/(Sheet2!$B$2-Sheet3!B586)</f>
        <v>29536.679536679538</v>
      </c>
      <c r="D586">
        <f>MATCH(C587,Sheet2!$B$45:$B$62,-1)</f>
        <v>8</v>
      </c>
      <c r="F586" s="11">
        <f ca="1">(C586-INDIRECT("Sheet2!D"&amp;(D586+ROW(Sheet2!$A$45))))/INDIRECT("Sheet2!C"&amp;(D586+ROW(Sheet2!$A$45)))</f>
        <v>98.418251952613801</v>
      </c>
    </row>
    <row r="587" spans="1:6" x14ac:dyDescent="0.25">
      <c r="A587" s="2">
        <v>583</v>
      </c>
      <c r="B587" s="10">
        <f t="shared" si="9"/>
        <v>3.740234375</v>
      </c>
      <c r="C587" s="12">
        <f>Sheet2!$B$3*Sheet3!B587/(Sheet2!$B$2-Sheet3!B587)</f>
        <v>29689.922480620156</v>
      </c>
      <c r="D587">
        <f>MATCH(C587,Sheet2!$B$45:$B$62,-1)</f>
        <v>8</v>
      </c>
      <c r="F587" s="11">
        <f ca="1">(C587-INDIRECT("Sheet2!D"&amp;(D587+ROW(Sheet2!$A$45))))/INDIRECT("Sheet2!C"&amp;(D587+ROW(Sheet2!$A$45)))</f>
        <v>98.274967292547771</v>
      </c>
    </row>
    <row r="588" spans="1:6" x14ac:dyDescent="0.25">
      <c r="A588" s="2">
        <v>584</v>
      </c>
      <c r="B588" s="10">
        <f t="shared" si="9"/>
        <v>3.7451171875</v>
      </c>
      <c r="C588" s="12">
        <f>Sheet2!$B$3*Sheet3!B588/(Sheet2!$B$2-Sheet3!B588)</f>
        <v>29844.357976653697</v>
      </c>
      <c r="D588">
        <f>MATCH(C589,Sheet2!$B$45:$B$62,-1)</f>
        <v>8</v>
      </c>
      <c r="F588" s="11">
        <f ca="1">(C588-INDIRECT("Sheet2!D"&amp;(D588+ROW(Sheet2!$A$45))))/INDIRECT("Sheet2!C"&amp;(D588+ROW(Sheet2!$A$45)))</f>
        <v>98.130567576761379</v>
      </c>
    </row>
    <row r="589" spans="1:6" x14ac:dyDescent="0.25">
      <c r="A589" s="2">
        <v>585</v>
      </c>
      <c r="B589" s="10">
        <f t="shared" si="9"/>
        <v>3.75</v>
      </c>
      <c r="C589" s="12">
        <f>Sheet2!$B$3*Sheet3!B589/(Sheet2!$B$2-Sheet3!B589)</f>
        <v>30000</v>
      </c>
      <c r="D589">
        <f>MATCH(C589,Sheet2!$B$45:$B$62,-1)</f>
        <v>8</v>
      </c>
      <c r="F589" s="11">
        <f ca="1">(C589-INDIRECT("Sheet2!D"&amp;(D589+ROW(Sheet2!$A$45))))/INDIRECT("Sheet2!C"&amp;(D589+ROW(Sheet2!$A$45)))</f>
        <v>97.985039738195425</v>
      </c>
    </row>
    <row r="590" spans="1:6" x14ac:dyDescent="0.25">
      <c r="A590" s="2">
        <v>586</v>
      </c>
      <c r="B590" s="10">
        <f t="shared" si="9"/>
        <v>3.7548828125</v>
      </c>
      <c r="C590" s="12">
        <f>Sheet2!$B$3*Sheet3!B590/(Sheet2!$B$2-Sheet3!B590)</f>
        <v>30156.862745098038</v>
      </c>
      <c r="D590">
        <f>MATCH(C591,Sheet2!$B$45:$B$62,-1)</f>
        <v>8</v>
      </c>
      <c r="F590" s="11">
        <f ca="1">(C590-INDIRECT("Sheet2!D"&amp;(D590+ROW(Sheet2!$A$45))))/INDIRECT("Sheet2!C"&amp;(D590+ROW(Sheet2!$A$45)))</f>
        <v>97.838370504817163</v>
      </c>
    </row>
    <row r="591" spans="1:6" x14ac:dyDescent="0.25">
      <c r="A591" s="2">
        <v>587</v>
      </c>
      <c r="B591" s="10">
        <f t="shared" si="9"/>
        <v>3.759765625</v>
      </c>
      <c r="C591" s="12">
        <f>Sheet2!$B$3*Sheet3!B591/(Sheet2!$B$2-Sheet3!B591)</f>
        <v>30314.960629921261</v>
      </c>
      <c r="D591">
        <f>MATCH(C592,Sheet2!$B$45:$B$62,-1)</f>
        <v>8</v>
      </c>
      <c r="F591" s="11">
        <f ca="1">(C591-INDIRECT("Sheet2!D"&amp;(D591+ROW(Sheet2!$A$45))))/INDIRECT("Sheet2!C"&amp;(D591+ROW(Sheet2!$A$45)))</f>
        <v>97.690546395585542</v>
      </c>
    </row>
    <row r="592" spans="1:6" x14ac:dyDescent="0.25">
      <c r="A592" s="2">
        <v>588</v>
      </c>
      <c r="B592" s="10">
        <f t="shared" si="9"/>
        <v>3.7646484375</v>
      </c>
      <c r="C592" s="12">
        <f>Sheet2!$B$3*Sheet3!B592/(Sheet2!$B$2-Sheet3!B592)</f>
        <v>30474.308300395256</v>
      </c>
      <c r="D592">
        <f>MATCH(C592,Sheet2!$B$45:$B$62,-1)</f>
        <v>8</v>
      </c>
      <c r="F592" s="11">
        <f ca="1">(C592-INDIRECT("Sheet2!D"&amp;(D592+ROW(Sheet2!$A$45))))/INDIRECT("Sheet2!C"&amp;(D592+ROW(Sheet2!$A$45)))</f>
        <v>97.541553716320465</v>
      </c>
    </row>
    <row r="593" spans="1:6" x14ac:dyDescent="0.25">
      <c r="A593" s="2">
        <v>589</v>
      </c>
      <c r="B593" s="10">
        <f t="shared" si="9"/>
        <v>3.76953125</v>
      </c>
      <c r="C593" s="12">
        <f>Sheet2!$B$3*Sheet3!B593/(Sheet2!$B$2-Sheet3!B593)</f>
        <v>30634.920634920636</v>
      </c>
      <c r="D593">
        <f>MATCH(C594,Sheet2!$B$45:$B$62,-1)</f>
        <v>8</v>
      </c>
      <c r="F593" s="11">
        <f ca="1">(C593-INDIRECT("Sheet2!D"&amp;(D593+ROW(Sheet2!$A$45))))/INDIRECT("Sheet2!C"&amp;(D593+ROW(Sheet2!$A$45)))</f>
        <v>97.391378555473921</v>
      </c>
    </row>
    <row r="594" spans="1:6" x14ac:dyDescent="0.25">
      <c r="A594" s="2">
        <v>590</v>
      </c>
      <c r="B594" s="10">
        <f t="shared" si="9"/>
        <v>3.7744140625</v>
      </c>
      <c r="C594" s="12">
        <f>Sheet2!$B$3*Sheet3!B594/(Sheet2!$B$2-Sheet3!B594)</f>
        <v>30796.812749003984</v>
      </c>
      <c r="D594">
        <f>MATCH(C594,Sheet2!$B$45:$B$62,-1)</f>
        <v>8</v>
      </c>
      <c r="F594" s="11">
        <f ca="1">(C594-INDIRECT("Sheet2!D"&amp;(D594+ROW(Sheet2!$A$45))))/INDIRECT("Sheet2!C"&amp;(D594+ROW(Sheet2!$A$45)))</f>
        <v>97.240006779799913</v>
      </c>
    </row>
    <row r="595" spans="1:6" x14ac:dyDescent="0.25">
      <c r="A595" s="2">
        <v>591</v>
      </c>
      <c r="B595" s="10">
        <f t="shared" si="9"/>
        <v>3.779296875</v>
      </c>
      <c r="C595" s="12">
        <f>Sheet2!$B$3*Sheet3!B595/(Sheet2!$B$2-Sheet3!B595)</f>
        <v>30960</v>
      </c>
      <c r="D595">
        <f>MATCH(C596,Sheet2!$B$45:$B$62,-1)</f>
        <v>8</v>
      </c>
      <c r="F595" s="11">
        <f ca="1">(C595-INDIRECT("Sheet2!D"&amp;(D595+ROW(Sheet2!$A$45))))/INDIRECT("Sheet2!C"&amp;(D595+ROW(Sheet2!$A$45)))</f>
        <v>97.087424029920527</v>
      </c>
    </row>
    <row r="596" spans="1:6" x14ac:dyDescent="0.25">
      <c r="A596" s="2">
        <v>592</v>
      </c>
      <c r="B596" s="10">
        <f t="shared" si="9"/>
        <v>3.7841796875</v>
      </c>
      <c r="C596" s="12">
        <f>Sheet2!$B$3*Sheet3!B596/(Sheet2!$B$2-Sheet3!B596)</f>
        <v>31124.49799196787</v>
      </c>
      <c r="D596">
        <f>MATCH(C597,Sheet2!$B$45:$B$62,-1)</f>
        <v>8</v>
      </c>
      <c r="F596" s="11">
        <f ca="1">(C596-INDIRECT("Sheet2!D"&amp;(D596+ROW(Sheet2!$A$45))))/INDIRECT("Sheet2!C"&amp;(D596+ROW(Sheet2!$A$45)))</f>
        <v>96.933615715785066</v>
      </c>
    </row>
    <row r="597" spans="1:6" x14ac:dyDescent="0.25">
      <c r="A597" s="2">
        <v>593</v>
      </c>
      <c r="B597" s="10">
        <f t="shared" si="9"/>
        <v>3.7890625</v>
      </c>
      <c r="C597" s="12">
        <f>Sheet2!$B$3*Sheet3!B597/(Sheet2!$B$2-Sheet3!B597)</f>
        <v>31290.322580645163</v>
      </c>
      <c r="D597">
        <f>MATCH(C597,Sheet2!$B$45:$B$62,-1)</f>
        <v>8</v>
      </c>
      <c r="F597" s="11">
        <f ca="1">(C597-INDIRECT("Sheet2!D"&amp;(D597+ROW(Sheet2!$A$45))))/INDIRECT("Sheet2!C"&amp;(D597+ROW(Sheet2!$A$45)))</f>
        <v>96.778567012019479</v>
      </c>
    </row>
    <row r="598" spans="1:6" x14ac:dyDescent="0.25">
      <c r="A598" s="2">
        <v>594</v>
      </c>
      <c r="B598" s="10">
        <f t="shared" si="9"/>
        <v>3.7939453125</v>
      </c>
      <c r="C598" s="12">
        <f>Sheet2!$B$3*Sheet3!B598/(Sheet2!$B$2-Sheet3!B598)</f>
        <v>31457.48987854251</v>
      </c>
      <c r="D598">
        <f>MATCH(C599,Sheet2!$B$45:$B$62,-1)</f>
        <v>8</v>
      </c>
      <c r="F598" s="11">
        <f ca="1">(C598-INDIRECT("Sheet2!D"&amp;(D598+ROW(Sheet2!$A$45))))/INDIRECT("Sheet2!C"&amp;(D598+ROW(Sheet2!$A$45)))</f>
        <v>96.622262853162681</v>
      </c>
    </row>
    <row r="599" spans="1:6" x14ac:dyDescent="0.25">
      <c r="A599" s="2">
        <v>595</v>
      </c>
      <c r="B599" s="10">
        <f t="shared" si="9"/>
        <v>3.798828125</v>
      </c>
      <c r="C599" s="12">
        <f>Sheet2!$B$3*Sheet3!B599/(Sheet2!$B$2-Sheet3!B599)</f>
        <v>31626.016260162603</v>
      </c>
      <c r="D599">
        <f>MATCH(C599,Sheet2!$B$45:$B$62,-1)</f>
        <v>8</v>
      </c>
      <c r="F599" s="11">
        <f ca="1">(C599-INDIRECT("Sheet2!D"&amp;(D599+ROW(Sheet2!$A$45))))/INDIRECT("Sheet2!C"&amp;(D599+ROW(Sheet2!$A$45)))</f>
        <v>96.464687928786716</v>
      </c>
    </row>
    <row r="600" spans="1:6" x14ac:dyDescent="0.25">
      <c r="A600" s="2">
        <v>596</v>
      </c>
      <c r="B600" s="10">
        <f t="shared" si="9"/>
        <v>3.8037109375</v>
      </c>
      <c r="C600" s="12">
        <f>Sheet2!$B$3*Sheet3!B600/(Sheet2!$B$2-Sheet3!B600)</f>
        <v>31795.918367346938</v>
      </c>
      <c r="D600">
        <f>MATCH(C601,Sheet2!$B$45:$B$62,-1)</f>
        <v>8</v>
      </c>
      <c r="F600" s="11">
        <f ca="1">(C600-INDIRECT("Sheet2!D"&amp;(D600+ROW(Sheet2!$A$45))))/INDIRECT("Sheet2!C"&amp;(D600+ROW(Sheet2!$A$45)))</f>
        <v>96.305826678497482</v>
      </c>
    </row>
    <row r="601" spans="1:6" x14ac:dyDescent="0.25">
      <c r="A601" s="2">
        <v>597</v>
      </c>
      <c r="B601" s="10">
        <f t="shared" si="9"/>
        <v>3.80859375</v>
      </c>
      <c r="C601" s="12">
        <f>Sheet2!$B$3*Sheet3!B601/(Sheet2!$B$2-Sheet3!B601)</f>
        <v>31967.213114754097</v>
      </c>
      <c r="D601">
        <f>MATCH(C601,Sheet2!$B$45:$B$62,-1)</f>
        <v>8</v>
      </c>
      <c r="F601" s="11">
        <f ca="1">(C601-INDIRECT("Sheet2!D"&amp;(D601+ROW(Sheet2!$A$45))))/INDIRECT("Sheet2!C"&amp;(D601+ROW(Sheet2!$A$45)))</f>
        <v>96.145663286812436</v>
      </c>
    </row>
    <row r="602" spans="1:6" x14ac:dyDescent="0.25">
      <c r="A602" s="2">
        <v>598</v>
      </c>
      <c r="B602" s="10">
        <f t="shared" si="9"/>
        <v>3.8134765625</v>
      </c>
      <c r="C602" s="12">
        <f>Sheet2!$B$3*Sheet3!B602/(Sheet2!$B$2-Sheet3!B602)</f>
        <v>32139.91769547325</v>
      </c>
      <c r="D602">
        <f>MATCH(C603,Sheet2!$B$45:$B$62,-1)</f>
        <v>8</v>
      </c>
      <c r="F602" s="11">
        <f ca="1">(C602-INDIRECT("Sheet2!D"&amp;(D602+ROW(Sheet2!$A$45))))/INDIRECT("Sheet2!C"&amp;(D602+ROW(Sheet2!$A$45)))</f>
        <v>95.984181677911877</v>
      </c>
    </row>
    <row r="603" spans="1:6" x14ac:dyDescent="0.25">
      <c r="A603" s="2">
        <v>599</v>
      </c>
      <c r="B603" s="10">
        <f t="shared" si="9"/>
        <v>3.818359375</v>
      </c>
      <c r="C603" s="12">
        <f>Sheet2!$B$3*Sheet3!B603/(Sheet2!$B$2-Sheet3!B603)</f>
        <v>32314.049586776859</v>
      </c>
      <c r="D603">
        <f>MATCH(C603,Sheet2!$B$45:$B$62,-1)</f>
        <v>8</v>
      </c>
      <c r="F603" s="11">
        <f ca="1">(C603-INDIRECT("Sheet2!D"&amp;(D603+ROW(Sheet2!$A$45))))/INDIRECT("Sheet2!C"&amp;(D603+ROW(Sheet2!$A$45)))</f>
        <v>95.821365510260065</v>
      </c>
    </row>
    <row r="604" spans="1:6" x14ac:dyDescent="0.25">
      <c r="A604" s="2">
        <v>600</v>
      </c>
      <c r="B604" s="10">
        <f t="shared" si="9"/>
        <v>3.8232421875</v>
      </c>
      <c r="C604" s="12">
        <f>Sheet2!$B$3*Sheet3!B604/(Sheet2!$B$2-Sheet3!B604)</f>
        <v>32489.626556016596</v>
      </c>
      <c r="D604">
        <f>MATCH(C605,Sheet2!$B$45:$B$62,-1)</f>
        <v>8</v>
      </c>
      <c r="F604" s="11">
        <f ca="1">(C604-INDIRECT("Sheet2!D"&amp;(D604+ROW(Sheet2!$A$45))))/INDIRECT("Sheet2!C"&amp;(D604+ROW(Sheet2!$A$45)))</f>
        <v>95.657198171092475</v>
      </c>
    </row>
    <row r="605" spans="1:6" x14ac:dyDescent="0.25">
      <c r="A605" s="2">
        <v>601</v>
      </c>
      <c r="B605" s="10">
        <f t="shared" si="9"/>
        <v>3.828125</v>
      </c>
      <c r="C605" s="12">
        <f>Sheet2!$B$3*Sheet3!B605/(Sheet2!$B$2-Sheet3!B605)</f>
        <v>32666.666666666668</v>
      </c>
      <c r="D605">
        <f>MATCH(C605,Sheet2!$B$45:$B$62,-1)</f>
        <v>8</v>
      </c>
      <c r="F605" s="11">
        <f ca="1">(C605-INDIRECT("Sheet2!D"&amp;(D605+ROW(Sheet2!$A$45))))/INDIRECT("Sheet2!C"&amp;(D605+ROW(Sheet2!$A$45)))</f>
        <v>95.491662770765146</v>
      </c>
    </row>
    <row r="606" spans="1:6" x14ac:dyDescent="0.25">
      <c r="A606" s="2">
        <v>602</v>
      </c>
      <c r="B606" s="10">
        <f t="shared" si="9"/>
        <v>3.8330078125</v>
      </c>
      <c r="C606" s="12">
        <f>Sheet2!$B$3*Sheet3!B606/(Sheet2!$B$2-Sheet3!B606)</f>
        <v>32845.18828451883</v>
      </c>
      <c r="D606">
        <f>MATCH(C607,Sheet2!$B$45:$B$62,-1)</f>
        <v>8</v>
      </c>
      <c r="F606" s="11">
        <f ca="1">(C606-INDIRECT("Sheet2!D"&amp;(D606+ROW(Sheet2!$A$45))))/INDIRECT("Sheet2!C"&amp;(D606+ROW(Sheet2!$A$45)))</f>
        <v>95.324742136962286</v>
      </c>
    </row>
    <row r="607" spans="1:6" x14ac:dyDescent="0.25">
      <c r="A607" s="2">
        <v>603</v>
      </c>
      <c r="B607" s="10">
        <f t="shared" si="9"/>
        <v>3.837890625</v>
      </c>
      <c r="C607" s="12">
        <f>Sheet2!$B$3*Sheet3!B607/(Sheet2!$B$2-Sheet3!B607)</f>
        <v>33025.210084033613</v>
      </c>
      <c r="D607">
        <f>MATCH(C608,Sheet2!$B$45:$B$62,-1)</f>
        <v>8</v>
      </c>
      <c r="F607" s="11">
        <f ca="1">(C607-INDIRECT("Sheet2!D"&amp;(D607+ROW(Sheet2!$A$45))))/INDIRECT("Sheet2!C"&amp;(D607+ROW(Sheet2!$A$45)))</f>
        <v>95.156418808757735</v>
      </c>
    </row>
    <row r="608" spans="1:6" x14ac:dyDescent="0.25">
      <c r="A608" s="2">
        <v>604</v>
      </c>
      <c r="B608" s="10">
        <f t="shared" si="9"/>
        <v>3.8427734375</v>
      </c>
      <c r="C608" s="12">
        <f>Sheet2!$B$3*Sheet3!B608/(Sheet2!$B$2-Sheet3!B608)</f>
        <v>33206.751054852321</v>
      </c>
      <c r="D608">
        <f>MATCH(C608,Sheet2!$B$45:$B$62,-1)</f>
        <v>8</v>
      </c>
      <c r="F608" s="11">
        <f ca="1">(C608-INDIRECT("Sheet2!D"&amp;(D608+ROW(Sheet2!$A$45))))/INDIRECT("Sheet2!C"&amp;(D608+ROW(Sheet2!$A$45)))</f>
        <v>94.986675030526101</v>
      </c>
    </row>
    <row r="609" spans="1:6" x14ac:dyDescent="0.25">
      <c r="A609" s="2">
        <v>605</v>
      </c>
      <c r="B609" s="10">
        <f t="shared" si="9"/>
        <v>3.84765625</v>
      </c>
      <c r="C609" s="12">
        <f>Sheet2!$B$3*Sheet3!B609/(Sheet2!$B$2-Sheet3!B609)</f>
        <v>33389.830508474573</v>
      </c>
      <c r="D609">
        <f>MATCH(C610,Sheet2!$B$45:$B$62,-1)</f>
        <v>8</v>
      </c>
      <c r="F609" s="11">
        <f ca="1">(C609-INDIRECT("Sheet2!D"&amp;(D609+ROW(Sheet2!$A$45))))/INDIRECT("Sheet2!C"&amp;(D609+ROW(Sheet2!$A$45)))</f>
        <v>94.815492745699316</v>
      </c>
    </row>
    <row r="610" spans="1:6" x14ac:dyDescent="0.25">
      <c r="A610" s="2">
        <v>606</v>
      </c>
      <c r="B610" s="10">
        <f t="shared" si="9"/>
        <v>3.8525390625</v>
      </c>
      <c r="C610" s="12">
        <f>Sheet2!$B$3*Sheet3!B610/(Sheet2!$B$2-Sheet3!B610)</f>
        <v>33574.468085106382</v>
      </c>
      <c r="D610">
        <f>MATCH(C610,Sheet2!$B$45:$B$62,-1)</f>
        <v>8</v>
      </c>
      <c r="F610" s="11">
        <f ca="1">(C610-INDIRECT("Sheet2!D"&amp;(D610+ROW(Sheet2!$A$45))))/INDIRECT("Sheet2!C"&amp;(D610+ROW(Sheet2!$A$45)))</f>
        <v>94.642853590363373</v>
      </c>
    </row>
    <row r="611" spans="1:6" x14ac:dyDescent="0.25">
      <c r="A611" s="2">
        <v>607</v>
      </c>
      <c r="B611" s="10">
        <f t="shared" si="9"/>
        <v>3.857421875</v>
      </c>
      <c r="C611" s="12">
        <f>Sheet2!$B$3*Sheet3!B611/(Sheet2!$B$2-Sheet3!B611)</f>
        <v>33760.683760683758</v>
      </c>
      <c r="D611">
        <f>MATCH(C612,Sheet2!$B$45:$B$62,-1)</f>
        <v>8</v>
      </c>
      <c r="F611" s="11">
        <f ca="1">(C611-INDIRECT("Sheet2!D"&amp;(D611+ROW(Sheet2!$A$45))))/INDIRECT("Sheet2!C"&amp;(D611+ROW(Sheet2!$A$45)))</f>
        <v>94.468738886691213</v>
      </c>
    </row>
    <row r="612" spans="1:6" x14ac:dyDescent="0.25">
      <c r="A612" s="2">
        <v>608</v>
      </c>
      <c r="B612" s="10">
        <f t="shared" si="9"/>
        <v>3.8623046875</v>
      </c>
      <c r="C612" s="12">
        <f>Sheet2!$B$3*Sheet3!B612/(Sheet2!$B$2-Sheet3!B612)</f>
        <v>33948.49785407725</v>
      </c>
      <c r="D612">
        <f>MATCH(C612,Sheet2!$B$45:$B$62,-1)</f>
        <v>8</v>
      </c>
      <c r="F612" s="11">
        <f ca="1">(C612-INDIRECT("Sheet2!D"&amp;(D612+ROW(Sheet2!$A$45))))/INDIRECT("Sheet2!C"&amp;(D612+ROW(Sheet2!$A$45)))</f>
        <v>94.293129636206402</v>
      </c>
    </row>
    <row r="613" spans="1:6" x14ac:dyDescent="0.25">
      <c r="A613" s="2">
        <v>609</v>
      </c>
      <c r="B613" s="10">
        <f t="shared" si="9"/>
        <v>3.8671875</v>
      </c>
      <c r="C613" s="12">
        <f>Sheet2!$B$3*Sheet3!B613/(Sheet2!$B$2-Sheet3!B613)</f>
        <v>34137.931034482761</v>
      </c>
      <c r="D613">
        <f>MATCH(C614,Sheet2!$B$45:$B$62,-1)</f>
        <v>8</v>
      </c>
      <c r="F613" s="11">
        <f ca="1">(C613-INDIRECT("Sheet2!D"&amp;(D613+ROW(Sheet2!$A$45))))/INDIRECT("Sheet2!C"&amp;(D613+ROW(Sheet2!$A$45)))</f>
        <v>94.116006512872602</v>
      </c>
    </row>
    <row r="614" spans="1:6" x14ac:dyDescent="0.25">
      <c r="A614" s="2">
        <v>610</v>
      </c>
      <c r="B614" s="10">
        <f t="shared" si="9"/>
        <v>3.8720703125</v>
      </c>
      <c r="C614" s="12">
        <f>Sheet2!$B$3*Sheet3!B614/(Sheet2!$B$2-Sheet3!B614)</f>
        <v>34329.004329004332</v>
      </c>
      <c r="D614">
        <f>MATCH(C614,Sheet2!$B$45:$B$62,-1)</f>
        <v>8</v>
      </c>
      <c r="F614" s="11">
        <f ca="1">(C614-INDIRECT("Sheet2!D"&amp;(D614+ROW(Sheet2!$A$45))))/INDIRECT("Sheet2!C"&amp;(D614+ROW(Sheet2!$A$45)))</f>
        <v>93.937349856003436</v>
      </c>
    </row>
    <row r="615" spans="1:6" x14ac:dyDescent="0.25">
      <c r="A615" s="2">
        <v>611</v>
      </c>
      <c r="B615" s="10">
        <f t="shared" si="9"/>
        <v>3.876953125</v>
      </c>
      <c r="C615" s="12">
        <f>Sheet2!$B$3*Sheet3!B615/(Sheet2!$B$2-Sheet3!B615)</f>
        <v>34521.739130434784</v>
      </c>
      <c r="D615">
        <f>MATCH(C616,Sheet2!$B$45:$B$62,-1)</f>
        <v>8</v>
      </c>
      <c r="F615" s="11">
        <f ca="1">(C615-INDIRECT("Sheet2!D"&amp;(D615+ROW(Sheet2!$A$45))))/INDIRECT("Sheet2!C"&amp;(D615+ROW(Sheet2!$A$45)))</f>
        <v>93.757139662987584</v>
      </c>
    </row>
    <row r="616" spans="1:6" x14ac:dyDescent="0.25">
      <c r="A616" s="2">
        <v>612</v>
      </c>
      <c r="B616" s="10">
        <f t="shared" si="9"/>
        <v>3.8818359375</v>
      </c>
      <c r="C616" s="12">
        <f>Sheet2!$B$3*Sheet3!B616/(Sheet2!$B$2-Sheet3!B616)</f>
        <v>34716.157205240175</v>
      </c>
      <c r="D616">
        <f>MATCH(C616,Sheet2!$B$45:$B$62,-1)</f>
        <v>8</v>
      </c>
      <c r="F616" s="11">
        <f ca="1">(C616-INDIRECT("Sheet2!D"&amp;(D616+ROW(Sheet2!$A$45))))/INDIRECT("Sheet2!C"&amp;(D616+ROW(Sheet2!$A$45)))</f>
        <v>93.575355581823118</v>
      </c>
    </row>
    <row r="617" spans="1:6" x14ac:dyDescent="0.25">
      <c r="A617" s="2">
        <v>613</v>
      </c>
      <c r="B617" s="10">
        <f t="shared" si="9"/>
        <v>3.88671875</v>
      </c>
      <c r="C617" s="12">
        <f>Sheet2!$B$3*Sheet3!B617/(Sheet2!$B$2-Sheet3!B617)</f>
        <v>34912.280701754389</v>
      </c>
      <c r="D617">
        <f>MATCH(C618,Sheet2!$B$45:$B$62,-1)</f>
        <v>8</v>
      </c>
      <c r="F617" s="11">
        <f ca="1">(C617-INDIRECT("Sheet2!D"&amp;(D617+ROW(Sheet2!$A$45))))/INDIRECT("Sheet2!C"&amp;(D617+ROW(Sheet2!$A$45)))</f>
        <v>93.391976903455458</v>
      </c>
    </row>
    <row r="618" spans="1:6" x14ac:dyDescent="0.25">
      <c r="A618" s="2">
        <v>614</v>
      </c>
      <c r="B618" s="10">
        <f t="shared" si="9"/>
        <v>3.8916015625</v>
      </c>
      <c r="C618" s="12">
        <f>Sheet2!$B$3*Sheet3!B618/(Sheet2!$B$2-Sheet3!B618)</f>
        <v>35110.132158590306</v>
      </c>
      <c r="D618">
        <f>MATCH(C619,Sheet2!$B$45:$B$62,-1)</f>
        <v>8</v>
      </c>
      <c r="F618" s="11">
        <f ca="1">(C618-INDIRECT("Sheet2!D"&amp;(D618+ROW(Sheet2!$A$45))))/INDIRECT("Sheet2!C"&amp;(D618+ROW(Sheet2!$A$45)))</f>
        <v>93.206982553912752</v>
      </c>
    </row>
    <row r="619" spans="1:6" x14ac:dyDescent="0.25">
      <c r="A619" s="2">
        <v>615</v>
      </c>
      <c r="B619" s="10">
        <f t="shared" si="9"/>
        <v>3.896484375</v>
      </c>
      <c r="C619" s="12">
        <f>Sheet2!$B$3*Sheet3!B619/(Sheet2!$B$2-Sheet3!B619)</f>
        <v>35309.734513274336</v>
      </c>
      <c r="D619">
        <f>MATCH(C619,Sheet2!$B$45:$B$62,-1)</f>
        <v>8</v>
      </c>
      <c r="F619" s="11">
        <f ca="1">(C619-INDIRECT("Sheet2!D"&amp;(D619+ROW(Sheet2!$A$45))))/INDIRECT("Sheet2!C"&amp;(D619+ROW(Sheet2!$A$45)))</f>
        <v>93.020351086232509</v>
      </c>
    </row>
    <row r="620" spans="1:6" x14ac:dyDescent="0.25">
      <c r="A620" s="2">
        <v>616</v>
      </c>
      <c r="B620" s="10">
        <f t="shared" si="9"/>
        <v>3.9013671875</v>
      </c>
      <c r="C620" s="12">
        <f>Sheet2!$B$3*Sheet3!B620/(Sheet2!$B$2-Sheet3!B620)</f>
        <v>35511.111111111109</v>
      </c>
      <c r="D620">
        <f>MATCH(C621,Sheet2!$B$45:$B$62,-1)</f>
        <v>8</v>
      </c>
      <c r="F620" s="11">
        <f ca="1">(C620-INDIRECT("Sheet2!D"&amp;(D620+ROW(Sheet2!$A$45))))/INDIRECT("Sheet2!C"&amp;(D620+ROW(Sheet2!$A$45)))</f>
        <v>92.832060672172872</v>
      </c>
    </row>
    <row r="621" spans="1:6" x14ac:dyDescent="0.25">
      <c r="A621" s="2">
        <v>617</v>
      </c>
      <c r="B621" s="10">
        <f t="shared" si="9"/>
        <v>3.90625</v>
      </c>
      <c r="C621" s="12">
        <f>Sheet2!$B$3*Sheet3!B621/(Sheet2!$B$2-Sheet3!B621)</f>
        <v>35714.285714285717</v>
      </c>
      <c r="D621">
        <f>MATCH(C621,Sheet2!$B$45:$B$62,-1)</f>
        <v>8</v>
      </c>
      <c r="F621" s="11">
        <f ca="1">(C621-INDIRECT("Sheet2!D"&amp;(D621+ROW(Sheet2!$A$45))))/INDIRECT("Sheet2!C"&amp;(D621+ROW(Sheet2!$A$45)))</f>
        <v>92.642089093701998</v>
      </c>
    </row>
    <row r="622" spans="1:6" x14ac:dyDescent="0.25">
      <c r="A622" s="2">
        <v>618</v>
      </c>
      <c r="B622" s="10">
        <f t="shared" si="9"/>
        <v>3.9111328125</v>
      </c>
      <c r="C622" s="12">
        <f>Sheet2!$B$3*Sheet3!B622/(Sheet2!$B$2-Sheet3!B622)</f>
        <v>35919.28251121076</v>
      </c>
      <c r="D622">
        <f>MATCH(C623,Sheet2!$B$45:$B$62,-1)</f>
        <v>8</v>
      </c>
      <c r="F622" s="11">
        <f ca="1">(C622-INDIRECT("Sheet2!D"&amp;(D622+ROW(Sheet2!$A$45))))/INDIRECT("Sheet2!C"&amp;(D622+ROW(Sheet2!$A$45)))</f>
        <v>92.450413734258277</v>
      </c>
    </row>
    <row r="623" spans="1:6" x14ac:dyDescent="0.25">
      <c r="A623" s="2">
        <v>619</v>
      </c>
      <c r="B623" s="10">
        <f t="shared" si="9"/>
        <v>3.916015625</v>
      </c>
      <c r="C623" s="12">
        <f>Sheet2!$B$3*Sheet3!B623/(Sheet2!$B$2-Sheet3!B623)</f>
        <v>36126.126126126124</v>
      </c>
      <c r="D623">
        <f>MATCH(C623,Sheet2!$B$45:$B$62,-1)</f>
        <v>8</v>
      </c>
      <c r="F623" s="11">
        <f ca="1">(C623-INDIRECT("Sheet2!D"&amp;(D623+ROW(Sheet2!$A$45))))/INDIRECT("Sheet2!C"&amp;(D623+ROW(Sheet2!$A$45)))</f>
        <v>92.257011569774548</v>
      </c>
    </row>
    <row r="624" spans="1:6" x14ac:dyDescent="0.25">
      <c r="A624" s="2">
        <v>620</v>
      </c>
      <c r="B624" s="10">
        <f t="shared" si="9"/>
        <v>3.9208984375</v>
      </c>
      <c r="C624" s="12">
        <f>Sheet2!$B$3*Sheet3!B624/(Sheet2!$B$2-Sheet3!B624)</f>
        <v>36334.841628959279</v>
      </c>
      <c r="D624">
        <f>MATCH(C625,Sheet2!$B$45:$B$62,-1)</f>
        <v>8</v>
      </c>
      <c r="F624" s="11">
        <f ca="1">(C624-INDIRECT("Sheet2!D"&amp;(D624+ROW(Sheet2!$A$45))))/INDIRECT("Sheet2!C"&amp;(D624+ROW(Sheet2!$A$45)))</f>
        <v>92.061859159458365</v>
      </c>
    </row>
    <row r="625" spans="1:6" x14ac:dyDescent="0.25">
      <c r="A625" s="2">
        <v>621</v>
      </c>
      <c r="B625" s="10">
        <f t="shared" si="9"/>
        <v>3.92578125</v>
      </c>
      <c r="C625" s="12">
        <f>Sheet2!$B$3*Sheet3!B625/(Sheet2!$B$2-Sheet3!B625)</f>
        <v>36545.454545454544</v>
      </c>
      <c r="D625">
        <f>MATCH(C625,Sheet2!$B$45:$B$62,-1)</f>
        <v>8</v>
      </c>
      <c r="F625" s="11">
        <f ca="1">(C625-INDIRECT("Sheet2!D"&amp;(D625+ROW(Sheet2!$A$45))))/INDIRECT("Sheet2!C"&amp;(D625+ROW(Sheet2!$A$45)))</f>
        <v>91.864932636321143</v>
      </c>
    </row>
    <row r="626" spans="1:6" x14ac:dyDescent="0.25">
      <c r="A626" s="2">
        <v>622</v>
      </c>
      <c r="B626" s="10">
        <f t="shared" si="9"/>
        <v>3.9306640625</v>
      </c>
      <c r="C626" s="12">
        <f>Sheet2!$B$3*Sheet3!B626/(Sheet2!$B$2-Sheet3!B626)</f>
        <v>36757.990867579909</v>
      </c>
      <c r="D626">
        <f>MATCH(C627,Sheet2!$B$45:$B$62,-1)</f>
        <v>8</v>
      </c>
      <c r="F626" s="11">
        <f ca="1">(C626-INDIRECT("Sheet2!D"&amp;(D626+ROW(Sheet2!$A$45))))/INDIRECT("Sheet2!C"&amp;(D626+ROW(Sheet2!$A$45)))</f>
        <v>91.66620769744749</v>
      </c>
    </row>
    <row r="627" spans="1:6" x14ac:dyDescent="0.25">
      <c r="A627" s="2">
        <v>623</v>
      </c>
      <c r="B627" s="10">
        <f t="shared" si="9"/>
        <v>3.935546875</v>
      </c>
      <c r="C627" s="12">
        <f>Sheet2!$B$3*Sheet3!B627/(Sheet2!$B$2-Sheet3!B627)</f>
        <v>36972.477064220184</v>
      </c>
      <c r="D627">
        <f>MATCH(C627,Sheet2!$B$45:$B$62,-1)</f>
        <v>8</v>
      </c>
      <c r="F627" s="11">
        <f ca="1">(C627-INDIRECT("Sheet2!D"&amp;(D627+ROW(Sheet2!$A$45))))/INDIRECT("Sheet2!C"&amp;(D627+ROW(Sheet2!$A$45)))</f>
        <v>91.465659593997032</v>
      </c>
    </row>
    <row r="628" spans="1:6" x14ac:dyDescent="0.25">
      <c r="A628" s="2">
        <v>624</v>
      </c>
      <c r="B628" s="10">
        <f t="shared" si="9"/>
        <v>3.9404296875</v>
      </c>
      <c r="C628" s="12">
        <f>Sheet2!$B$3*Sheet3!B628/(Sheet2!$B$2-Sheet3!B628)</f>
        <v>37188.940092165896</v>
      </c>
      <c r="D628">
        <f>MATCH(C629,Sheet2!$B$45:$B$62,-1)</f>
        <v>8</v>
      </c>
      <c r="F628" s="11">
        <f ca="1">(C628-INDIRECT("Sheet2!D"&amp;(D628+ROW(Sheet2!$A$45))))/INDIRECT("Sheet2!C"&amp;(D628+ROW(Sheet2!$A$45)))</f>
        <v>91.263263120929508</v>
      </c>
    </row>
    <row r="629" spans="1:6" x14ac:dyDescent="0.25">
      <c r="A629" s="2">
        <v>625</v>
      </c>
      <c r="B629" s="10">
        <f t="shared" si="9"/>
        <v>3.9453125</v>
      </c>
      <c r="C629" s="12">
        <f>Sheet2!$B$3*Sheet3!B629/(Sheet2!$B$2-Sheet3!B629)</f>
        <v>37407.407407407409</v>
      </c>
      <c r="D629">
        <f>MATCH(C630,Sheet2!$B$45:$B$62,-1)</f>
        <v>8</v>
      </c>
      <c r="F629" s="11">
        <f ca="1">(C629-INDIRECT("Sheet2!D"&amp;(D629+ROW(Sheet2!$A$45))))/INDIRECT("Sheet2!C"&amp;(D629+ROW(Sheet2!$A$45)))</f>
        <v>91.058992606444676</v>
      </c>
    </row>
    <row r="630" spans="1:6" x14ac:dyDescent="0.25">
      <c r="A630" s="2">
        <v>626</v>
      </c>
      <c r="B630" s="10">
        <f t="shared" si="9"/>
        <v>3.9501953125</v>
      </c>
      <c r="C630" s="12">
        <f>Sheet2!$B$3*Sheet3!B630/(Sheet2!$B$2-Sheet3!B630)</f>
        <v>37627.906976744183</v>
      </c>
      <c r="D630">
        <f>MATCH(C630,Sheet2!$B$45:$B$62,-1)</f>
        <v>8</v>
      </c>
      <c r="F630" s="11">
        <f ca="1">(C630-INDIRECT("Sheet2!D"&amp;(D630+ROW(Sheet2!$A$45))))/INDIRECT("Sheet2!C"&amp;(D630+ROW(Sheet2!$A$45)))</f>
        <v>90.852821901127456</v>
      </c>
    </row>
    <row r="631" spans="1:6" x14ac:dyDescent="0.25">
      <c r="A631" s="2">
        <v>627</v>
      </c>
      <c r="B631" s="10">
        <f t="shared" si="9"/>
        <v>3.955078125</v>
      </c>
      <c r="C631" s="12">
        <f>Sheet2!$B$3*Sheet3!B631/(Sheet2!$B$2-Sheet3!B631)</f>
        <v>37850.467289719629</v>
      </c>
      <c r="D631">
        <f>MATCH(C632,Sheet2!$B$45:$B$62,-1)</f>
        <v>8</v>
      </c>
      <c r="F631" s="11">
        <f ca="1">(C631-INDIRECT("Sheet2!D"&amp;(D631+ROW(Sheet2!$A$45))))/INDIRECT("Sheet2!C"&amp;(D631+ROW(Sheet2!$A$45)))</f>
        <v>90.644724366788566</v>
      </c>
    </row>
    <row r="632" spans="1:6" x14ac:dyDescent="0.25">
      <c r="A632" s="2">
        <v>628</v>
      </c>
      <c r="B632" s="10">
        <f t="shared" si="9"/>
        <v>3.9599609375</v>
      </c>
      <c r="C632" s="12">
        <f>Sheet2!$B$3*Sheet3!B632/(Sheet2!$B$2-Sheet3!B632)</f>
        <v>38075.117370892018</v>
      </c>
      <c r="D632">
        <f>MATCH(C632,Sheet2!$B$45:$B$62,-1)</f>
        <v>8</v>
      </c>
      <c r="F632" s="11">
        <f ca="1">(C632-INDIRECT("Sheet2!D"&amp;(D632+ROW(Sheet2!$A$45))))/INDIRECT("Sheet2!C"&amp;(D632+ROW(Sheet2!$A$45)))</f>
        <v>90.4346728649911</v>
      </c>
    </row>
    <row r="633" spans="1:6" x14ac:dyDescent="0.25">
      <c r="A633" s="2">
        <v>629</v>
      </c>
      <c r="B633" s="10">
        <f t="shared" si="9"/>
        <v>3.96484375</v>
      </c>
      <c r="C633" s="12">
        <f>Sheet2!$B$3*Sheet3!B633/(Sheet2!$B$2-Sheet3!B633)</f>
        <v>38301.886792452831</v>
      </c>
      <c r="D633">
        <f>MATCH(C634,Sheet2!$B$45:$B$62,-1)</f>
        <v>8</v>
      </c>
      <c r="F633" s="11">
        <f ca="1">(C633-INDIRECT("Sheet2!D"&amp;(D633+ROW(Sheet2!$A$45))))/INDIRECT("Sheet2!C"&amp;(D633+ROW(Sheet2!$A$45)))</f>
        <v>90.222639745252138</v>
      </c>
    </row>
    <row r="634" spans="1:6" x14ac:dyDescent="0.25">
      <c r="A634" s="2">
        <v>630</v>
      </c>
      <c r="B634" s="10">
        <f t="shared" si="9"/>
        <v>3.9697265625</v>
      </c>
      <c r="C634" s="12">
        <f>Sheet2!$B$3*Sheet3!B634/(Sheet2!$B$2-Sheet3!B634)</f>
        <v>38530.805687203792</v>
      </c>
      <c r="D634">
        <f>MATCH(C634,Sheet2!$B$45:$B$62,-1)</f>
        <v>8</v>
      </c>
      <c r="F634" s="11">
        <f ca="1">(C634-INDIRECT("Sheet2!D"&amp;(D634+ROW(Sheet2!$A$45))))/INDIRECT("Sheet2!C"&amp;(D634+ROW(Sheet2!$A$45)))</f>
        <v>90.008596832909021</v>
      </c>
    </row>
    <row r="635" spans="1:6" x14ac:dyDescent="0.25">
      <c r="A635" s="2">
        <v>631</v>
      </c>
      <c r="B635" s="10">
        <f t="shared" si="9"/>
        <v>3.974609375</v>
      </c>
      <c r="C635" s="12">
        <f>Sheet2!$B$3*Sheet3!B635/(Sheet2!$B$2-Sheet3!B635)</f>
        <v>38761.904761904763</v>
      </c>
      <c r="D635">
        <f>MATCH(C636,Sheet2!$B$45:$B$62,-1)</f>
        <v>7</v>
      </c>
      <c r="F635" s="11">
        <f ca="1">(C635-INDIRECT("Sheet2!D"&amp;(D635+ROW(Sheet2!$A$45))))/INDIRECT("Sheet2!C"&amp;(D635+ROW(Sheet2!$A$45)))</f>
        <v>89.858298364045496</v>
      </c>
    </row>
    <row r="636" spans="1:6" x14ac:dyDescent="0.25">
      <c r="A636" s="2">
        <v>632</v>
      </c>
      <c r="B636" s="10">
        <f t="shared" si="9"/>
        <v>3.9794921875</v>
      </c>
      <c r="C636" s="12">
        <f>Sheet2!$B$3*Sheet3!B636/(Sheet2!$B$2-Sheet3!B636)</f>
        <v>38995.215311004788</v>
      </c>
      <c r="D636">
        <f>MATCH(C636,Sheet2!$B$45:$B$62,-1)</f>
        <v>7</v>
      </c>
      <c r="F636" s="11">
        <f ca="1">(C636-INDIRECT("Sheet2!D"&amp;(D636+ROW(Sheet2!$A$45))))/INDIRECT("Sheet2!C"&amp;(D636+ROW(Sheet2!$A$45)))</f>
        <v>89.709313339077411</v>
      </c>
    </row>
    <row r="637" spans="1:6" x14ac:dyDescent="0.25">
      <c r="A637" s="2">
        <v>633</v>
      </c>
      <c r="B637" s="10">
        <f t="shared" si="9"/>
        <v>3.984375</v>
      </c>
      <c r="C637" s="12">
        <f>Sheet2!$B$3*Sheet3!B637/(Sheet2!$B$2-Sheet3!B637)</f>
        <v>39230.769230769234</v>
      </c>
      <c r="D637">
        <f>MATCH(C638,Sheet2!$B$45:$B$62,-1)</f>
        <v>7</v>
      </c>
      <c r="F637" s="11">
        <f ca="1">(C637-INDIRECT("Sheet2!D"&amp;(D637+ROW(Sheet2!$A$45))))/INDIRECT("Sheet2!C"&amp;(D637+ROW(Sheet2!$A$45)))</f>
        <v>89.5588957657923</v>
      </c>
    </row>
    <row r="638" spans="1:6" x14ac:dyDescent="0.25">
      <c r="A638" s="2">
        <v>634</v>
      </c>
      <c r="B638" s="10">
        <f t="shared" si="9"/>
        <v>3.9892578125</v>
      </c>
      <c r="C638" s="12">
        <f>Sheet2!$B$3*Sheet3!B638/(Sheet2!$B$2-Sheet3!B638)</f>
        <v>39468.599033816427</v>
      </c>
      <c r="D638">
        <f>MATCH(C638,Sheet2!$B$45:$B$62,-1)</f>
        <v>7</v>
      </c>
      <c r="F638" s="11">
        <f ca="1">(C638-INDIRECT("Sheet2!D"&amp;(D638+ROW(Sheet2!$A$45))))/INDIRECT("Sheet2!C"&amp;(D638+ROW(Sheet2!$A$45)))</f>
        <v>89.407024882620419</v>
      </c>
    </row>
    <row r="639" spans="1:6" x14ac:dyDescent="0.25">
      <c r="A639" s="2">
        <v>635</v>
      </c>
      <c r="B639" s="10">
        <f t="shared" si="9"/>
        <v>3.994140625</v>
      </c>
      <c r="C639" s="12">
        <f>Sheet2!$B$3*Sheet3!B639/(Sheet2!$B$2-Sheet3!B639)</f>
        <v>39708.737864077673</v>
      </c>
      <c r="D639">
        <f>MATCH(C640,Sheet2!$B$45:$B$62,-1)</f>
        <v>7</v>
      </c>
      <c r="F639" s="11">
        <f ca="1">(C639-INDIRECT("Sheet2!D"&amp;(D639+ROW(Sheet2!$A$45))))/INDIRECT("Sheet2!C"&amp;(D639+ROW(Sheet2!$A$45)))</f>
        <v>89.253679524854618</v>
      </c>
    </row>
    <row r="640" spans="1:6" x14ac:dyDescent="0.25">
      <c r="A640" s="2">
        <v>636</v>
      </c>
      <c r="B640" s="10">
        <f t="shared" si="9"/>
        <v>3.9990234375</v>
      </c>
      <c r="C640" s="12">
        <f>Sheet2!$B$3*Sheet3!B640/(Sheet2!$B$2-Sheet3!B640)</f>
        <v>39951.219512195123</v>
      </c>
      <c r="D640">
        <f>MATCH(C641,Sheet2!$B$45:$B$62,-1)</f>
        <v>7</v>
      </c>
      <c r="F640" s="11">
        <f ca="1">(C640-INDIRECT("Sheet2!D"&amp;(D640+ROW(Sheet2!$A$45))))/INDIRECT("Sheet2!C"&amp;(D640+ROW(Sheet2!$A$45)))</f>
        <v>89.098838114817923</v>
      </c>
    </row>
    <row r="641" spans="1:6" x14ac:dyDescent="0.25">
      <c r="A641" s="2">
        <v>637</v>
      </c>
      <c r="B641" s="10">
        <f t="shared" si="9"/>
        <v>4.00390625</v>
      </c>
      <c r="C641" s="12">
        <f>Sheet2!$B$3*Sheet3!B641/(Sheet2!$B$2-Sheet3!B641)</f>
        <v>40196.078431372553</v>
      </c>
      <c r="D641">
        <f>MATCH(C641,Sheet2!$B$45:$B$62,-1)</f>
        <v>7</v>
      </c>
      <c r="F641" s="11">
        <f ca="1">(C641-INDIRECT("Sheet2!D"&amp;(D641+ROW(Sheet2!$A$45))))/INDIRECT("Sheet2!C"&amp;(D641+ROW(Sheet2!$A$45)))</f>
        <v>88.942478651741666</v>
      </c>
    </row>
    <row r="642" spans="1:6" x14ac:dyDescent="0.25">
      <c r="A642" s="2">
        <v>638</v>
      </c>
      <c r="B642" s="10">
        <f t="shared" si="9"/>
        <v>4.0087890625</v>
      </c>
      <c r="C642" s="12">
        <f>Sheet2!$B$3*Sheet3!B642/(Sheet2!$B$2-Sheet3!B642)</f>
        <v>40443.34975369458</v>
      </c>
      <c r="D642">
        <f>MATCH(C643,Sheet2!$B$45:$B$62,-1)</f>
        <v>7</v>
      </c>
      <c r="F642" s="11">
        <f ca="1">(C642-INDIRECT("Sheet2!D"&amp;(D642+ROW(Sheet2!$A$45))))/INDIRECT("Sheet2!C"&amp;(D642+ROW(Sheet2!$A$45)))</f>
        <v>88.784578701344458</v>
      </c>
    </row>
    <row r="643" spans="1:6" x14ac:dyDescent="0.25">
      <c r="A643" s="2">
        <v>639</v>
      </c>
      <c r="B643" s="10">
        <f t="shared" si="9"/>
        <v>4.013671875</v>
      </c>
      <c r="C643" s="12">
        <f>Sheet2!$B$3*Sheet3!B643/(Sheet2!$B$2-Sheet3!B643)</f>
        <v>40693.069306930694</v>
      </c>
      <c r="D643">
        <f>MATCH(C643,Sheet2!$B$45:$B$62,-1)</f>
        <v>7</v>
      </c>
      <c r="F643" s="11">
        <f ca="1">(C643-INDIRECT("Sheet2!D"&amp;(D643+ROW(Sheet2!$A$45))))/INDIRECT("Sheet2!C"&amp;(D643+ROW(Sheet2!$A$45)))</f>
        <v>88.625115385101722</v>
      </c>
    </row>
    <row r="644" spans="1:6" x14ac:dyDescent="0.25">
      <c r="A644" s="2">
        <v>640</v>
      </c>
      <c r="B644" s="10">
        <f t="shared" si="9"/>
        <v>4.0185546875</v>
      </c>
      <c r="C644" s="12">
        <f>Sheet2!$B$3*Sheet3!B644/(Sheet2!$B$2-Sheet3!B644)</f>
        <v>40945.273631840799</v>
      </c>
      <c r="D644">
        <f>MATCH(C645,Sheet2!$B$45:$B$62,-1)</f>
        <v>7</v>
      </c>
      <c r="F644" s="11">
        <f ca="1">(C644-INDIRECT("Sheet2!D"&amp;(D644+ROW(Sheet2!$A$45))))/INDIRECT("Sheet2!C"&amp;(D644+ROW(Sheet2!$A$45)))</f>
        <v>88.464065369194898</v>
      </c>
    </row>
    <row r="645" spans="1:6" x14ac:dyDescent="0.25">
      <c r="A645" s="2">
        <v>641</v>
      </c>
      <c r="B645" s="10">
        <f t="shared" ref="B645:B708" si="10">(A645+$E$1)*$B$2/$B$1</f>
        <v>4.0234375</v>
      </c>
      <c r="C645" s="12">
        <f>Sheet2!$B$3*Sheet3!B645/(Sheet2!$B$2-Sheet3!B645)</f>
        <v>41200</v>
      </c>
      <c r="D645">
        <f>MATCH(C645,Sheet2!$B$45:$B$62,-1)</f>
        <v>7</v>
      </c>
      <c r="F645" s="11">
        <f ca="1">(C645-INDIRECT("Sheet2!D"&amp;(D645+ROW(Sheet2!$A$45))))/INDIRECT("Sheet2!C"&amp;(D645+ROW(Sheet2!$A$45)))</f>
        <v>88.301404853128986</v>
      </c>
    </row>
    <row r="646" spans="1:6" x14ac:dyDescent="0.25">
      <c r="A646" s="2">
        <v>642</v>
      </c>
      <c r="B646" s="10">
        <f t="shared" si="10"/>
        <v>4.0283203125</v>
      </c>
      <c r="C646" s="12">
        <f>Sheet2!$B$3*Sheet3!B646/(Sheet2!$B$2-Sheet3!B646)</f>
        <v>41457.286432160807</v>
      </c>
      <c r="D646">
        <f>MATCH(C647,Sheet2!$B$45:$B$62,-1)</f>
        <v>7</v>
      </c>
      <c r="F646" s="11">
        <f ca="1">(C646-INDIRECT("Sheet2!D"&amp;(D646+ROW(Sheet2!$A$45))))/INDIRECT("Sheet2!C"&amp;(D646+ROW(Sheet2!$A$45)))</f>
        <v>88.13710955800714</v>
      </c>
    </row>
    <row r="647" spans="1:6" x14ac:dyDescent="0.25">
      <c r="A647" s="2">
        <v>643</v>
      </c>
      <c r="B647" s="10">
        <f t="shared" si="10"/>
        <v>4.033203125</v>
      </c>
      <c r="C647" s="12">
        <f>Sheet2!$B$3*Sheet3!B647/(Sheet2!$B$2-Sheet3!B647)</f>
        <v>41717.171717171717</v>
      </c>
      <c r="D647">
        <f>MATCH(C647,Sheet2!$B$45:$B$62,-1)</f>
        <v>7</v>
      </c>
      <c r="F647" s="11">
        <f ca="1">(C647-INDIRECT("Sheet2!D"&amp;(D647+ROW(Sheet2!$A$45))))/INDIRECT("Sheet2!C"&amp;(D647+ROW(Sheet2!$A$45)))</f>
        <v>87.971154714449725</v>
      </c>
    </row>
    <row r="648" spans="1:6" x14ac:dyDescent="0.25">
      <c r="A648" s="2">
        <v>644</v>
      </c>
      <c r="B648" s="10">
        <f t="shared" si="10"/>
        <v>4.0380859375</v>
      </c>
      <c r="C648" s="12">
        <f>Sheet2!$B$3*Sheet3!B648/(Sheet2!$B$2-Sheet3!B648)</f>
        <v>41979.695431472079</v>
      </c>
      <c r="D648">
        <f>MATCH(C649,Sheet2!$B$45:$B$62,-1)</f>
        <v>7</v>
      </c>
      <c r="F648" s="11">
        <f ca="1">(C648-INDIRECT("Sheet2!D"&amp;(D648+ROW(Sheet2!$A$45))))/INDIRECT("Sheet2!C"&amp;(D648+ROW(Sheet2!$A$45)))</f>
        <v>87.803515050145535</v>
      </c>
    </row>
    <row r="649" spans="1:6" x14ac:dyDescent="0.25">
      <c r="A649" s="2">
        <v>645</v>
      </c>
      <c r="B649" s="10">
        <f t="shared" si="10"/>
        <v>4.04296875</v>
      </c>
      <c r="C649" s="12">
        <f>Sheet2!$B$3*Sheet3!B649/(Sheet2!$B$2-Sheet3!B649)</f>
        <v>42244.897959183676</v>
      </c>
      <c r="D649">
        <f>MATCH(C649,Sheet2!$B$45:$B$62,-1)</f>
        <v>7</v>
      </c>
      <c r="F649" s="11">
        <f ca="1">(C649-INDIRECT("Sheet2!D"&amp;(D649+ROW(Sheet2!$A$45))))/INDIRECT("Sheet2!C"&amp;(D649+ROW(Sheet2!$A$45)))</f>
        <v>87.634164777021923</v>
      </c>
    </row>
    <row r="650" spans="1:6" x14ac:dyDescent="0.25">
      <c r="A650" s="2">
        <v>646</v>
      </c>
      <c r="B650" s="10">
        <f t="shared" si="10"/>
        <v>4.0478515625</v>
      </c>
      <c r="C650" s="12">
        <f>Sheet2!$B$3*Sheet3!B650/(Sheet2!$B$2-Sheet3!B650)</f>
        <v>42512.820512820515</v>
      </c>
      <c r="D650">
        <f>MATCH(C651,Sheet2!$B$45:$B$62,-1)</f>
        <v>7</v>
      </c>
      <c r="F650" s="11">
        <f ca="1">(C650-INDIRECT("Sheet2!D"&amp;(D650+ROW(Sheet2!$A$45))))/INDIRECT("Sheet2!C"&amp;(D650+ROW(Sheet2!$A$45)))</f>
        <v>87.463077578020119</v>
      </c>
    </row>
    <row r="651" spans="1:6" x14ac:dyDescent="0.25">
      <c r="A651" s="2">
        <v>647</v>
      </c>
      <c r="B651" s="10">
        <f t="shared" si="10"/>
        <v>4.052734375</v>
      </c>
      <c r="C651" s="12">
        <f>Sheet2!$B$3*Sheet3!B651/(Sheet2!$B$2-Sheet3!B651)</f>
        <v>42783.505154639177</v>
      </c>
      <c r="D651">
        <f>MATCH(C652,Sheet2!$B$45:$B$62,-1)</f>
        <v>7</v>
      </c>
      <c r="F651" s="11">
        <f ca="1">(C651-INDIRECT("Sheet2!D"&amp;(D651+ROW(Sheet2!$A$45))))/INDIRECT("Sheet2!C"&amp;(D651+ROW(Sheet2!$A$45)))</f>
        <v>87.290226593461568</v>
      </c>
    </row>
    <row r="652" spans="1:6" x14ac:dyDescent="0.25">
      <c r="A652" s="2">
        <v>648</v>
      </c>
      <c r="B652" s="10">
        <f t="shared" si="10"/>
        <v>4.0576171875</v>
      </c>
      <c r="C652" s="12">
        <f>Sheet2!$B$3*Sheet3!B652/(Sheet2!$B$2-Sheet3!B652)</f>
        <v>43056.994818652849</v>
      </c>
      <c r="D652">
        <f>MATCH(C652,Sheet2!$B$45:$B$62,-1)</f>
        <v>7</v>
      </c>
      <c r="F652" s="11">
        <f ca="1">(C652-INDIRECT("Sheet2!D"&amp;(D652+ROW(Sheet2!$A$45))))/INDIRECT("Sheet2!C"&amp;(D652+ROW(Sheet2!$A$45)))</f>
        <v>87.115584406990507</v>
      </c>
    </row>
    <row r="653" spans="1:6" x14ac:dyDescent="0.25">
      <c r="A653" s="2">
        <v>649</v>
      </c>
      <c r="B653" s="10">
        <f t="shared" si="10"/>
        <v>4.0625</v>
      </c>
      <c r="C653" s="12">
        <f>Sheet2!$B$3*Sheet3!B653/(Sheet2!$B$2-Sheet3!B653)</f>
        <v>43333.333333333336</v>
      </c>
      <c r="D653">
        <f>MATCH(C654,Sheet2!$B$45:$B$62,-1)</f>
        <v>7</v>
      </c>
      <c r="F653" s="11">
        <f ca="1">(C653-INDIRECT("Sheet2!D"&amp;(D653+ROW(Sheet2!$A$45))))/INDIRECT("Sheet2!C"&amp;(D653+ROW(Sheet2!$A$45)))</f>
        <v>86.939123031077045</v>
      </c>
    </row>
    <row r="654" spans="1:6" x14ac:dyDescent="0.25">
      <c r="A654" s="2">
        <v>650</v>
      </c>
      <c r="B654" s="10">
        <f t="shared" si="10"/>
        <v>4.0673828125</v>
      </c>
      <c r="C654" s="12">
        <f>Sheet2!$B$3*Sheet3!B654/(Sheet2!$B$2-Sheet3!B654)</f>
        <v>43612.565445026179</v>
      </c>
      <c r="D654">
        <f>MATCH(C654,Sheet2!$B$45:$B$62,-1)</f>
        <v>7</v>
      </c>
      <c r="F654" s="11">
        <f ca="1">(C654-INDIRECT("Sheet2!D"&amp;(D654+ROW(Sheet2!$A$45))))/INDIRECT("Sheet2!C"&amp;(D654+ROW(Sheet2!$A$45)))</f>
        <v>86.760813892065016</v>
      </c>
    </row>
    <row r="655" spans="1:6" x14ac:dyDescent="0.25">
      <c r="A655" s="2">
        <v>651</v>
      </c>
      <c r="B655" s="10">
        <f t="shared" si="10"/>
        <v>4.072265625</v>
      </c>
      <c r="C655" s="12">
        <f>Sheet2!$B$3*Sheet3!B655/(Sheet2!$B$2-Sheet3!B655)</f>
        <v>43894.73684210526</v>
      </c>
      <c r="D655">
        <f>MATCH(C656,Sheet2!$B$45:$B$62,-1)</f>
        <v>7</v>
      </c>
      <c r="F655" s="11">
        <f ca="1">(C655-INDIRECT("Sheet2!D"&amp;(D655+ROW(Sheet2!$A$45))))/INDIRECT("Sheet2!C"&amp;(D655+ROW(Sheet2!$A$45)))</f>
        <v>86.580627814747601</v>
      </c>
    </row>
    <row r="656" spans="1:6" x14ac:dyDescent="0.25">
      <c r="A656" s="2">
        <v>652</v>
      </c>
      <c r="B656" s="10">
        <f t="shared" si="10"/>
        <v>4.0771484375</v>
      </c>
      <c r="C656" s="12">
        <f>Sheet2!$B$3*Sheet3!B656/(Sheet2!$B$2-Sheet3!B656)</f>
        <v>44179.894179894181</v>
      </c>
      <c r="D656">
        <f>MATCH(C656,Sheet2!$B$45:$B$62,-1)</f>
        <v>7</v>
      </c>
      <c r="F656" s="11">
        <f ca="1">(C656-INDIRECT("Sheet2!D"&amp;(D656+ROW(Sheet2!$A$45))))/INDIRECT("Sheet2!C"&amp;(D656+ROW(Sheet2!$A$45)))</f>
        <v>86.398535006453272</v>
      </c>
    </row>
    <row r="657" spans="1:6" x14ac:dyDescent="0.25">
      <c r="A657" s="2">
        <v>653</v>
      </c>
      <c r="B657" s="10">
        <f t="shared" si="10"/>
        <v>4.08203125</v>
      </c>
      <c r="C657" s="12">
        <f>Sheet2!$B$3*Sheet3!B657/(Sheet2!$B$2-Sheet3!B657)</f>
        <v>44468.085106382976</v>
      </c>
      <c r="D657">
        <f>MATCH(C658,Sheet2!$B$45:$B$62,-1)</f>
        <v>7</v>
      </c>
      <c r="F657" s="11">
        <f ca="1">(C657-INDIRECT("Sheet2!D"&amp;(D657+ROW(Sheet2!$A$45))))/INDIRECT("Sheet2!C"&amp;(D657+ROW(Sheet2!$A$45)))</f>
        <v>86.214505040623905</v>
      </c>
    </row>
    <row r="658" spans="1:6" x14ac:dyDescent="0.25">
      <c r="A658" s="2">
        <v>654</v>
      </c>
      <c r="B658" s="10">
        <f t="shared" si="10"/>
        <v>4.0869140625</v>
      </c>
      <c r="C658" s="12">
        <f>Sheet2!$B$3*Sheet3!B658/(Sheet2!$B$2-Sheet3!B658)</f>
        <v>44759.358288770054</v>
      </c>
      <c r="D658">
        <f>MATCH(C659,Sheet2!$B$45:$B$62,-1)</f>
        <v>7</v>
      </c>
      <c r="F658" s="11">
        <f ca="1">(C658-INDIRECT("Sheet2!D"&amp;(D658+ROW(Sheet2!$A$45))))/INDIRECT("Sheet2!C"&amp;(D658+ROW(Sheet2!$A$45)))</f>
        <v>86.028506839865869</v>
      </c>
    </row>
    <row r="659" spans="1:6" x14ac:dyDescent="0.25">
      <c r="A659" s="2">
        <v>655</v>
      </c>
      <c r="B659" s="10">
        <f t="shared" si="10"/>
        <v>4.091796875</v>
      </c>
      <c r="C659" s="12">
        <f>Sheet2!$B$3*Sheet3!B659/(Sheet2!$B$2-Sheet3!B659)</f>
        <v>45053.763440860217</v>
      </c>
      <c r="D659">
        <f>MATCH(C659,Sheet2!$B$45:$B$62,-1)</f>
        <v>7</v>
      </c>
      <c r="F659" s="11">
        <f ca="1">(C659-INDIRECT("Sheet2!D"&amp;(D659+ROW(Sheet2!$A$45))))/INDIRECT("Sheet2!C"&amp;(D659+ROW(Sheet2!$A$45)))</f>
        <v>85.840508658454539</v>
      </c>
    </row>
    <row r="660" spans="1:6" x14ac:dyDescent="0.25">
      <c r="A660" s="2">
        <v>656</v>
      </c>
      <c r="B660" s="10">
        <f t="shared" si="10"/>
        <v>4.0966796875</v>
      </c>
      <c r="C660" s="12">
        <f>Sheet2!$B$3*Sheet3!B660/(Sheet2!$B$2-Sheet3!B660)</f>
        <v>45351.351351351354</v>
      </c>
      <c r="D660">
        <f>MATCH(C661,Sheet2!$B$45:$B$62,-1)</f>
        <v>7</v>
      </c>
      <c r="F660" s="11">
        <f ca="1">(C660-INDIRECT("Sheet2!D"&amp;(D660+ROW(Sheet2!$A$45))))/INDIRECT("Sheet2!C"&amp;(D660+ROW(Sheet2!$A$45)))</f>
        <v>85.650478064271155</v>
      </c>
    </row>
    <row r="661" spans="1:6" x14ac:dyDescent="0.25">
      <c r="A661" s="2">
        <v>657</v>
      </c>
      <c r="B661" s="10">
        <f t="shared" si="10"/>
        <v>4.1015625</v>
      </c>
      <c r="C661" s="12">
        <f>Sheet2!$B$3*Sheet3!B661/(Sheet2!$B$2-Sheet3!B661)</f>
        <v>45652.17391304348</v>
      </c>
      <c r="D661">
        <f>MATCH(C661,Sheet2!$B$45:$B$62,-1)</f>
        <v>7</v>
      </c>
      <c r="F661" s="11">
        <f ca="1">(C661-INDIRECT("Sheet2!D"&amp;(D661+ROW(Sheet2!$A$45))))/INDIRECT("Sheet2!C"&amp;(D661+ROW(Sheet2!$A$45)))</f>
        <v>85.458381920151027</v>
      </c>
    </row>
    <row r="662" spans="1:6" x14ac:dyDescent="0.25">
      <c r="A662" s="2">
        <v>658</v>
      </c>
      <c r="B662" s="10">
        <f t="shared" si="10"/>
        <v>4.1064453125</v>
      </c>
      <c r="C662" s="12">
        <f>Sheet2!$B$3*Sheet3!B662/(Sheet2!$B$2-Sheet3!B662)</f>
        <v>45956.284153005465</v>
      </c>
      <c r="D662">
        <f>MATCH(C663,Sheet2!$B$45:$B$62,-1)</f>
        <v>7</v>
      </c>
      <c r="F662" s="11">
        <f ca="1">(C662-INDIRECT("Sheet2!D"&amp;(D662+ROW(Sheet2!$A$45))))/INDIRECT("Sheet2!C"&amp;(D662+ROW(Sheet2!$A$45)))</f>
        <v>85.264186364619761</v>
      </c>
    </row>
    <row r="663" spans="1:6" x14ac:dyDescent="0.25">
      <c r="A663" s="2">
        <v>659</v>
      </c>
      <c r="B663" s="10">
        <f t="shared" si="10"/>
        <v>4.111328125</v>
      </c>
      <c r="C663" s="12">
        <f>Sheet2!$B$3*Sheet3!B663/(Sheet2!$B$2-Sheet3!B663)</f>
        <v>46263.73626373626</v>
      </c>
      <c r="D663">
        <f>MATCH(C663,Sheet2!$B$45:$B$62,-1)</f>
        <v>7</v>
      </c>
      <c r="F663" s="11">
        <f ca="1">(C663-INDIRECT("Sheet2!D"&amp;(D663+ROW(Sheet2!$A$45))))/INDIRECT("Sheet2!C"&amp;(D663+ROW(Sheet2!$A$45)))</f>
        <v>85.067856791994714</v>
      </c>
    </row>
    <row r="664" spans="1:6" x14ac:dyDescent="0.25">
      <c r="A664" s="2">
        <v>660</v>
      </c>
      <c r="B664" s="10">
        <f t="shared" si="10"/>
        <v>4.1162109375</v>
      </c>
      <c r="C664" s="12">
        <f>Sheet2!$B$3*Sheet3!B664/(Sheet2!$B$2-Sheet3!B664)</f>
        <v>46574.585635359115</v>
      </c>
      <c r="D664">
        <f>MATCH(C665,Sheet2!$B$45:$B$62,-1)</f>
        <v>7</v>
      </c>
      <c r="F664" s="11">
        <f ca="1">(C664-INDIRECT("Sheet2!D"&amp;(D664+ROW(Sheet2!$A$45))))/INDIRECT("Sheet2!C"&amp;(D664+ROW(Sheet2!$A$45)))</f>
        <v>84.869357831826875</v>
      </c>
    </row>
    <row r="665" spans="1:6" x14ac:dyDescent="0.25">
      <c r="A665" s="2">
        <v>661</v>
      </c>
      <c r="B665" s="10">
        <f t="shared" si="10"/>
        <v>4.12109375</v>
      </c>
      <c r="C665" s="12">
        <f>Sheet2!$B$3*Sheet3!B665/(Sheet2!$B$2-Sheet3!B665)</f>
        <v>46888.888888888891</v>
      </c>
      <c r="D665">
        <f>MATCH(C666,Sheet2!$B$45:$B$62,-1)</f>
        <v>7</v>
      </c>
      <c r="F665" s="11">
        <f ca="1">(C665-INDIRECT("Sheet2!D"&amp;(D665+ROW(Sheet2!$A$45))))/INDIRECT("Sheet2!C"&amp;(D665+ROW(Sheet2!$A$45)))</f>
        <v>84.668653327657168</v>
      </c>
    </row>
    <row r="666" spans="1:6" x14ac:dyDescent="0.25">
      <c r="A666" s="2">
        <v>662</v>
      </c>
      <c r="B666" s="10">
        <f t="shared" si="10"/>
        <v>4.1259765625</v>
      </c>
      <c r="C666" s="12">
        <f>Sheet2!$B$3*Sheet3!B666/(Sheet2!$B$2-Sheet3!B666)</f>
        <v>47206.703910614524</v>
      </c>
      <c r="D666">
        <f>MATCH(C666,Sheet2!$B$45:$B$62,-1)</f>
        <v>7</v>
      </c>
      <c r="F666" s="11">
        <f ca="1">(C666-INDIRECT("Sheet2!D"&amp;(D666+ROW(Sheet2!$A$45))))/INDIRECT("Sheet2!C"&amp;(D666+ROW(Sheet2!$A$45)))</f>
        <v>84.465706315060956</v>
      </c>
    </row>
    <row r="667" spans="1:6" x14ac:dyDescent="0.25">
      <c r="A667" s="2">
        <v>663</v>
      </c>
      <c r="B667" s="10">
        <f t="shared" si="10"/>
        <v>4.130859375</v>
      </c>
      <c r="C667" s="12">
        <f>Sheet2!$B$3*Sheet3!B667/(Sheet2!$B$2-Sheet3!B667)</f>
        <v>47528.089887640446</v>
      </c>
      <c r="D667">
        <f>MATCH(C668,Sheet2!$B$45:$B$62,-1)</f>
        <v>7</v>
      </c>
      <c r="F667" s="11">
        <f ca="1">(C667-INDIRECT("Sheet2!D"&amp;(D667+ROW(Sheet2!$A$45))))/INDIRECT("Sheet2!C"&amp;(D667+ROW(Sheet2!$A$45)))</f>
        <v>84.260478998952465</v>
      </c>
    </row>
    <row r="668" spans="1:6" x14ac:dyDescent="0.25">
      <c r="A668" s="2">
        <v>664</v>
      </c>
      <c r="B668" s="10">
        <f t="shared" si="10"/>
        <v>4.1357421875</v>
      </c>
      <c r="C668" s="12">
        <f>Sheet2!$B$3*Sheet3!B668/(Sheet2!$B$2-Sheet3!B668)</f>
        <v>47853.107344632772</v>
      </c>
      <c r="D668">
        <f>MATCH(C668,Sheet2!$B$45:$B$62,-1)</f>
        <v>7</v>
      </c>
      <c r="F668" s="11">
        <f ca="1">(C668-INDIRECT("Sheet2!D"&amp;(D668+ROW(Sheet2!$A$45))))/INDIRECT("Sheet2!C"&amp;(D668+ROW(Sheet2!$A$45)))</f>
        <v>84.052932730119565</v>
      </c>
    </row>
    <row r="669" spans="1:6" x14ac:dyDescent="0.25">
      <c r="A669" s="2">
        <v>665</v>
      </c>
      <c r="B669" s="10">
        <f t="shared" si="10"/>
        <v>4.140625</v>
      </c>
      <c r="C669" s="12">
        <f>Sheet2!$B$3*Sheet3!B669/(Sheet2!$B$2-Sheet3!B669)</f>
        <v>48181.818181818184</v>
      </c>
      <c r="D669">
        <f>MATCH(C670,Sheet2!$B$45:$B$62,-1)</f>
        <v>7</v>
      </c>
      <c r="F669" s="11">
        <f ca="1">(C669-INDIRECT("Sheet2!D"&amp;(D669+ROW(Sheet2!$A$45))))/INDIRECT("Sheet2!C"&amp;(D669+ROW(Sheet2!$A$45)))</f>
        <v>83.843027980959022</v>
      </c>
    </row>
    <row r="670" spans="1:6" x14ac:dyDescent="0.25">
      <c r="A670" s="2">
        <v>666</v>
      </c>
      <c r="B670" s="10">
        <f t="shared" si="10"/>
        <v>4.1455078125</v>
      </c>
      <c r="C670" s="12">
        <f>Sheet2!$B$3*Sheet3!B670/(Sheet2!$B$2-Sheet3!B670)</f>
        <v>48514.285714285717</v>
      </c>
      <c r="D670">
        <f>MATCH(C671,Sheet2!$B$45:$B$62,-1)</f>
        <v>7</v>
      </c>
      <c r="F670" s="11">
        <f ca="1">(C670-INDIRECT("Sheet2!D"&amp;(D670+ROW(Sheet2!$A$45))))/INDIRECT("Sheet2!C"&amp;(D670+ROW(Sheet2!$A$45)))</f>
        <v>83.6307243203795</v>
      </c>
    </row>
    <row r="671" spans="1:6" x14ac:dyDescent="0.25">
      <c r="A671" s="2">
        <v>667</v>
      </c>
      <c r="B671" s="10">
        <f t="shared" si="10"/>
        <v>4.150390625</v>
      </c>
      <c r="C671" s="12">
        <f>Sheet2!$B$3*Sheet3!B671/(Sheet2!$B$2-Sheet3!B671)</f>
        <v>48850.574712643676</v>
      </c>
      <c r="D671">
        <f>MATCH(C671,Sheet2!$B$45:$B$62,-1)</f>
        <v>7</v>
      </c>
      <c r="F671" s="11">
        <f ca="1">(C671-INDIRECT("Sheet2!D"&amp;(D671+ROW(Sheet2!$A$45))))/INDIRECT("Sheet2!C"&amp;(D671+ROW(Sheet2!$A$45)))</f>
        <v>83.415980387839284</v>
      </c>
    </row>
    <row r="672" spans="1:6" x14ac:dyDescent="0.25">
      <c r="A672" s="2">
        <v>668</v>
      </c>
      <c r="B672" s="10">
        <f t="shared" si="10"/>
        <v>4.1552734375</v>
      </c>
      <c r="C672" s="12">
        <f>Sheet2!$B$3*Sheet3!B672/(Sheet2!$B$2-Sheet3!B672)</f>
        <v>49190.751445086702</v>
      </c>
      <c r="D672">
        <f>MATCH(C673,Sheet2!$B$45:$B$62,-1)</f>
        <v>7</v>
      </c>
      <c r="F672" s="11">
        <f ca="1">(C672-INDIRECT("Sheet2!D"&amp;(D672+ROW(Sheet2!$A$45))))/INDIRECT("Sheet2!C"&amp;(D672+ROW(Sheet2!$A$45)))</f>
        <v>83.198753866483585</v>
      </c>
    </row>
    <row r="673" spans="1:6" x14ac:dyDescent="0.25">
      <c r="A673" s="2">
        <v>669</v>
      </c>
      <c r="B673" s="10">
        <f t="shared" si="10"/>
        <v>4.16015625</v>
      </c>
      <c r="C673" s="12">
        <f>Sheet2!$B$3*Sheet3!B673/(Sheet2!$B$2-Sheet3!B673)</f>
        <v>49534.883720930229</v>
      </c>
      <c r="D673">
        <f>MATCH(C673,Sheet2!$B$45:$B$62,-1)</f>
        <v>7</v>
      </c>
      <c r="F673" s="11">
        <f ca="1">(C673-INDIRECT("Sheet2!D"&amp;(D673+ROW(Sheet2!$A$45))))/INDIRECT("Sheet2!C"&amp;(D673+ROW(Sheet2!$A$45)))</f>
        <v>82.979001455344687</v>
      </c>
    </row>
    <row r="674" spans="1:6" x14ac:dyDescent="0.25">
      <c r="A674" s="2">
        <v>670</v>
      </c>
      <c r="B674" s="10">
        <f t="shared" si="10"/>
        <v>4.1650390625</v>
      </c>
      <c r="C674" s="12">
        <f>Sheet2!$B$3*Sheet3!B674/(Sheet2!$B$2-Sheet3!B674)</f>
        <v>49883.040935672514</v>
      </c>
      <c r="D674">
        <f>MATCH(C675,Sheet2!$B$45:$B$62,-1)</f>
        <v>7</v>
      </c>
      <c r="F674" s="11">
        <f ca="1">(C674-INDIRECT("Sheet2!D"&amp;(D674+ROW(Sheet2!$A$45))))/INDIRECT("Sheet2!C"&amp;(D674+ROW(Sheet2!$A$45)))</f>
        <v>82.756678840566721</v>
      </c>
    </row>
    <row r="675" spans="1:6" x14ac:dyDescent="0.25">
      <c r="A675" s="2">
        <v>671</v>
      </c>
      <c r="B675" s="10">
        <f t="shared" si="10"/>
        <v>4.169921875</v>
      </c>
      <c r="C675" s="12">
        <f>Sheet2!$B$3*Sheet3!B675/(Sheet2!$B$2-Sheet3!B675)</f>
        <v>50235.294117647056</v>
      </c>
      <c r="D675">
        <f>MATCH(C675,Sheet2!$B$45:$B$62,-1)</f>
        <v>7</v>
      </c>
      <c r="F675" s="11">
        <f ca="1">(C675-INDIRECT("Sheet2!D"&amp;(D675+ROW(Sheet2!$A$45))))/INDIRECT("Sheet2!C"&amp;(D675+ROW(Sheet2!$A$45)))</f>
        <v>82.531740665614905</v>
      </c>
    </row>
    <row r="676" spans="1:6" x14ac:dyDescent="0.25">
      <c r="A676" s="2">
        <v>672</v>
      </c>
      <c r="B676" s="10">
        <f t="shared" si="10"/>
        <v>4.1748046875</v>
      </c>
      <c r="C676" s="12">
        <f>Sheet2!$B$3*Sheet3!B676/(Sheet2!$B$2-Sheet3!B676)</f>
        <v>50591.715976331361</v>
      </c>
      <c r="D676">
        <f>MATCH(C677,Sheet2!$B$45:$B$62,-1)</f>
        <v>7</v>
      </c>
      <c r="F676" s="11">
        <f ca="1">(C676-INDIRECT("Sheet2!D"&amp;(D676+ROW(Sheet2!$A$45))))/INDIRECT("Sheet2!C"&amp;(D676+ROW(Sheet2!$A$45)))</f>
        <v>82.304140500426982</v>
      </c>
    </row>
    <row r="677" spans="1:6" x14ac:dyDescent="0.25">
      <c r="A677" s="2">
        <v>673</v>
      </c>
      <c r="B677" s="10">
        <f t="shared" si="10"/>
        <v>4.1796875</v>
      </c>
      <c r="C677" s="12">
        <f>Sheet2!$B$3*Sheet3!B677/(Sheet2!$B$2-Sheet3!B677)</f>
        <v>50952.380952380954</v>
      </c>
      <c r="D677">
        <f>MATCH(C677,Sheet2!$B$45:$B$62,-1)</f>
        <v>7</v>
      </c>
      <c r="F677" s="11">
        <f ca="1">(C677-INDIRECT("Sheet2!D"&amp;(D677+ROW(Sheet2!$A$45))))/INDIRECT("Sheet2!C"&amp;(D677+ROW(Sheet2!$A$45)))</f>
        <v>82.07383080946299</v>
      </c>
    </row>
    <row r="678" spans="1:6" x14ac:dyDescent="0.25">
      <c r="A678" s="2">
        <v>674</v>
      </c>
      <c r="B678" s="10">
        <f t="shared" si="10"/>
        <v>4.1845703125</v>
      </c>
      <c r="C678" s="12">
        <f>Sheet2!$B$3*Sheet3!B678/(Sheet2!$B$2-Sheet3!B678)</f>
        <v>51317.365269461079</v>
      </c>
      <c r="D678">
        <f>MATCH(C679,Sheet2!$B$45:$B$62,-1)</f>
        <v>7</v>
      </c>
      <c r="F678" s="11">
        <f ca="1">(C678-INDIRECT("Sheet2!D"&amp;(D678+ROW(Sheet2!$A$45))))/INDIRECT("Sheet2!C"&amp;(D678+ROW(Sheet2!$A$45)))</f>
        <v>81.840762918607226</v>
      </c>
    </row>
    <row r="679" spans="1:6" x14ac:dyDescent="0.25">
      <c r="A679" s="2">
        <v>675</v>
      </c>
      <c r="B679" s="10">
        <f t="shared" si="10"/>
        <v>4.189453125</v>
      </c>
      <c r="C679" s="12">
        <f>Sheet2!$B$3*Sheet3!B679/(Sheet2!$B$2-Sheet3!B679)</f>
        <v>51686.74698795181</v>
      </c>
      <c r="D679">
        <f>MATCH(C679,Sheet2!$B$45:$B$62,-1)</f>
        <v>7</v>
      </c>
      <c r="F679" s="11">
        <f ca="1">(C679-INDIRECT("Sheet2!D"&amp;(D679+ROW(Sheet2!$A$45))))/INDIRECT("Sheet2!C"&amp;(D679+ROW(Sheet2!$A$45)))</f>
        <v>81.604886980873687</v>
      </c>
    </row>
    <row r="680" spans="1:6" x14ac:dyDescent="0.25">
      <c r="A680" s="2">
        <v>676</v>
      </c>
      <c r="B680" s="10">
        <f t="shared" si="10"/>
        <v>4.1943359375</v>
      </c>
      <c r="C680" s="12">
        <f>Sheet2!$B$3*Sheet3!B680/(Sheet2!$B$2-Sheet3!B680)</f>
        <v>52060.606060606064</v>
      </c>
      <c r="D680">
        <f>MATCH(C681,Sheet2!$B$45:$B$62,-1)</f>
        <v>7</v>
      </c>
      <c r="F680" s="11">
        <f ca="1">(C680-INDIRECT("Sheet2!D"&amp;(D680+ROW(Sheet2!$A$45))))/INDIRECT("Sheet2!C"&amp;(D680+ROW(Sheet2!$A$45)))</f>
        <v>81.366151940864583</v>
      </c>
    </row>
    <row r="681" spans="1:6" x14ac:dyDescent="0.25">
      <c r="A681" s="2">
        <v>677</v>
      </c>
      <c r="B681" s="10">
        <f t="shared" si="10"/>
        <v>4.19921875</v>
      </c>
      <c r="C681" s="12">
        <f>Sheet2!$B$3*Sheet3!B681/(Sheet2!$B$2-Sheet3!B681)</f>
        <v>52439.024390243903</v>
      </c>
      <c r="D681">
        <f>MATCH(C682,Sheet2!$B$45:$B$62,-1)</f>
        <v>7</v>
      </c>
      <c r="F681" s="11">
        <f ca="1">(C681-INDIRECT("Sheet2!D"&amp;(D681+ROW(Sheet2!$A$45))))/INDIRECT("Sheet2!C"&amp;(D681+ROW(Sheet2!$A$45)))</f>
        <v>81.124505497928553</v>
      </c>
    </row>
    <row r="682" spans="1:6" x14ac:dyDescent="0.25">
      <c r="A682" s="2">
        <v>678</v>
      </c>
      <c r="B682" s="10">
        <f t="shared" si="10"/>
        <v>4.2041015625</v>
      </c>
      <c r="C682" s="12">
        <f>Sheet2!$B$3*Sheet3!B682/(Sheet2!$B$2-Sheet3!B682)</f>
        <v>52822.085889570553</v>
      </c>
      <c r="D682">
        <f>MATCH(C682,Sheet2!$B$45:$B$62,-1)</f>
        <v>7</v>
      </c>
      <c r="F682" s="11">
        <f ca="1">(C682-INDIRECT("Sheet2!D"&amp;(D682+ROW(Sheet2!$A$45))))/INDIRECT("Sheet2!C"&amp;(D682+ROW(Sheet2!$A$45)))</f>
        <v>80.87989406796261</v>
      </c>
    </row>
    <row r="683" spans="1:6" x14ac:dyDescent="0.25">
      <c r="A683" s="2">
        <v>679</v>
      </c>
      <c r="B683" s="10">
        <f t="shared" si="10"/>
        <v>4.208984375</v>
      </c>
      <c r="C683" s="12">
        <f>Sheet2!$B$3*Sheet3!B683/(Sheet2!$B$2-Sheet3!B683)</f>
        <v>53209.876543209873</v>
      </c>
      <c r="D683">
        <f>MATCH(C684,Sheet2!$B$45:$B$62,-1)</f>
        <v>7</v>
      </c>
      <c r="F683" s="11">
        <f ca="1">(C683-INDIRECT("Sheet2!D"&amp;(D683+ROW(Sheet2!$A$45))))/INDIRECT("Sheet2!C"&amp;(D683+ROW(Sheet2!$A$45)))</f>
        <v>80.632262743799572</v>
      </c>
    </row>
    <row r="684" spans="1:6" x14ac:dyDescent="0.25">
      <c r="A684" s="2">
        <v>680</v>
      </c>
      <c r="B684" s="10">
        <f t="shared" si="10"/>
        <v>4.2138671875</v>
      </c>
      <c r="C684" s="12">
        <f>Sheet2!$B$3*Sheet3!B684/(Sheet2!$B$2-Sheet3!B684)</f>
        <v>53602.484472049691</v>
      </c>
      <c r="D684">
        <f>MATCH(C684,Sheet2!$B$45:$B$62,-1)</f>
        <v>7</v>
      </c>
      <c r="F684" s="11">
        <f ca="1">(C684-INDIRECT("Sheet2!D"&amp;(D684+ROW(Sheet2!$A$45))))/INDIRECT("Sheet2!C"&amp;(D684+ROW(Sheet2!$A$45)))</f>
        <v>80.381555254118965</v>
      </c>
    </row>
    <row r="685" spans="1:6" x14ac:dyDescent="0.25">
      <c r="A685" s="2">
        <v>681</v>
      </c>
      <c r="B685" s="10">
        <f t="shared" si="10"/>
        <v>4.21875</v>
      </c>
      <c r="C685" s="12">
        <f>Sheet2!$B$3*Sheet3!B685/(Sheet2!$B$2-Sheet3!B685)</f>
        <v>54000</v>
      </c>
      <c r="D685">
        <f>MATCH(C686,Sheet2!$B$45:$B$62,-1)</f>
        <v>6</v>
      </c>
      <c r="F685" s="11">
        <f ca="1">(C685-INDIRECT("Sheet2!D"&amp;(D685+ROW(Sheet2!$A$45))))/INDIRECT("Sheet2!C"&amp;(D685+ROW(Sheet2!$A$45)))</f>
        <v>80.085836909871247</v>
      </c>
    </row>
    <row r="686" spans="1:6" x14ac:dyDescent="0.25">
      <c r="A686" s="2">
        <v>682</v>
      </c>
      <c r="B686" s="10">
        <f t="shared" si="10"/>
        <v>4.2236328125</v>
      </c>
      <c r="C686" s="12">
        <f>Sheet2!$B$3*Sheet3!B686/(Sheet2!$B$2-Sheet3!B686)</f>
        <v>54402.515723270437</v>
      </c>
      <c r="D686">
        <f>MATCH(C686,Sheet2!$B$45:$B$62,-1)</f>
        <v>6</v>
      </c>
      <c r="F686" s="11">
        <f ca="1">(C686-INDIRECT("Sheet2!D"&amp;(D686+ROW(Sheet2!$A$45))))/INDIRECT("Sheet2!C"&amp;(D686+ROW(Sheet2!$A$45)))</f>
        <v>79.91308338057064</v>
      </c>
    </row>
    <row r="687" spans="1:6" x14ac:dyDescent="0.25">
      <c r="A687" s="2">
        <v>683</v>
      </c>
      <c r="B687" s="10">
        <f t="shared" si="10"/>
        <v>4.228515625</v>
      </c>
      <c r="C687" s="12">
        <f>Sheet2!$B$3*Sheet3!B687/(Sheet2!$B$2-Sheet3!B687)</f>
        <v>54810.126582278484</v>
      </c>
      <c r="D687">
        <f>MATCH(C688,Sheet2!$B$45:$B$62,-1)</f>
        <v>6</v>
      </c>
      <c r="F687" s="11">
        <f ca="1">(C687-INDIRECT("Sheet2!D"&amp;(D687+ROW(Sheet2!$A$45))))/INDIRECT("Sheet2!C"&amp;(D687+ROW(Sheet2!$A$45)))</f>
        <v>79.73814309773455</v>
      </c>
    </row>
    <row r="688" spans="1:6" x14ac:dyDescent="0.25">
      <c r="A688" s="2">
        <v>684</v>
      </c>
      <c r="B688" s="10">
        <f t="shared" si="10"/>
        <v>4.2333984375</v>
      </c>
      <c r="C688" s="12">
        <f>Sheet2!$B$3*Sheet3!B688/(Sheet2!$B$2-Sheet3!B688)</f>
        <v>55222.929936305729</v>
      </c>
      <c r="D688">
        <f>MATCH(C688,Sheet2!$B$45:$B$62,-1)</f>
        <v>6</v>
      </c>
      <c r="F688" s="11">
        <f ca="1">(C688-INDIRECT("Sheet2!D"&amp;(D688+ROW(Sheet2!$A$45))))/INDIRECT("Sheet2!C"&amp;(D688+ROW(Sheet2!$A$45)))</f>
        <v>79.560974276263636</v>
      </c>
    </row>
    <row r="689" spans="1:6" x14ac:dyDescent="0.25">
      <c r="A689" s="2">
        <v>685</v>
      </c>
      <c r="B689" s="10">
        <f t="shared" si="10"/>
        <v>4.23828125</v>
      </c>
      <c r="C689" s="12">
        <f>Sheet2!$B$3*Sheet3!B689/(Sheet2!$B$2-Sheet3!B689)</f>
        <v>55641.025641025641</v>
      </c>
      <c r="D689">
        <f>MATCH(C690,Sheet2!$B$45:$B$62,-1)</f>
        <v>6</v>
      </c>
      <c r="F689" s="11">
        <f ca="1">(C689-INDIRECT("Sheet2!D"&amp;(D689+ROW(Sheet2!$A$45))))/INDIRECT("Sheet2!C"&amp;(D689+ROW(Sheet2!$A$45)))</f>
        <v>79.381534059645659</v>
      </c>
    </row>
    <row r="690" spans="1:6" x14ac:dyDescent="0.25">
      <c r="A690" s="2">
        <v>686</v>
      </c>
      <c r="B690" s="10">
        <f t="shared" si="10"/>
        <v>4.2431640625</v>
      </c>
      <c r="C690" s="12">
        <f>Sheet2!$B$3*Sheet3!B690/(Sheet2!$B$2-Sheet3!B690)</f>
        <v>56064.516129032258</v>
      </c>
      <c r="D690">
        <f>MATCH(C690,Sheet2!$B$45:$B$62,-1)</f>
        <v>6</v>
      </c>
      <c r="F690" s="11">
        <f ca="1">(C690-INDIRECT("Sheet2!D"&amp;(D690+ROW(Sheet2!$A$45))))/INDIRECT("Sheet2!C"&amp;(D690+ROW(Sheet2!$A$45)))</f>
        <v>79.199778485393892</v>
      </c>
    </row>
    <row r="691" spans="1:6" x14ac:dyDescent="0.25">
      <c r="A691" s="2">
        <v>687</v>
      </c>
      <c r="B691" s="10">
        <f t="shared" si="10"/>
        <v>4.248046875</v>
      </c>
      <c r="C691" s="12">
        <f>Sheet2!$B$3*Sheet3!B691/(Sheet2!$B$2-Sheet3!B691)</f>
        <v>56493.506493506495</v>
      </c>
      <c r="D691">
        <f>MATCH(C692,Sheet2!$B$45:$B$62,-1)</f>
        <v>6</v>
      </c>
      <c r="F691" s="11">
        <f ca="1">(C691-INDIRECT("Sheet2!D"&amp;(D691+ROW(Sheet2!$A$45))))/INDIRECT("Sheet2!C"&amp;(D691+ROW(Sheet2!$A$45)))</f>
        <v>79.015662449138844</v>
      </c>
    </row>
    <row r="692" spans="1:6" x14ac:dyDescent="0.25">
      <c r="A692" s="2">
        <v>688</v>
      </c>
      <c r="B692" s="10">
        <f t="shared" si="10"/>
        <v>4.2529296875</v>
      </c>
      <c r="C692" s="12">
        <f>Sheet2!$B$3*Sheet3!B692/(Sheet2!$B$2-Sheet3!B692)</f>
        <v>56928.104575163401</v>
      </c>
      <c r="D692">
        <f>MATCH(C693,Sheet2!$B$45:$B$62,-1)</f>
        <v>6</v>
      </c>
      <c r="F692" s="11">
        <f ca="1">(C692-INDIRECT("Sheet2!D"&amp;(D692+ROW(Sheet2!$A$45))))/INDIRECT("Sheet2!C"&amp;(D692+ROW(Sheet2!$A$45)))</f>
        <v>78.82913966731185</v>
      </c>
    </row>
    <row r="693" spans="1:6" x14ac:dyDescent="0.25">
      <c r="A693" s="2">
        <v>689</v>
      </c>
      <c r="B693" s="10">
        <f t="shared" si="10"/>
        <v>4.2578125</v>
      </c>
      <c r="C693" s="12">
        <f>Sheet2!$B$3*Sheet3!B693/(Sheet2!$B$2-Sheet3!B693)</f>
        <v>57368.42105263158</v>
      </c>
      <c r="D693">
        <f>MATCH(C693,Sheet2!$B$45:$B$62,-1)</f>
        <v>6</v>
      </c>
      <c r="F693" s="11">
        <f ca="1">(C693-INDIRECT("Sheet2!D"&amp;(D693+ROW(Sheet2!$A$45))))/INDIRECT("Sheet2!C"&amp;(D693+ROW(Sheet2!$A$45)))</f>
        <v>78.640162638355548</v>
      </c>
    </row>
    <row r="694" spans="1:6" x14ac:dyDescent="0.25">
      <c r="A694" s="2">
        <v>690</v>
      </c>
      <c r="B694" s="10">
        <f t="shared" si="10"/>
        <v>4.2626953125</v>
      </c>
      <c r="C694" s="12">
        <f>Sheet2!$B$3*Sheet3!B694/(Sheet2!$B$2-Sheet3!B694)</f>
        <v>57814.569536423842</v>
      </c>
      <c r="D694">
        <f>MATCH(C695,Sheet2!$B$45:$B$62,-1)</f>
        <v>6</v>
      </c>
      <c r="F694" s="11">
        <f ca="1">(C694-INDIRECT("Sheet2!D"&amp;(D694+ROW(Sheet2!$A$45))))/INDIRECT("Sheet2!C"&amp;(D694+ROW(Sheet2!$A$45)))</f>
        <v>78.448682602393205</v>
      </c>
    </row>
    <row r="695" spans="1:6" x14ac:dyDescent="0.25">
      <c r="A695" s="2">
        <v>691</v>
      </c>
      <c r="B695" s="10">
        <f t="shared" si="10"/>
        <v>4.267578125</v>
      </c>
      <c r="C695" s="12">
        <f>Sheet2!$B$3*Sheet3!B695/(Sheet2!$B$2-Sheet3!B695)</f>
        <v>58266.666666666664</v>
      </c>
      <c r="D695">
        <f>MATCH(C695,Sheet2!$B$45:$B$62,-1)</f>
        <v>6</v>
      </c>
      <c r="F695" s="11">
        <f ca="1">(C695-INDIRECT("Sheet2!D"&amp;(D695+ROW(Sheet2!$A$45))))/INDIRECT("Sheet2!C"&amp;(D695+ROW(Sheet2!$A$45)))</f>
        <v>78.254649499284696</v>
      </c>
    </row>
    <row r="696" spans="1:6" x14ac:dyDescent="0.25">
      <c r="A696" s="2">
        <v>692</v>
      </c>
      <c r="B696" s="10">
        <f t="shared" si="10"/>
        <v>4.2724609375</v>
      </c>
      <c r="C696" s="12">
        <f>Sheet2!$B$3*Sheet3!B696/(Sheet2!$B$2-Sheet3!B696)</f>
        <v>58724.832214765098</v>
      </c>
      <c r="D696">
        <f>MATCH(C697,Sheet2!$B$45:$B$62,-1)</f>
        <v>6</v>
      </c>
      <c r="F696" s="11">
        <f ca="1">(C696-INDIRECT("Sheet2!D"&amp;(D696+ROW(Sheet2!$A$45))))/INDIRECT("Sheet2!C"&amp;(D696+ROW(Sheet2!$A$45)))</f>
        <v>78.058011924993522</v>
      </c>
    </row>
    <row r="697" spans="1:6" x14ac:dyDescent="0.25">
      <c r="A697" s="2">
        <v>693</v>
      </c>
      <c r="B697" s="10">
        <f t="shared" si="10"/>
        <v>4.27734375</v>
      </c>
      <c r="C697" s="12">
        <f>Sheet2!$B$3*Sheet3!B697/(Sheet2!$B$2-Sheet3!B697)</f>
        <v>59189.189189189186</v>
      </c>
      <c r="D697">
        <f>MATCH(C697,Sheet2!$B$45:$B$62,-1)</f>
        <v>6</v>
      </c>
      <c r="F697" s="11">
        <f ca="1">(C697-INDIRECT("Sheet2!D"&amp;(D697+ROW(Sheet2!$A$45))))/INDIRECT("Sheet2!C"&amp;(D697+ROW(Sheet2!$A$45)))</f>
        <v>77.85871708618491</v>
      </c>
    </row>
    <row r="698" spans="1:6" x14ac:dyDescent="0.25">
      <c r="A698" s="2">
        <v>694</v>
      </c>
      <c r="B698" s="10">
        <f t="shared" si="10"/>
        <v>4.2822265625</v>
      </c>
      <c r="C698" s="12">
        <f>Sheet2!$B$3*Sheet3!B698/(Sheet2!$B$2-Sheet3!B698)</f>
        <v>59659.863945578232</v>
      </c>
      <c r="D698">
        <f>MATCH(C699,Sheet2!$B$45:$B$62,-1)</f>
        <v>6</v>
      </c>
      <c r="F698" s="11">
        <f ca="1">(C698-INDIRECT("Sheet2!D"&amp;(D698+ROW(Sheet2!$A$45))))/INDIRECT("Sheet2!C"&amp;(D698+ROW(Sheet2!$A$45)))</f>
        <v>77.656710752970724</v>
      </c>
    </row>
    <row r="699" spans="1:6" x14ac:dyDescent="0.25">
      <c r="A699" s="2">
        <v>695</v>
      </c>
      <c r="B699" s="10">
        <f t="shared" si="10"/>
        <v>4.287109375</v>
      </c>
      <c r="C699" s="12">
        <f>Sheet2!$B$3*Sheet3!B699/(Sheet2!$B$2-Sheet3!B699)</f>
        <v>60136.986301369863</v>
      </c>
      <c r="D699">
        <f>MATCH(C699,Sheet2!$B$45:$B$62,-1)</f>
        <v>6</v>
      </c>
      <c r="F699" s="11">
        <f ca="1">(C699-INDIRECT("Sheet2!D"&amp;(D699+ROW(Sheet2!$A$45))))/INDIRECT("Sheet2!C"&amp;(D699+ROW(Sheet2!$A$45)))</f>
        <v>77.451937209712511</v>
      </c>
    </row>
    <row r="700" spans="1:6" x14ac:dyDescent="0.25">
      <c r="A700" s="2">
        <v>696</v>
      </c>
      <c r="B700" s="10">
        <f t="shared" si="10"/>
        <v>4.2919921875</v>
      </c>
      <c r="C700" s="12">
        <f>Sheet2!$B$3*Sheet3!B700/(Sheet2!$B$2-Sheet3!B700)</f>
        <v>60620.689655172413</v>
      </c>
      <c r="D700">
        <f>MATCH(C701,Sheet2!$B$45:$B$62,-1)</f>
        <v>6</v>
      </c>
      <c r="F700" s="11">
        <f ca="1">(C700-INDIRECT("Sheet2!D"&amp;(D700+ROW(Sheet2!$A$45))))/INDIRECT("Sheet2!C"&amp;(D700+ROW(Sheet2!$A$45)))</f>
        <v>77.24433920378867</v>
      </c>
    </row>
    <row r="701" spans="1:6" x14ac:dyDescent="0.25">
      <c r="A701" s="2">
        <v>697</v>
      </c>
      <c r="B701" s="10">
        <f t="shared" si="10"/>
        <v>4.296875</v>
      </c>
      <c r="C701" s="12">
        <f>Sheet2!$B$3*Sheet3!B701/(Sheet2!$B$2-Sheet3!B701)</f>
        <v>61111.111111111109</v>
      </c>
      <c r="D701">
        <f>MATCH(C701,Sheet2!$B$45:$B$62,-1)</f>
        <v>6</v>
      </c>
      <c r="F701" s="11">
        <f ca="1">(C701-INDIRECT("Sheet2!D"&amp;(D701+ROW(Sheet2!$A$45))))/INDIRECT("Sheet2!C"&amp;(D701+ROW(Sheet2!$A$45)))</f>
        <v>77.03385789222699</v>
      </c>
    </row>
    <row r="702" spans="1:6" x14ac:dyDescent="0.25">
      <c r="A702" s="2">
        <v>698</v>
      </c>
      <c r="B702" s="10">
        <f t="shared" si="10"/>
        <v>4.3017578125</v>
      </c>
      <c r="C702" s="12">
        <f>Sheet2!$B$3*Sheet3!B702/(Sheet2!$B$2-Sheet3!B702)</f>
        <v>61608.391608391612</v>
      </c>
      <c r="D702">
        <f>MATCH(C703,Sheet2!$B$45:$B$62,-1)</f>
        <v>6</v>
      </c>
      <c r="F702" s="11">
        <f ca="1">(C702-INDIRECT("Sheet2!D"&amp;(D702+ROW(Sheet2!$A$45))))/INDIRECT("Sheet2!C"&amp;(D702+ROW(Sheet2!$A$45)))</f>
        <v>76.820432786098024</v>
      </c>
    </row>
    <row r="703" spans="1:6" x14ac:dyDescent="0.25">
      <c r="A703" s="2">
        <v>699</v>
      </c>
      <c r="B703" s="10">
        <f t="shared" si="10"/>
        <v>4.306640625</v>
      </c>
      <c r="C703" s="12">
        <f>Sheet2!$B$3*Sheet3!B703/(Sheet2!$B$2-Sheet3!B703)</f>
        <v>62112.67605633803</v>
      </c>
      <c r="D703">
        <f>MATCH(C704,Sheet2!$B$45:$B$62,-1)</f>
        <v>6</v>
      </c>
      <c r="F703" s="11">
        <f ca="1">(C703-INDIRECT("Sheet2!D"&amp;(D703+ROW(Sheet2!$A$45))))/INDIRECT("Sheet2!C"&amp;(D703+ROW(Sheet2!$A$45)))</f>
        <v>76.604001692558782</v>
      </c>
    </row>
    <row r="704" spans="1:6" x14ac:dyDescent="0.25">
      <c r="A704" s="2">
        <v>700</v>
      </c>
      <c r="B704" s="10">
        <f t="shared" si="10"/>
        <v>4.3115234375</v>
      </c>
      <c r="C704" s="12">
        <f>Sheet2!$B$3*Sheet3!B704/(Sheet2!$B$2-Sheet3!B704)</f>
        <v>62624.113475177306</v>
      </c>
      <c r="D704">
        <f>MATCH(C704,Sheet2!$B$45:$B$62,-1)</f>
        <v>6</v>
      </c>
      <c r="F704" s="11">
        <f ca="1">(C704-INDIRECT("Sheet2!D"&amp;(D704+ROW(Sheet2!$A$45))))/INDIRECT("Sheet2!C"&amp;(D704+ROW(Sheet2!$A$45)))</f>
        <v>76.38450065443034</v>
      </c>
    </row>
    <row r="705" spans="1:6" x14ac:dyDescent="0.25">
      <c r="A705" s="2">
        <v>701</v>
      </c>
      <c r="B705" s="10">
        <f t="shared" si="10"/>
        <v>4.31640625</v>
      </c>
      <c r="C705" s="12">
        <f>Sheet2!$B$3*Sheet3!B705/(Sheet2!$B$2-Sheet3!B705)</f>
        <v>63142.857142857145</v>
      </c>
      <c r="D705">
        <f>MATCH(C706,Sheet2!$B$45:$B$62,-1)</f>
        <v>6</v>
      </c>
      <c r="F705" s="11">
        <f ca="1">(C705-INDIRECT("Sheet2!D"&amp;(D705+ROW(Sheet2!$A$45))))/INDIRECT("Sheet2!C"&amp;(D705+ROW(Sheet2!$A$45)))</f>
        <v>76.161863887185774</v>
      </c>
    </row>
    <row r="706" spans="1:6" x14ac:dyDescent="0.25">
      <c r="A706" s="2">
        <v>702</v>
      </c>
      <c r="B706" s="10">
        <f t="shared" si="10"/>
        <v>4.3212890625</v>
      </c>
      <c r="C706" s="12">
        <f>Sheet2!$B$3*Sheet3!B706/(Sheet2!$B$2-Sheet3!B706)</f>
        <v>63669.064748201439</v>
      </c>
      <c r="D706">
        <f>MATCH(C706,Sheet2!$B$45:$B$62,-1)</f>
        <v>6</v>
      </c>
      <c r="F706" s="11">
        <f ca="1">(C706-INDIRECT("Sheet2!D"&amp;(D706+ROW(Sheet2!$A$45))))/INDIRECT("Sheet2!C"&amp;(D706+ROW(Sheet2!$A$45)))</f>
        <v>75.936023713218276</v>
      </c>
    </row>
    <row r="707" spans="1:6" x14ac:dyDescent="0.25">
      <c r="A707" s="2">
        <v>703</v>
      </c>
      <c r="B707" s="10">
        <f t="shared" si="10"/>
        <v>4.326171875</v>
      </c>
      <c r="C707" s="12">
        <f>Sheet2!$B$3*Sheet3!B707/(Sheet2!$B$2-Sheet3!B707)</f>
        <v>64202.89855072464</v>
      </c>
      <c r="D707">
        <f>MATCH(C708,Sheet2!$B$45:$B$62,-1)</f>
        <v>6</v>
      </c>
      <c r="F707" s="11">
        <f ca="1">(C707-INDIRECT("Sheet2!D"&amp;(D707+ROW(Sheet2!$A$45))))/INDIRECT("Sheet2!C"&amp;(D707+ROW(Sheet2!$A$45)))</f>
        <v>75.706910493251229</v>
      </c>
    </row>
    <row r="708" spans="1:6" x14ac:dyDescent="0.25">
      <c r="A708" s="2">
        <v>704</v>
      </c>
      <c r="B708" s="10">
        <f t="shared" si="10"/>
        <v>4.3310546875</v>
      </c>
      <c r="C708" s="12">
        <f>Sheet2!$B$3*Sheet3!B708/(Sheet2!$B$2-Sheet3!B708)</f>
        <v>64744.525547445257</v>
      </c>
      <c r="D708">
        <f>MATCH(C708,Sheet2!$B$45:$B$62,-1)</f>
        <v>6</v>
      </c>
      <c r="F708" s="11">
        <f ca="1">(C708-INDIRECT("Sheet2!D"&amp;(D708+ROW(Sheet2!$A$45))))/INDIRECT("Sheet2!C"&amp;(D708+ROW(Sheet2!$A$45)))</f>
        <v>75.474452554744531</v>
      </c>
    </row>
    <row r="709" spans="1:6" x14ac:dyDescent="0.25">
      <c r="A709" s="2">
        <v>705</v>
      </c>
      <c r="B709" s="10">
        <f t="shared" ref="B709:B772" si="11">(A709+$E$1)*$B$2/$B$1</f>
        <v>4.3359375</v>
      </c>
      <c r="C709" s="12">
        <f>Sheet2!$B$3*Sheet3!B709/(Sheet2!$B$2-Sheet3!B709)</f>
        <v>65294.117647058825</v>
      </c>
      <c r="D709">
        <f>MATCH(C710,Sheet2!$B$45:$B$62,-1)</f>
        <v>6</v>
      </c>
      <c r="F709" s="11">
        <f ca="1">(C709-INDIRECT("Sheet2!D"&amp;(D709+ROW(Sheet2!$A$45))))/INDIRECT("Sheet2!C"&amp;(D709+ROW(Sheet2!$A$45)))</f>
        <v>75.238576117142131</v>
      </c>
    </row>
    <row r="710" spans="1:6" x14ac:dyDescent="0.25">
      <c r="A710" s="2">
        <v>706</v>
      </c>
      <c r="B710" s="10">
        <f t="shared" si="11"/>
        <v>4.3408203125</v>
      </c>
      <c r="C710" s="12">
        <f>Sheet2!$B$3*Sheet3!B710/(Sheet2!$B$2-Sheet3!B710)</f>
        <v>65851.851851851854</v>
      </c>
      <c r="D710">
        <f>MATCH(C710,Sheet2!$B$45:$B$62,-1)</f>
        <v>6</v>
      </c>
      <c r="F710" s="11">
        <f ca="1">(C710-INDIRECT("Sheet2!D"&amp;(D710+ROW(Sheet2!$A$45))))/INDIRECT("Sheet2!C"&amp;(D710+ROW(Sheet2!$A$45)))</f>
        <v>74.999205213797481</v>
      </c>
    </row>
    <row r="711" spans="1:6" x14ac:dyDescent="0.25">
      <c r="A711" s="2">
        <v>707</v>
      </c>
      <c r="B711" s="10">
        <f t="shared" si="11"/>
        <v>4.345703125</v>
      </c>
      <c r="C711" s="12">
        <f>Sheet2!$B$3*Sheet3!B711/(Sheet2!$B$2-Sheet3!B711)</f>
        <v>66417.910447761198</v>
      </c>
      <c r="D711">
        <f>MATCH(C712,Sheet2!$B$45:$B$62,-1)</f>
        <v>6</v>
      </c>
      <c r="F711" s="11">
        <f ca="1">(C711-INDIRECT("Sheet2!D"&amp;(D711+ROW(Sheet2!$A$45))))/INDIRECT("Sheet2!C"&amp;(D711+ROW(Sheet2!$A$45)))</f>
        <v>74.75626161040293</v>
      </c>
    </row>
    <row r="712" spans="1:6" x14ac:dyDescent="0.25">
      <c r="A712" s="2">
        <v>708</v>
      </c>
      <c r="B712" s="10">
        <f t="shared" si="11"/>
        <v>4.3505859375</v>
      </c>
      <c r="C712" s="12">
        <f>Sheet2!$B$3*Sheet3!B712/(Sheet2!$B$2-Sheet3!B712)</f>
        <v>66992.481203007512</v>
      </c>
      <c r="D712">
        <f>MATCH(C712,Sheet2!$B$45:$B$62,-1)</f>
        <v>6</v>
      </c>
      <c r="F712" s="11">
        <f ca="1">(C712-INDIRECT("Sheet2!D"&amp;(D712+ROW(Sheet2!$A$45))))/INDIRECT("Sheet2!C"&amp;(D712+ROW(Sheet2!$A$45)))</f>
        <v>74.509664719739263</v>
      </c>
    </row>
    <row r="713" spans="1:6" x14ac:dyDescent="0.25">
      <c r="A713" s="2">
        <v>709</v>
      </c>
      <c r="B713" s="10">
        <f t="shared" si="11"/>
        <v>4.35546875</v>
      </c>
      <c r="C713" s="12">
        <f>Sheet2!$B$3*Sheet3!B713/(Sheet2!$B$2-Sheet3!B713)</f>
        <v>67575.757575757569</v>
      </c>
      <c r="D713">
        <f>MATCH(C714,Sheet2!$B$45:$B$62,-1)</f>
        <v>6</v>
      </c>
      <c r="F713" s="11">
        <f ca="1">(C713-INDIRECT("Sheet2!D"&amp;(D713+ROW(Sheet2!$A$45))))/INDIRECT("Sheet2!C"&amp;(D713+ROW(Sheet2!$A$45)))</f>
        <v>74.259331512550403</v>
      </c>
    </row>
    <row r="714" spans="1:6" x14ac:dyDescent="0.25">
      <c r="A714" s="2">
        <v>710</v>
      </c>
      <c r="B714" s="10">
        <f t="shared" si="11"/>
        <v>4.3603515625</v>
      </c>
      <c r="C714" s="12">
        <f>Sheet2!$B$3*Sheet3!B714/(Sheet2!$B$2-Sheet3!B714)</f>
        <v>68167.938931297715</v>
      </c>
      <c r="D714">
        <f>MATCH(C715,Sheet2!$B$45:$B$62,-1)</f>
        <v>6</v>
      </c>
      <c r="F714" s="11">
        <f ca="1">(C714-INDIRECT("Sheet2!D"&amp;(D714+ROW(Sheet2!$A$45))))/INDIRECT("Sheet2!C"&amp;(D714+ROW(Sheet2!$A$45)))</f>
        <v>74.005176424335744</v>
      </c>
    </row>
    <row r="715" spans="1:6" x14ac:dyDescent="0.25">
      <c r="A715" s="2">
        <v>711</v>
      </c>
      <c r="B715" s="10">
        <f t="shared" si="11"/>
        <v>4.365234375</v>
      </c>
      <c r="C715" s="12">
        <f>Sheet2!$B$3*Sheet3!B715/(Sheet2!$B$2-Sheet3!B715)</f>
        <v>68769.230769230766</v>
      </c>
      <c r="D715">
        <f>MATCH(C715,Sheet2!$B$45:$B$62,-1)</f>
        <v>6</v>
      </c>
      <c r="F715" s="11">
        <f ca="1">(C715-INDIRECT("Sheet2!D"&amp;(D715+ROW(Sheet2!$A$45))))/INDIRECT("Sheet2!C"&amp;(D715+ROW(Sheet2!$A$45)))</f>
        <v>73.747111257840885</v>
      </c>
    </row>
    <row r="716" spans="1:6" x14ac:dyDescent="0.25">
      <c r="A716" s="2">
        <v>712</v>
      </c>
      <c r="B716" s="10">
        <f t="shared" si="11"/>
        <v>4.3701171875</v>
      </c>
      <c r="C716" s="12">
        <f>Sheet2!$B$3*Sheet3!B716/(Sheet2!$B$2-Sheet3!B716)</f>
        <v>69379.844961240306</v>
      </c>
      <c r="D716">
        <f>MATCH(C717,Sheet2!$B$45:$B$62,-1)</f>
        <v>6</v>
      </c>
      <c r="F716" s="11">
        <f ca="1">(C716-INDIRECT("Sheet2!D"&amp;(D716+ROW(Sheet2!$A$45))))/INDIRECT("Sheet2!C"&amp;(D716+ROW(Sheet2!$A$45)))</f>
        <v>73.485045081012743</v>
      </c>
    </row>
    <row r="717" spans="1:6" x14ac:dyDescent="0.25">
      <c r="A717" s="2">
        <v>713</v>
      </c>
      <c r="B717" s="10">
        <f t="shared" si="11"/>
        <v>4.375</v>
      </c>
      <c r="C717" s="12">
        <f>Sheet2!$B$3*Sheet3!B717/(Sheet2!$B$2-Sheet3!B717)</f>
        <v>70000</v>
      </c>
      <c r="D717">
        <f>MATCH(C717,Sheet2!$B$45:$B$62,-1)</f>
        <v>6</v>
      </c>
      <c r="F717" s="11">
        <f ca="1">(C717-INDIRECT("Sheet2!D"&amp;(D717+ROW(Sheet2!$A$45))))/INDIRECT("Sheet2!C"&amp;(D717+ROW(Sheet2!$A$45)))</f>
        <v>73.21888412017168</v>
      </c>
    </row>
    <row r="718" spans="1:6" x14ac:dyDescent="0.25">
      <c r="A718" s="2">
        <v>714</v>
      </c>
      <c r="B718" s="10">
        <f t="shared" si="11"/>
        <v>4.3798828125</v>
      </c>
      <c r="C718" s="12">
        <f>Sheet2!$B$3*Sheet3!B718/(Sheet2!$B$2-Sheet3!B718)</f>
        <v>70629.921259842522</v>
      </c>
      <c r="D718">
        <f>MATCH(C719,Sheet2!$B$45:$B$62,-1)</f>
        <v>6</v>
      </c>
      <c r="F718" s="11">
        <f ca="1">(C718-INDIRECT("Sheet2!D"&amp;(D718+ROW(Sheet2!$A$45))))/INDIRECT("Sheet2!C"&amp;(D718+ROW(Sheet2!$A$45)))</f>
        <v>72.948531648136253</v>
      </c>
    </row>
    <row r="719" spans="1:6" x14ac:dyDescent="0.25">
      <c r="A719" s="2">
        <v>715</v>
      </c>
      <c r="B719" s="10">
        <f t="shared" si="11"/>
        <v>4.384765625</v>
      </c>
      <c r="C719" s="12">
        <f>Sheet2!$B$3*Sheet3!B719/(Sheet2!$B$2-Sheet3!B719)</f>
        <v>71269.841269841272</v>
      </c>
      <c r="D719">
        <f>MATCH(C719,Sheet2!$B$45:$B$62,-1)</f>
        <v>6</v>
      </c>
      <c r="F719" s="11">
        <f ca="1">(C719-INDIRECT("Sheet2!D"&amp;(D719+ROW(Sheet2!$A$45))))/INDIRECT("Sheet2!C"&amp;(D719+ROW(Sheet2!$A$45)))</f>
        <v>72.673887867020909</v>
      </c>
    </row>
    <row r="720" spans="1:6" x14ac:dyDescent="0.25">
      <c r="A720" s="2">
        <v>716</v>
      </c>
      <c r="B720" s="10">
        <f t="shared" si="11"/>
        <v>4.3896484375</v>
      </c>
      <c r="C720" s="12">
        <f>Sheet2!$B$3*Sheet3!B720/(Sheet2!$B$2-Sheet3!B720)</f>
        <v>71920</v>
      </c>
      <c r="D720">
        <f>MATCH(C721,Sheet2!$B$45:$B$62,-1)</f>
        <v>6</v>
      </c>
      <c r="F720" s="11">
        <f ca="1">(C720-INDIRECT("Sheet2!D"&amp;(D720+ROW(Sheet2!$A$45))))/INDIRECT("Sheet2!C"&amp;(D720+ROW(Sheet2!$A$45)))</f>
        <v>72.394849785407729</v>
      </c>
    </row>
    <row r="721" spans="1:6" x14ac:dyDescent="0.25">
      <c r="A721" s="2">
        <v>717</v>
      </c>
      <c r="B721" s="10">
        <f t="shared" si="11"/>
        <v>4.39453125</v>
      </c>
      <c r="C721" s="12">
        <f>Sheet2!$B$3*Sheet3!B721/(Sheet2!$B$2-Sheet3!B721)</f>
        <v>72580.645161290318</v>
      </c>
      <c r="D721">
        <f>MATCH(C721,Sheet2!$B$45:$B$62,-1)</f>
        <v>6</v>
      </c>
      <c r="F721" s="11">
        <f ca="1">(C721-INDIRECT("Sheet2!D"&amp;(D721+ROW(Sheet2!$A$45))))/INDIRECT("Sheet2!C"&amp;(D721+ROW(Sheet2!$A$45)))</f>
        <v>72.111311089574983</v>
      </c>
    </row>
    <row r="722" spans="1:6" x14ac:dyDescent="0.25">
      <c r="A722" s="2">
        <v>718</v>
      </c>
      <c r="B722" s="10">
        <f t="shared" si="11"/>
        <v>4.3994140625</v>
      </c>
      <c r="C722" s="12">
        <f>Sheet2!$B$3*Sheet3!B722/(Sheet2!$B$2-Sheet3!B722)</f>
        <v>73252.0325203252</v>
      </c>
      <c r="D722">
        <f>MATCH(C723,Sheet2!$B$45:$B$62,-1)</f>
        <v>6</v>
      </c>
      <c r="F722" s="11">
        <f ca="1">(C722-INDIRECT("Sheet2!D"&amp;(D722+ROW(Sheet2!$A$45))))/INDIRECT("Sheet2!C"&amp;(D722+ROW(Sheet2!$A$45)))</f>
        <v>71.823162008444115</v>
      </c>
    </row>
    <row r="723" spans="1:6" x14ac:dyDescent="0.25">
      <c r="A723" s="2">
        <v>719</v>
      </c>
      <c r="B723" s="10">
        <f t="shared" si="11"/>
        <v>4.404296875</v>
      </c>
      <c r="C723" s="12">
        <f>Sheet2!$B$3*Sheet3!B723/(Sheet2!$B$2-Sheet3!B723)</f>
        <v>73934.426229508201</v>
      </c>
      <c r="D723">
        <f>MATCH(C723,Sheet2!$B$45:$B$62,-1)</f>
        <v>6</v>
      </c>
      <c r="F723" s="11">
        <f ca="1">(C723-INDIRECT("Sheet2!D"&amp;(D723+ROW(Sheet2!$A$45))))/INDIRECT("Sheet2!C"&amp;(D723+ROW(Sheet2!$A$45)))</f>
        <v>71.530289171884903</v>
      </c>
    </row>
    <row r="724" spans="1:6" x14ac:dyDescent="0.25">
      <c r="A724" s="2">
        <v>720</v>
      </c>
      <c r="B724" s="10">
        <f t="shared" si="11"/>
        <v>4.4091796875</v>
      </c>
      <c r="C724" s="12">
        <f>Sheet2!$B$3*Sheet3!B724/(Sheet2!$B$2-Sheet3!B724)</f>
        <v>74628.099173553725</v>
      </c>
      <c r="D724">
        <f>MATCH(C725,Sheet2!$B$45:$B$62,-1)</f>
        <v>6</v>
      </c>
      <c r="F724" s="11">
        <f ca="1">(C724-INDIRECT("Sheet2!D"&amp;(D724+ROW(Sheet2!$A$45))))/INDIRECT("Sheet2!C"&amp;(D724+ROW(Sheet2!$A$45)))</f>
        <v>71.232575461994116</v>
      </c>
    </row>
    <row r="725" spans="1:6" x14ac:dyDescent="0.25">
      <c r="A725" s="2">
        <v>721</v>
      </c>
      <c r="B725" s="10">
        <f t="shared" si="11"/>
        <v>4.4140625</v>
      </c>
      <c r="C725" s="12">
        <f>Sheet2!$B$3*Sheet3!B725/(Sheet2!$B$2-Sheet3!B725)</f>
        <v>75333.333333333328</v>
      </c>
      <c r="D725">
        <f>MATCH(C726,Sheet2!$B$45:$B$62,-1)</f>
        <v>6</v>
      </c>
      <c r="F725" s="11">
        <f ca="1">(C725-INDIRECT("Sheet2!D"&amp;(D725+ROW(Sheet2!$A$45))))/INDIRECT("Sheet2!C"&amp;(D725+ROW(Sheet2!$A$45)))</f>
        <v>70.929899856938491</v>
      </c>
    </row>
    <row r="726" spans="1:6" x14ac:dyDescent="0.25">
      <c r="A726" s="2">
        <v>722</v>
      </c>
      <c r="B726" s="10">
        <f t="shared" si="11"/>
        <v>4.4189453125</v>
      </c>
      <c r="C726" s="12">
        <f>Sheet2!$B$3*Sheet3!B726/(Sheet2!$B$2-Sheet3!B726)</f>
        <v>76050.420168067227</v>
      </c>
      <c r="D726">
        <f>MATCH(C726,Sheet2!$B$45:$B$62,-1)</f>
        <v>6</v>
      </c>
      <c r="F726" s="11">
        <f ca="1">(C726-INDIRECT("Sheet2!D"&amp;(D726+ROW(Sheet2!$A$45))))/INDIRECT("Sheet2!C"&amp;(D726+ROW(Sheet2!$A$45)))</f>
        <v>70.622137266923943</v>
      </c>
    </row>
    <row r="727" spans="1:6" x14ac:dyDescent="0.25">
      <c r="A727" s="2">
        <v>723</v>
      </c>
      <c r="B727" s="10">
        <f t="shared" si="11"/>
        <v>4.423828125</v>
      </c>
      <c r="C727" s="12">
        <f>Sheet2!$B$3*Sheet3!B727/(Sheet2!$B$2-Sheet3!B727)</f>
        <v>76779.661016949147</v>
      </c>
      <c r="D727">
        <f>MATCH(C728,Sheet2!$B$45:$B$62,-1)</f>
        <v>5</v>
      </c>
      <c r="F727" s="11">
        <f ca="1">(C727-INDIRECT("Sheet2!D"&amp;(D727+ROW(Sheet2!$A$45))))/INDIRECT("Sheet2!C"&amp;(D727+ROW(Sheet2!$A$45)))</f>
        <v>70.203198584781617</v>
      </c>
    </row>
    <row r="728" spans="1:6" x14ac:dyDescent="0.25">
      <c r="A728" s="2">
        <v>724</v>
      </c>
      <c r="B728" s="10">
        <f t="shared" si="11"/>
        <v>4.4287109375</v>
      </c>
      <c r="C728" s="12">
        <f>Sheet2!$B$3*Sheet3!B728/(Sheet2!$B$2-Sheet3!B728)</f>
        <v>77521.367521367516</v>
      </c>
      <c r="D728">
        <f>MATCH(C728,Sheet2!$B$45:$B$62,-1)</f>
        <v>5</v>
      </c>
      <c r="F728" s="11">
        <f ca="1">(C728-INDIRECT("Sheet2!D"&amp;(D728+ROW(Sheet2!$A$45))))/INDIRECT("Sheet2!C"&amp;(D728+ROW(Sheet2!$A$45)))</f>
        <v>69.99397249044641</v>
      </c>
    </row>
    <row r="729" spans="1:6" x14ac:dyDescent="0.25">
      <c r="A729" s="2">
        <v>725</v>
      </c>
      <c r="B729" s="10">
        <f t="shared" si="11"/>
        <v>4.43359375</v>
      </c>
      <c r="C729" s="12">
        <f>Sheet2!$B$3*Sheet3!B729/(Sheet2!$B$2-Sheet3!B729)</f>
        <v>78275.862068965522</v>
      </c>
      <c r="D729">
        <f>MATCH(C730,Sheet2!$B$45:$B$62,-1)</f>
        <v>5</v>
      </c>
      <c r="F729" s="11">
        <f ca="1">(C729-INDIRECT("Sheet2!D"&amp;(D729+ROW(Sheet2!$A$45))))/INDIRECT("Sheet2!C"&amp;(D729+ROW(Sheet2!$A$45)))</f>
        <v>69.781139049657128</v>
      </c>
    </row>
    <row r="730" spans="1:6" x14ac:dyDescent="0.25">
      <c r="A730" s="2">
        <v>726</v>
      </c>
      <c r="B730" s="10">
        <f t="shared" si="11"/>
        <v>4.4384765625</v>
      </c>
      <c r="C730" s="12">
        <f>Sheet2!$B$3*Sheet3!B730/(Sheet2!$B$2-Sheet3!B730)</f>
        <v>79043.478260869568</v>
      </c>
      <c r="D730">
        <f>MATCH(C730,Sheet2!$B$45:$B$62,-1)</f>
        <v>5</v>
      </c>
      <c r="F730" s="11">
        <f ca="1">(C730-INDIRECT("Sheet2!D"&amp;(D730+ROW(Sheet2!$A$45))))/INDIRECT("Sheet2!C"&amp;(D730+ROW(Sheet2!$A$45)))</f>
        <v>69.564604157723679</v>
      </c>
    </row>
    <row r="731" spans="1:6" x14ac:dyDescent="0.25">
      <c r="A731" s="2">
        <v>727</v>
      </c>
      <c r="B731" s="10">
        <f t="shared" si="11"/>
        <v>4.443359375</v>
      </c>
      <c r="C731" s="12">
        <f>Sheet2!$B$3*Sheet3!B731/(Sheet2!$B$2-Sheet3!B731)</f>
        <v>79824.561403508778</v>
      </c>
      <c r="D731">
        <f>MATCH(C732,Sheet2!$B$45:$B$62,-1)</f>
        <v>5</v>
      </c>
      <c r="F731" s="11">
        <f ca="1">(C731-INDIRECT("Sheet2!D"&amp;(D731+ROW(Sheet2!$A$45))))/INDIRECT("Sheet2!C"&amp;(D731+ROW(Sheet2!$A$45)))</f>
        <v>69.344270408037019</v>
      </c>
    </row>
    <row r="732" spans="1:6" x14ac:dyDescent="0.25">
      <c r="A732" s="2">
        <v>728</v>
      </c>
      <c r="B732" s="10">
        <f t="shared" si="11"/>
        <v>4.4482421875</v>
      </c>
      <c r="C732" s="12">
        <f>Sheet2!$B$3*Sheet3!B732/(Sheet2!$B$2-Sheet3!B732)</f>
        <v>80619.469026548672</v>
      </c>
      <c r="D732">
        <f>MATCH(C733,Sheet2!$B$45:$B$62,-1)</f>
        <v>5</v>
      </c>
      <c r="F732" s="11">
        <f ca="1">(C732-INDIRECT("Sheet2!D"&amp;(D732+ROW(Sheet2!$A$45))))/INDIRECT("Sheet2!C"&amp;(D732+ROW(Sheet2!$A$45)))</f>
        <v>69.120036945966518</v>
      </c>
    </row>
    <row r="733" spans="1:6" x14ac:dyDescent="0.25">
      <c r="A733" s="2">
        <v>729</v>
      </c>
      <c r="B733" s="10">
        <f t="shared" si="11"/>
        <v>4.453125</v>
      </c>
      <c r="C733" s="12">
        <f>Sheet2!$B$3*Sheet3!B733/(Sheet2!$B$2-Sheet3!B733)</f>
        <v>81428.571428571435</v>
      </c>
      <c r="D733">
        <f>MATCH(C733,Sheet2!$B$45:$B$62,-1)</f>
        <v>5</v>
      </c>
      <c r="F733" s="11">
        <f ca="1">(C733-INDIRECT("Sheet2!D"&amp;(D733+ROW(Sheet2!$A$45))))/INDIRECT("Sheet2!C"&amp;(D733+ROW(Sheet2!$A$45)))</f>
        <v>68.891799314930495</v>
      </c>
    </row>
    <row r="734" spans="1:6" x14ac:dyDescent="0.25">
      <c r="A734" s="2">
        <v>730</v>
      </c>
      <c r="B734" s="10">
        <f t="shared" si="11"/>
        <v>4.4580078125</v>
      </c>
      <c r="C734" s="12">
        <f>Sheet2!$B$3*Sheet3!B734/(Sheet2!$B$2-Sheet3!B734)</f>
        <v>82252.252252252249</v>
      </c>
      <c r="D734">
        <f>MATCH(C735,Sheet2!$B$45:$B$62,-1)</f>
        <v>5</v>
      </c>
      <c r="F734" s="11">
        <f ca="1">(C734-INDIRECT("Sheet2!D"&amp;(D734+ROW(Sheet2!$A$45))))/INDIRECT("Sheet2!C"&amp;(D734+ROW(Sheet2!$A$45)))</f>
        <v>68.659449294146057</v>
      </c>
    </row>
    <row r="735" spans="1:6" x14ac:dyDescent="0.25">
      <c r="A735" s="2">
        <v>731</v>
      </c>
      <c r="B735" s="10">
        <f t="shared" si="11"/>
        <v>4.462890625</v>
      </c>
      <c r="C735" s="12">
        <f>Sheet2!$B$3*Sheet3!B735/(Sheet2!$B$2-Sheet3!B735)</f>
        <v>83090.909090909088</v>
      </c>
      <c r="D735">
        <f>MATCH(C735,Sheet2!$B$45:$B$62,-1)</f>
        <v>5</v>
      </c>
      <c r="F735" s="11">
        <f ca="1">(C735-INDIRECT("Sheet2!D"&amp;(D735+ROW(Sheet2!$A$45))))/INDIRECT("Sheet2!C"&amp;(D735+ROW(Sheet2!$A$45)))</f>
        <v>68.422874727529177</v>
      </c>
    </row>
    <row r="736" spans="1:6" x14ac:dyDescent="0.25">
      <c r="A736" s="2">
        <v>732</v>
      </c>
      <c r="B736" s="10">
        <f t="shared" si="11"/>
        <v>4.4677734375</v>
      </c>
      <c r="C736" s="12">
        <f>Sheet2!$B$3*Sheet3!B736/(Sheet2!$B$2-Sheet3!B736)</f>
        <v>83944.954128440368</v>
      </c>
      <c r="D736">
        <f>MATCH(C737,Sheet2!$B$45:$B$62,-1)</f>
        <v>5</v>
      </c>
      <c r="F736" s="11">
        <f ca="1">(C736-INDIRECT("Sheet2!D"&amp;(D736+ROW(Sheet2!$A$45))))/INDIRECT("Sheet2!C"&amp;(D736+ROW(Sheet2!$A$45)))</f>
        <v>68.181959343176203</v>
      </c>
    </row>
    <row r="737" spans="1:6" x14ac:dyDescent="0.25">
      <c r="A737" s="2">
        <v>733</v>
      </c>
      <c r="B737" s="10">
        <f t="shared" si="11"/>
        <v>4.47265625</v>
      </c>
      <c r="C737" s="12">
        <f>Sheet2!$B$3*Sheet3!B737/(Sheet2!$B$2-Sheet3!B737)</f>
        <v>84814.814814814818</v>
      </c>
      <c r="D737">
        <f>MATCH(C737,Sheet2!$B$45:$B$62,-1)</f>
        <v>5</v>
      </c>
      <c r="F737" s="11">
        <f ca="1">(C737-INDIRECT("Sheet2!D"&amp;(D737+ROW(Sheet2!$A$45))))/INDIRECT("Sheet2!C"&amp;(D737+ROW(Sheet2!$A$45)))</f>
        <v>67.936582562816696</v>
      </c>
    </row>
    <row r="738" spans="1:6" x14ac:dyDescent="0.25">
      <c r="A738" s="2">
        <v>734</v>
      </c>
      <c r="B738" s="10">
        <f t="shared" si="11"/>
        <v>4.4775390625</v>
      </c>
      <c r="C738" s="12">
        <f>Sheet2!$B$3*Sheet3!B738/(Sheet2!$B$2-Sheet3!B738)</f>
        <v>85700.934579439258</v>
      </c>
      <c r="D738">
        <f>MATCH(C739,Sheet2!$B$45:$B$62,-1)</f>
        <v>5</v>
      </c>
      <c r="F738" s="11">
        <f ca="1">(C738-INDIRECT("Sheet2!D"&amp;(D738+ROW(Sheet2!$A$45))))/INDIRECT("Sheet2!C"&amp;(D738+ROW(Sheet2!$A$45)))</f>
        <v>67.686619300581313</v>
      </c>
    </row>
    <row r="739" spans="1:6" x14ac:dyDescent="0.25">
      <c r="A739" s="2">
        <v>735</v>
      </c>
      <c r="B739" s="10">
        <f t="shared" si="11"/>
        <v>4.482421875</v>
      </c>
      <c r="C739" s="12">
        <f>Sheet2!$B$3*Sheet3!B739/(Sheet2!$B$2-Sheet3!B739)</f>
        <v>86603.773584905663</v>
      </c>
      <c r="D739">
        <f>MATCH(C740,Sheet2!$B$45:$B$62,-1)</f>
        <v>5</v>
      </c>
      <c r="F739" s="11">
        <f ca="1">(C739-INDIRECT("Sheet2!D"&amp;(D739+ROW(Sheet2!$A$45))))/INDIRECT("Sheet2!C"&amp;(D739+ROW(Sheet2!$A$45)))</f>
        <v>67.431939750379215</v>
      </c>
    </row>
    <row r="740" spans="1:6" x14ac:dyDescent="0.25">
      <c r="A740" s="2">
        <v>736</v>
      </c>
      <c r="B740" s="10">
        <f t="shared" si="11"/>
        <v>4.4873046875</v>
      </c>
      <c r="C740" s="12">
        <f>Sheet2!$B$3*Sheet3!B740/(Sheet2!$B$2-Sheet3!B740)</f>
        <v>87523.809523809527</v>
      </c>
      <c r="D740">
        <f>MATCH(C740,Sheet2!$B$45:$B$62,-1)</f>
        <v>5</v>
      </c>
      <c r="F740" s="11">
        <f ca="1">(C740-INDIRECT("Sheet2!D"&amp;(D740+ROW(Sheet2!$A$45))))/INDIRECT("Sheet2!C"&amp;(D740+ROW(Sheet2!$A$45)))</f>
        <v>67.172409161125657</v>
      </c>
    </row>
    <row r="741" spans="1:6" x14ac:dyDescent="0.25">
      <c r="A741" s="2">
        <v>737</v>
      </c>
      <c r="B741" s="10">
        <f t="shared" si="11"/>
        <v>4.4921875</v>
      </c>
      <c r="C741" s="12">
        <f>Sheet2!$B$3*Sheet3!B741/(Sheet2!$B$2-Sheet3!B741)</f>
        <v>88461.538461538468</v>
      </c>
      <c r="D741">
        <f>MATCH(C742,Sheet2!$B$45:$B$62,-1)</f>
        <v>5</v>
      </c>
      <c r="F741" s="11">
        <f ca="1">(C741-INDIRECT("Sheet2!D"&amp;(D741+ROW(Sheet2!$A$45))))/INDIRECT("Sheet2!C"&amp;(D741+ROW(Sheet2!$A$45)))</f>
        <v>66.907887599001839</v>
      </c>
    </row>
    <row r="742" spans="1:6" x14ac:dyDescent="0.25">
      <c r="A742" s="2">
        <v>738</v>
      </c>
      <c r="B742" s="10">
        <f t="shared" si="11"/>
        <v>4.4970703125</v>
      </c>
      <c r="C742" s="12">
        <f>Sheet2!$B$3*Sheet3!B742/(Sheet2!$B$2-Sheet3!B742)</f>
        <v>89417.475728155347</v>
      </c>
      <c r="D742">
        <f>MATCH(C742,Sheet2!$B$45:$B$62,-1)</f>
        <v>5</v>
      </c>
      <c r="F742" s="11">
        <f ca="1">(C742-INDIRECT("Sheet2!D"&amp;(D742+ROW(Sheet2!$A$45))))/INDIRECT("Sheet2!C"&amp;(D742+ROW(Sheet2!$A$45)))</f>
        <v>66.638229695865917</v>
      </c>
    </row>
    <row r="743" spans="1:6" x14ac:dyDescent="0.25">
      <c r="A743" s="2">
        <v>739</v>
      </c>
      <c r="B743" s="10">
        <f t="shared" si="11"/>
        <v>4.501953125</v>
      </c>
      <c r="C743" s="12">
        <f>Sheet2!$B$3*Sheet3!B743/(Sheet2!$B$2-Sheet3!B743)</f>
        <v>90392.156862745105</v>
      </c>
      <c r="D743">
        <f>MATCH(C744,Sheet2!$B$45:$B$62,-1)</f>
        <v>5</v>
      </c>
      <c r="F743" s="11">
        <f ca="1">(C743-INDIRECT("Sheet2!D"&amp;(D743+ROW(Sheet2!$A$45))))/INDIRECT("Sheet2!C"&amp;(D743+ROW(Sheet2!$A$45)))</f>
        <v>66.363284382864563</v>
      </c>
    </row>
    <row r="744" spans="1:6" x14ac:dyDescent="0.25">
      <c r="A744" s="2">
        <v>740</v>
      </c>
      <c r="B744" s="10">
        <f t="shared" si="11"/>
        <v>4.5068359375</v>
      </c>
      <c r="C744" s="12">
        <f>Sheet2!$B$3*Sheet3!B744/(Sheet2!$B$2-Sheet3!B744)</f>
        <v>91386.138613861389</v>
      </c>
      <c r="D744">
        <f>MATCH(C745,Sheet2!$B$45:$B$62,-1)</f>
        <v>5</v>
      </c>
      <c r="F744" s="11">
        <f ca="1">(C744-INDIRECT("Sheet2!D"&amp;(D744+ROW(Sheet2!$A$45))))/INDIRECT("Sheet2!C"&amp;(D744+ROW(Sheet2!$A$45)))</f>
        <v>66.082894608219632</v>
      </c>
    </row>
    <row r="745" spans="1:6" x14ac:dyDescent="0.25">
      <c r="A745" s="2">
        <v>741</v>
      </c>
      <c r="B745" s="10">
        <f t="shared" si="11"/>
        <v>4.51171875</v>
      </c>
      <c r="C745" s="12">
        <f>Sheet2!$B$3*Sheet3!B745/(Sheet2!$B$2-Sheet3!B745)</f>
        <v>92400</v>
      </c>
      <c r="D745">
        <f>MATCH(C745,Sheet2!$B$45:$B$62,-1)</f>
        <v>5</v>
      </c>
      <c r="F745" s="11">
        <f ca="1">(C745-INDIRECT("Sheet2!D"&amp;(D745+ROW(Sheet2!$A$45))))/INDIRECT("Sheet2!C"&amp;(D745+ROW(Sheet2!$A$45)))</f>
        <v>65.796897038081809</v>
      </c>
    </row>
    <row r="746" spans="1:6" x14ac:dyDescent="0.25">
      <c r="A746" s="2">
        <v>742</v>
      </c>
      <c r="B746" s="10">
        <f t="shared" si="11"/>
        <v>4.5166015625</v>
      </c>
      <c r="C746" s="12">
        <f>Sheet2!$B$3*Sheet3!B746/(Sheet2!$B$2-Sheet3!B746)</f>
        <v>93434.343434343435</v>
      </c>
      <c r="D746">
        <f>MATCH(C747,Sheet2!$B$45:$B$62,-1)</f>
        <v>5</v>
      </c>
      <c r="F746" s="11">
        <f ca="1">(C746-INDIRECT("Sheet2!D"&amp;(D746+ROW(Sheet2!$A$45))))/INDIRECT("Sheet2!C"&amp;(D746+ROW(Sheet2!$A$45)))</f>
        <v>65.505121739254321</v>
      </c>
    </row>
    <row r="747" spans="1:6" x14ac:dyDescent="0.25">
      <c r="A747" s="2">
        <v>743</v>
      </c>
      <c r="B747" s="10">
        <f t="shared" si="11"/>
        <v>4.521484375</v>
      </c>
      <c r="C747" s="12">
        <f>Sheet2!$B$3*Sheet3!B747/(Sheet2!$B$2-Sheet3!B747)</f>
        <v>94489.795918367352</v>
      </c>
      <c r="D747">
        <f>MATCH(C747,Sheet2!$B$45:$B$62,-1)</f>
        <v>5</v>
      </c>
      <c r="F747" s="11">
        <f ca="1">(C747-INDIRECT("Sheet2!D"&amp;(D747+ROW(Sheet2!$A$45))))/INDIRECT("Sheet2!C"&amp;(D747+ROW(Sheet2!$A$45)))</f>
        <v>65.207391842491589</v>
      </c>
    </row>
    <row r="748" spans="1:6" x14ac:dyDescent="0.25">
      <c r="A748" s="2">
        <v>744</v>
      </c>
      <c r="B748" s="10">
        <f t="shared" si="11"/>
        <v>4.5263671875</v>
      </c>
      <c r="C748" s="12">
        <f>Sheet2!$B$3*Sheet3!B748/(Sheet2!$B$2-Sheet3!B748)</f>
        <v>95567.010309278354</v>
      </c>
      <c r="D748">
        <f>MATCH(C749,Sheet2!$B$45:$B$62,-1)</f>
        <v>5</v>
      </c>
      <c r="F748" s="11">
        <f ca="1">(C748-INDIRECT("Sheet2!D"&amp;(D748+ROW(Sheet2!$A$45))))/INDIRECT("Sheet2!C"&amp;(D748+ROW(Sheet2!$A$45)))</f>
        <v>64.903523184970851</v>
      </c>
    </row>
    <row r="749" spans="1:6" x14ac:dyDescent="0.25">
      <c r="A749" s="2">
        <v>745</v>
      </c>
      <c r="B749" s="10">
        <f t="shared" si="11"/>
        <v>4.53125</v>
      </c>
      <c r="C749" s="12">
        <f>Sheet2!$B$3*Sheet3!B749/(Sheet2!$B$2-Sheet3!B749)</f>
        <v>96666.666666666672</v>
      </c>
      <c r="D749">
        <f>MATCH(C749,Sheet2!$B$45:$B$62,-1)</f>
        <v>5</v>
      </c>
      <c r="F749" s="11">
        <f ca="1">(C749-INDIRECT("Sheet2!D"&amp;(D749+ROW(Sheet2!$A$45))))/INDIRECT("Sheet2!C"&amp;(D749+ROW(Sheet2!$A$45)))</f>
        <v>64.593323930418421</v>
      </c>
    </row>
    <row r="750" spans="1:6" x14ac:dyDescent="0.25">
      <c r="A750" s="2">
        <v>746</v>
      </c>
      <c r="B750" s="10">
        <f t="shared" si="11"/>
        <v>4.5361328125</v>
      </c>
      <c r="C750" s="12">
        <f>Sheet2!$B$3*Sheet3!B750/(Sheet2!$B$2-Sheet3!B750)</f>
        <v>97789.473684210519</v>
      </c>
      <c r="D750">
        <f>MATCH(C751,Sheet2!$B$45:$B$62,-1)</f>
        <v>5</v>
      </c>
      <c r="F750" s="11">
        <f ca="1">(C750-INDIRECT("Sheet2!D"&amp;(D750+ROW(Sheet2!$A$45))))/INDIRECT("Sheet2!C"&amp;(D750+ROW(Sheet2!$A$45)))</f>
        <v>64.276594165243864</v>
      </c>
    </row>
    <row r="751" spans="1:6" x14ac:dyDescent="0.25">
      <c r="A751" s="2">
        <v>747</v>
      </c>
      <c r="B751" s="10">
        <f t="shared" si="11"/>
        <v>4.541015625</v>
      </c>
      <c r="C751" s="12">
        <f>Sheet2!$B$3*Sheet3!B751/(Sheet2!$B$2-Sheet3!B751)</f>
        <v>98936.170212765952</v>
      </c>
      <c r="D751">
        <f>MATCH(C751,Sheet2!$B$45:$B$62,-1)</f>
        <v>5</v>
      </c>
      <c r="F751" s="11">
        <f ca="1">(C751-INDIRECT("Sheet2!D"&amp;(D751+ROW(Sheet2!$A$45))))/INDIRECT("Sheet2!C"&amp;(D751+ROW(Sheet2!$A$45)))</f>
        <v>63.953125468895358</v>
      </c>
    </row>
    <row r="752" spans="1:6" x14ac:dyDescent="0.25">
      <c r="A752" s="2">
        <v>748</v>
      </c>
      <c r="B752" s="10">
        <f t="shared" si="11"/>
        <v>4.5458984375</v>
      </c>
      <c r="C752" s="12">
        <f>Sheet2!$B$3*Sheet3!B752/(Sheet2!$B$2-Sheet3!B752)</f>
        <v>100107.52688172043</v>
      </c>
      <c r="D752">
        <f>MATCH(C753,Sheet2!$B$45:$B$62,-1)</f>
        <v>5</v>
      </c>
      <c r="F752" s="11">
        <f ca="1">(C752-INDIRECT("Sheet2!D"&amp;(D752+ROW(Sheet2!$A$45))))/INDIRECT("Sheet2!C"&amp;(D752+ROW(Sheet2!$A$45)))</f>
        <v>63.622700456496354</v>
      </c>
    </row>
    <row r="753" spans="1:6" x14ac:dyDescent="0.25">
      <c r="A753" s="2">
        <v>749</v>
      </c>
      <c r="B753" s="10">
        <f t="shared" si="11"/>
        <v>4.55078125</v>
      </c>
      <c r="C753" s="12">
        <f>Sheet2!$B$3*Sheet3!B753/(Sheet2!$B$2-Sheet3!B753)</f>
        <v>101304.34782608696</v>
      </c>
      <c r="D753">
        <f>MATCH(C753,Sheet2!$B$45:$B$62,-1)</f>
        <v>5</v>
      </c>
      <c r="F753" s="11">
        <f ca="1">(C753-INDIRECT("Sheet2!D"&amp;(D753+ROW(Sheet2!$A$45))))/INDIRECT("Sheet2!C"&amp;(D753+ROW(Sheet2!$A$45)))</f>
        <v>63.285092291653889</v>
      </c>
    </row>
    <row r="754" spans="1:6" x14ac:dyDescent="0.25">
      <c r="A754" s="2">
        <v>750</v>
      </c>
      <c r="B754" s="10">
        <f t="shared" si="11"/>
        <v>4.5556640625</v>
      </c>
      <c r="C754" s="12">
        <f>Sheet2!$B$3*Sheet3!B754/(Sheet2!$B$2-Sheet3!B754)</f>
        <v>102527.47252747252</v>
      </c>
      <c r="D754">
        <f>MATCH(C755,Sheet2!$B$45:$B$62,-1)</f>
        <v>5</v>
      </c>
      <c r="F754" s="11">
        <f ca="1">(C754-INDIRECT("Sheet2!D"&amp;(D754+ROW(Sheet2!$A$45))))/INDIRECT("Sheet2!C"&amp;(D754+ROW(Sheet2!$A$45)))</f>
        <v>62.940064167144563</v>
      </c>
    </row>
    <row r="755" spans="1:6" x14ac:dyDescent="0.25">
      <c r="A755" s="2">
        <v>751</v>
      </c>
      <c r="B755" s="10">
        <f t="shared" si="11"/>
        <v>4.560546875</v>
      </c>
      <c r="C755" s="12">
        <f>Sheet2!$B$3*Sheet3!B755/(Sheet2!$B$2-Sheet3!B755)</f>
        <v>103777.77777777778</v>
      </c>
      <c r="D755">
        <f>MATCH(C756,Sheet2!$B$45:$B$62,-1)</f>
        <v>5</v>
      </c>
      <c r="F755" s="11">
        <f ca="1">(C755-INDIRECT("Sheet2!D"&amp;(D755+ROW(Sheet2!$A$45))))/INDIRECT("Sheet2!C"&amp;(D755+ROW(Sheet2!$A$45)))</f>
        <v>62.587368750979472</v>
      </c>
    </row>
    <row r="756" spans="1:6" x14ac:dyDescent="0.25">
      <c r="A756" s="2">
        <v>752</v>
      </c>
      <c r="B756" s="10">
        <f t="shared" si="11"/>
        <v>4.5654296875</v>
      </c>
      <c r="C756" s="12">
        <f>Sheet2!$B$3*Sheet3!B756/(Sheet2!$B$2-Sheet3!B756)</f>
        <v>105056.17977528089</v>
      </c>
      <c r="D756">
        <f>MATCH(C756,Sheet2!$B$45:$B$62,-1)</f>
        <v>5</v>
      </c>
      <c r="F756" s="11">
        <f ca="1">(C756-INDIRECT("Sheet2!D"&amp;(D756+ROW(Sheet2!$A$45))))/INDIRECT("Sheet2!C"&amp;(D756+ROW(Sheet2!$A$45)))</f>
        <v>62.226747595125282</v>
      </c>
    </row>
    <row r="757" spans="1:6" x14ac:dyDescent="0.25">
      <c r="A757" s="2">
        <v>753</v>
      </c>
      <c r="B757" s="10">
        <f t="shared" si="11"/>
        <v>4.5703125</v>
      </c>
      <c r="C757" s="12">
        <f>Sheet2!$B$3*Sheet3!B757/(Sheet2!$B$2-Sheet3!B757)</f>
        <v>106363.63636363637</v>
      </c>
      <c r="D757">
        <f>MATCH(C758,Sheet2!$B$45:$B$62,-1)</f>
        <v>5</v>
      </c>
      <c r="F757" s="11">
        <f ca="1">(C757-INDIRECT("Sheet2!D"&amp;(D757+ROW(Sheet2!$A$45))))/INDIRECT("Sheet2!C"&amp;(D757+ROW(Sheet2!$A$45)))</f>
        <v>61.857930503910758</v>
      </c>
    </row>
    <row r="758" spans="1:6" x14ac:dyDescent="0.25">
      <c r="A758" s="2">
        <v>754</v>
      </c>
      <c r="B758" s="10">
        <f t="shared" si="11"/>
        <v>4.5751953125</v>
      </c>
      <c r="C758" s="12">
        <f>Sheet2!$B$3*Sheet3!B758/(Sheet2!$B$2-Sheet3!B758)</f>
        <v>107701.14942528735</v>
      </c>
      <c r="D758">
        <f>MATCH(C758,Sheet2!$B$45:$B$62,-1)</f>
        <v>5</v>
      </c>
      <c r="F758" s="11">
        <f ca="1">(C758-INDIRECT("Sheet2!D"&amp;(D758+ROW(Sheet2!$A$45))))/INDIRECT("Sheet2!C"&amp;(D758+ROW(Sheet2!$A$45)))</f>
        <v>61.48063485887522</v>
      </c>
    </row>
    <row r="759" spans="1:6" x14ac:dyDescent="0.25">
      <c r="A759" s="2">
        <v>755</v>
      </c>
      <c r="B759" s="10">
        <f t="shared" si="11"/>
        <v>4.580078125</v>
      </c>
      <c r="C759" s="12">
        <f>Sheet2!$B$3*Sheet3!B759/(Sheet2!$B$2-Sheet3!B759)</f>
        <v>109069.76744186046</v>
      </c>
      <c r="D759">
        <f>MATCH(C760,Sheet2!$B$45:$B$62,-1)</f>
        <v>5</v>
      </c>
      <c r="F759" s="11">
        <f ca="1">(C759-INDIRECT("Sheet2!D"&amp;(D759+ROW(Sheet2!$A$45))))/INDIRECT("Sheet2!C"&amp;(D759+ROW(Sheet2!$A$45)))</f>
        <v>61.094564896513269</v>
      </c>
    </row>
    <row r="760" spans="1:6" x14ac:dyDescent="0.25">
      <c r="A760" s="2">
        <v>756</v>
      </c>
      <c r="B760" s="10">
        <f t="shared" si="11"/>
        <v>4.5849609375</v>
      </c>
      <c r="C760" s="12">
        <f>Sheet2!$B$3*Sheet3!B760/(Sheet2!$B$2-Sheet3!B760)</f>
        <v>110470.58823529411</v>
      </c>
      <c r="D760">
        <f>MATCH(C760,Sheet2!$B$45:$B$62,-1)</f>
        <v>5</v>
      </c>
      <c r="F760" s="11">
        <f ca="1">(C760-INDIRECT("Sheet2!D"&amp;(D760+ROW(Sheet2!$A$45))))/INDIRECT("Sheet2!C"&amp;(D760+ROW(Sheet2!$A$45)))</f>
        <v>60.699410935036923</v>
      </c>
    </row>
    <row r="761" spans="1:6" x14ac:dyDescent="0.25">
      <c r="A761" s="2">
        <v>757</v>
      </c>
      <c r="B761" s="10">
        <f t="shared" si="11"/>
        <v>4.58984375</v>
      </c>
      <c r="C761" s="12">
        <f>Sheet2!$B$3*Sheet3!B761/(Sheet2!$B$2-Sheet3!B761)</f>
        <v>111904.76190476191</v>
      </c>
      <c r="D761">
        <f>MATCH(C762,Sheet2!$B$45:$B$62,-1)</f>
        <v>4</v>
      </c>
      <c r="F761" s="11">
        <f ca="1">(C761-INDIRECT("Sheet2!D"&amp;(D761+ROW(Sheet2!$A$45))))/INDIRECT("Sheet2!C"&amp;(D761+ROW(Sheet2!$A$45)))</f>
        <v>60.190043290043292</v>
      </c>
    </row>
    <row r="762" spans="1:6" x14ac:dyDescent="0.25">
      <c r="A762" s="2">
        <v>758</v>
      </c>
      <c r="B762" s="10">
        <f t="shared" si="11"/>
        <v>4.5947265625</v>
      </c>
      <c r="C762" s="12">
        <f>Sheet2!$B$3*Sheet3!B762/(Sheet2!$B$2-Sheet3!B762)</f>
        <v>113373.49397590362</v>
      </c>
      <c r="D762">
        <f>MATCH(C762,Sheet2!$B$45:$B$62,-1)</f>
        <v>4</v>
      </c>
      <c r="F762" s="11">
        <f ca="1">(C762-INDIRECT("Sheet2!D"&amp;(D762+ROW(Sheet2!$A$45))))/INDIRECT("Sheet2!C"&amp;(D762+ROW(Sheet2!$A$45)))</f>
        <v>59.923001095290253</v>
      </c>
    </row>
    <row r="763" spans="1:6" x14ac:dyDescent="0.25">
      <c r="A763" s="2">
        <v>759</v>
      </c>
      <c r="B763" s="10">
        <f t="shared" si="11"/>
        <v>4.599609375</v>
      </c>
      <c r="C763" s="12">
        <f>Sheet2!$B$3*Sheet3!B763/(Sheet2!$B$2-Sheet3!B763)</f>
        <v>114878.04878048781</v>
      </c>
      <c r="D763">
        <f>MATCH(C764,Sheet2!$B$45:$B$62,-1)</f>
        <v>4</v>
      </c>
      <c r="F763" s="11">
        <f ca="1">(C763-INDIRECT("Sheet2!D"&amp;(D763+ROW(Sheet2!$A$45))))/INDIRECT("Sheet2!C"&amp;(D763+ROW(Sheet2!$A$45)))</f>
        <v>59.649445676274944</v>
      </c>
    </row>
    <row r="764" spans="1:6" x14ac:dyDescent="0.25">
      <c r="A764" s="2">
        <v>760</v>
      </c>
      <c r="B764" s="10">
        <f t="shared" si="11"/>
        <v>4.6044921875</v>
      </c>
      <c r="C764" s="12">
        <f>Sheet2!$B$3*Sheet3!B764/(Sheet2!$B$2-Sheet3!B764)</f>
        <v>116419.75308641975</v>
      </c>
      <c r="D764">
        <f>MATCH(C764,Sheet2!$B$45:$B$62,-1)</f>
        <v>4</v>
      </c>
      <c r="F764" s="11">
        <f ca="1">(C764-INDIRECT("Sheet2!D"&amp;(D764+ROW(Sheet2!$A$45))))/INDIRECT("Sheet2!C"&amp;(D764+ROW(Sheet2!$A$45)))</f>
        <v>59.369135802469131</v>
      </c>
    </row>
    <row r="765" spans="1:6" x14ac:dyDescent="0.25">
      <c r="A765" s="2">
        <v>761</v>
      </c>
      <c r="B765" s="10">
        <f t="shared" si="11"/>
        <v>4.609375</v>
      </c>
      <c r="C765" s="12">
        <f>Sheet2!$B$3*Sheet3!B765/(Sheet2!$B$2-Sheet3!B765)</f>
        <v>118000</v>
      </c>
      <c r="D765">
        <f>MATCH(C766,Sheet2!$B$45:$B$62,-1)</f>
        <v>4</v>
      </c>
      <c r="F765" s="11">
        <f ca="1">(C765-INDIRECT("Sheet2!D"&amp;(D765+ROW(Sheet2!$A$45))))/INDIRECT("Sheet2!C"&amp;(D765+ROW(Sheet2!$A$45)))</f>
        <v>59.081818181818178</v>
      </c>
    </row>
    <row r="766" spans="1:6" x14ac:dyDescent="0.25">
      <c r="A766" s="2">
        <v>762</v>
      </c>
      <c r="B766" s="10">
        <f t="shared" si="11"/>
        <v>4.6142578125</v>
      </c>
      <c r="C766" s="12">
        <f>Sheet2!$B$3*Sheet3!B766/(Sheet2!$B$2-Sheet3!B766)</f>
        <v>119620.25316455697</v>
      </c>
      <c r="D766">
        <f>MATCH(C767,Sheet2!$B$45:$B$62,-1)</f>
        <v>4</v>
      </c>
      <c r="F766" s="11">
        <f ca="1">(C766-INDIRECT("Sheet2!D"&amp;(D766+ROW(Sheet2!$A$45))))/INDIRECT("Sheet2!C"&amp;(D766+ROW(Sheet2!$A$45)))</f>
        <v>58.787226697353276</v>
      </c>
    </row>
    <row r="767" spans="1:6" x14ac:dyDescent="0.25">
      <c r="A767" s="2">
        <v>763</v>
      </c>
      <c r="B767" s="10">
        <f t="shared" si="11"/>
        <v>4.619140625</v>
      </c>
      <c r="C767" s="12">
        <f>Sheet2!$B$3*Sheet3!B767/(Sheet2!$B$2-Sheet3!B767)</f>
        <v>121282.05128205128</v>
      </c>
      <c r="D767">
        <f>MATCH(C767,Sheet2!$B$45:$B$62,-1)</f>
        <v>4</v>
      </c>
      <c r="F767" s="11">
        <f ca="1">(C767-INDIRECT("Sheet2!D"&amp;(D767+ROW(Sheet2!$A$45))))/INDIRECT("Sheet2!C"&amp;(D767+ROW(Sheet2!$A$45)))</f>
        <v>58.485081585081588</v>
      </c>
    </row>
    <row r="768" spans="1:6" x14ac:dyDescent="0.25">
      <c r="A768" s="2">
        <v>764</v>
      </c>
      <c r="B768" s="10">
        <f t="shared" si="11"/>
        <v>4.6240234375</v>
      </c>
      <c r="C768" s="12">
        <f>Sheet2!$B$3*Sheet3!B768/(Sheet2!$B$2-Sheet3!B768)</f>
        <v>122987.01298701299</v>
      </c>
      <c r="D768">
        <f>MATCH(C769,Sheet2!$B$45:$B$62,-1)</f>
        <v>4</v>
      </c>
      <c r="F768" s="11">
        <f ca="1">(C768-INDIRECT("Sheet2!D"&amp;(D768+ROW(Sheet2!$A$45))))/INDIRECT("Sheet2!C"&amp;(D768+ROW(Sheet2!$A$45)))</f>
        <v>58.175088547815825</v>
      </c>
    </row>
    <row r="769" spans="1:6" x14ac:dyDescent="0.25">
      <c r="A769" s="2">
        <v>765</v>
      </c>
      <c r="B769" s="10">
        <f t="shared" si="11"/>
        <v>4.62890625</v>
      </c>
      <c r="C769" s="12">
        <f>Sheet2!$B$3*Sheet3!B769/(Sheet2!$B$2-Sheet3!B769)</f>
        <v>124736.84210526316</v>
      </c>
      <c r="D769">
        <f>MATCH(C769,Sheet2!$B$45:$B$62,-1)</f>
        <v>4</v>
      </c>
      <c r="F769" s="11">
        <f ca="1">(C769-INDIRECT("Sheet2!D"&amp;(D769+ROW(Sheet2!$A$45))))/INDIRECT("Sheet2!C"&amp;(D769+ROW(Sheet2!$A$45)))</f>
        <v>57.856937799043067</v>
      </c>
    </row>
    <row r="770" spans="1:6" x14ac:dyDescent="0.25">
      <c r="A770" s="2">
        <v>766</v>
      </c>
      <c r="B770" s="10">
        <f t="shared" si="11"/>
        <v>4.6337890625</v>
      </c>
      <c r="C770" s="12">
        <f>Sheet2!$B$3*Sheet3!B770/(Sheet2!$B$2-Sheet3!B770)</f>
        <v>126533.33333333333</v>
      </c>
      <c r="D770">
        <f>MATCH(C771,Sheet2!$B$45:$B$62,-1)</f>
        <v>4</v>
      </c>
      <c r="F770" s="11">
        <f ca="1">(C770-INDIRECT("Sheet2!D"&amp;(D770+ROW(Sheet2!$A$45))))/INDIRECT("Sheet2!C"&amp;(D770+ROW(Sheet2!$A$45)))</f>
        <v>57.530303030303031</v>
      </c>
    </row>
    <row r="771" spans="1:6" x14ac:dyDescent="0.25">
      <c r="A771" s="2">
        <v>767</v>
      </c>
      <c r="B771" s="10">
        <f t="shared" si="11"/>
        <v>4.638671875</v>
      </c>
      <c r="C771" s="12">
        <f>Sheet2!$B$3*Sheet3!B771/(Sheet2!$B$2-Sheet3!B771)</f>
        <v>128378.37837837837</v>
      </c>
      <c r="D771">
        <f>MATCH(C771,Sheet2!$B$45:$B$62,-1)</f>
        <v>4</v>
      </c>
      <c r="F771" s="11">
        <f ca="1">(C771-INDIRECT("Sheet2!D"&amp;(D771+ROW(Sheet2!$A$45))))/INDIRECT("Sheet2!C"&amp;(D771+ROW(Sheet2!$A$45)))</f>
        <v>57.194840294840304</v>
      </c>
    </row>
    <row r="772" spans="1:6" x14ac:dyDescent="0.25">
      <c r="A772" s="2">
        <v>768</v>
      </c>
      <c r="B772" s="10">
        <f t="shared" si="11"/>
        <v>4.6435546875</v>
      </c>
      <c r="C772" s="12">
        <f>Sheet2!$B$3*Sheet3!B772/(Sheet2!$B$2-Sheet3!B772)</f>
        <v>130273.97260273973</v>
      </c>
      <c r="D772">
        <f>MATCH(C773,Sheet2!$B$45:$B$62,-1)</f>
        <v>4</v>
      </c>
      <c r="F772" s="11">
        <f ca="1">(C772-INDIRECT("Sheet2!D"&amp;(D772+ROW(Sheet2!$A$45))))/INDIRECT("Sheet2!C"&amp;(D772+ROW(Sheet2!$A$45)))</f>
        <v>56.85018679950187</v>
      </c>
    </row>
    <row r="773" spans="1:6" x14ac:dyDescent="0.25">
      <c r="A773" s="2">
        <v>769</v>
      </c>
      <c r="B773" s="10">
        <f t="shared" ref="B773:B826" si="12">(A773+$E$1)*$B$2/$B$1</f>
        <v>4.6484375</v>
      </c>
      <c r="C773" s="12">
        <f>Sheet2!$B$3*Sheet3!B773/(Sheet2!$B$2-Sheet3!B773)</f>
        <v>132222.22222222222</v>
      </c>
      <c r="D773">
        <f>MATCH(C773,Sheet2!$B$45:$B$62,-1)</f>
        <v>4</v>
      </c>
      <c r="F773" s="11">
        <f ca="1">(C773-INDIRECT("Sheet2!D"&amp;(D773+ROW(Sheet2!$A$45))))/INDIRECT("Sheet2!C"&amp;(D773+ROW(Sheet2!$A$45)))</f>
        <v>56.49595959595959</v>
      </c>
    </row>
    <row r="774" spans="1:6" x14ac:dyDescent="0.25">
      <c r="A774" s="2">
        <v>770</v>
      </c>
      <c r="B774" s="10">
        <f t="shared" si="12"/>
        <v>4.6533203125</v>
      </c>
      <c r="C774" s="12">
        <f>Sheet2!$B$3*Sheet3!B774/(Sheet2!$B$2-Sheet3!B774)</f>
        <v>134225.35211267605</v>
      </c>
      <c r="D774">
        <f>MATCH(C775,Sheet2!$B$45:$B$62,-1)</f>
        <v>4</v>
      </c>
      <c r="F774" s="11">
        <f ca="1">(C774-INDIRECT("Sheet2!D"&amp;(D774+ROW(Sheet2!$A$45))))/INDIRECT("Sheet2!C"&amp;(D774+ROW(Sheet2!$A$45)))</f>
        <v>56.131754161331635</v>
      </c>
    </row>
    <row r="775" spans="1:6" x14ac:dyDescent="0.25">
      <c r="A775" s="2">
        <v>771</v>
      </c>
      <c r="B775" s="10">
        <f t="shared" si="12"/>
        <v>4.658203125</v>
      </c>
      <c r="C775" s="12">
        <f>Sheet2!$B$3*Sheet3!B775/(Sheet2!$B$2-Sheet3!B775)</f>
        <v>136285.71428571429</v>
      </c>
      <c r="D775">
        <f>MATCH(C775,Sheet2!$B$45:$B$62,-1)</f>
        <v>4</v>
      </c>
      <c r="F775" s="11">
        <f ca="1">(C775-INDIRECT("Sheet2!D"&amp;(D775+ROW(Sheet2!$A$45))))/INDIRECT("Sheet2!C"&amp;(D775+ROW(Sheet2!$A$45)))</f>
        <v>55.757142857142853</v>
      </c>
    </row>
    <row r="776" spans="1:6" x14ac:dyDescent="0.25">
      <c r="A776" s="2">
        <v>772</v>
      </c>
      <c r="B776" s="10">
        <f t="shared" si="12"/>
        <v>4.6630859375</v>
      </c>
      <c r="C776" s="12">
        <f>Sheet2!$B$3*Sheet3!B776/(Sheet2!$B$2-Sheet3!B776)</f>
        <v>138405.79710144928</v>
      </c>
      <c r="D776">
        <f>MATCH(C777,Sheet2!$B$45:$B$62,-1)</f>
        <v>4</v>
      </c>
      <c r="F776" s="11">
        <f ca="1">(C776-INDIRECT("Sheet2!D"&amp;(D776+ROW(Sheet2!$A$45))))/INDIRECT("Sheet2!C"&amp;(D776+ROW(Sheet2!$A$45)))</f>
        <v>55.371673254281951</v>
      </c>
    </row>
    <row r="777" spans="1:6" x14ac:dyDescent="0.25">
      <c r="A777" s="2">
        <v>773</v>
      </c>
      <c r="B777" s="10">
        <f t="shared" si="12"/>
        <v>4.66796875</v>
      </c>
      <c r="C777" s="12">
        <f>Sheet2!$B$3*Sheet3!B777/(Sheet2!$B$2-Sheet3!B777)</f>
        <v>140588.23529411765</v>
      </c>
      <c r="D777">
        <f>MATCH(C778,Sheet2!$B$45:$B$62,-1)</f>
        <v>4</v>
      </c>
      <c r="F777" s="11">
        <f ca="1">(C777-INDIRECT("Sheet2!D"&amp;(D777+ROW(Sheet2!$A$45))))/INDIRECT("Sheet2!C"&amp;(D777+ROW(Sheet2!$A$45)))</f>
        <v>54.974866310160429</v>
      </c>
    </row>
    <row r="778" spans="1:6" x14ac:dyDescent="0.25">
      <c r="A778" s="2">
        <v>774</v>
      </c>
      <c r="B778" s="10">
        <f t="shared" si="12"/>
        <v>4.6728515625</v>
      </c>
      <c r="C778" s="12">
        <f>Sheet2!$B$3*Sheet3!B778/(Sheet2!$B$2-Sheet3!B778)</f>
        <v>142835.8208955224</v>
      </c>
      <c r="D778">
        <f>MATCH(C778,Sheet2!$B$45:$B$62,-1)</f>
        <v>4</v>
      </c>
      <c r="F778" s="11">
        <f ca="1">(C778-INDIRECT("Sheet2!D"&amp;(D778+ROW(Sheet2!$A$45))))/INDIRECT("Sheet2!C"&amp;(D778+ROW(Sheet2!$A$45)))</f>
        <v>54.566214382632296</v>
      </c>
    </row>
    <row r="779" spans="1:6" x14ac:dyDescent="0.25">
      <c r="A779" s="2">
        <v>775</v>
      </c>
      <c r="B779" s="10">
        <f t="shared" si="12"/>
        <v>4.677734375</v>
      </c>
      <c r="C779" s="12">
        <f>Sheet2!$B$3*Sheet3!B779/(Sheet2!$B$2-Sheet3!B779)</f>
        <v>145151.51515151514</v>
      </c>
      <c r="D779">
        <f>MATCH(C780,Sheet2!$B$45:$B$62,-1)</f>
        <v>4</v>
      </c>
      <c r="F779" s="11">
        <f ca="1">(C779-INDIRECT("Sheet2!D"&amp;(D779+ROW(Sheet2!$A$45))))/INDIRECT("Sheet2!C"&amp;(D779+ROW(Sheet2!$A$45)))</f>
        <v>54.145179063360885</v>
      </c>
    </row>
    <row r="780" spans="1:6" x14ac:dyDescent="0.25">
      <c r="A780" s="2">
        <v>776</v>
      </c>
      <c r="B780" s="10">
        <f t="shared" si="12"/>
        <v>4.6826171875</v>
      </c>
      <c r="C780" s="12">
        <f>Sheet2!$B$3*Sheet3!B780/(Sheet2!$B$2-Sheet3!B780)</f>
        <v>147538.46153846153</v>
      </c>
      <c r="D780">
        <f>MATCH(C780,Sheet2!$B$45:$B$62,-1)</f>
        <v>4</v>
      </c>
      <c r="F780" s="11">
        <f ca="1">(C780-INDIRECT("Sheet2!D"&amp;(D780+ROW(Sheet2!$A$45))))/INDIRECT("Sheet2!C"&amp;(D780+ROW(Sheet2!$A$45)))</f>
        <v>53.711188811188819</v>
      </c>
    </row>
    <row r="781" spans="1:6" x14ac:dyDescent="0.25">
      <c r="A781" s="2">
        <v>777</v>
      </c>
      <c r="B781" s="10">
        <f t="shared" si="12"/>
        <v>4.6875</v>
      </c>
      <c r="C781" s="12">
        <f>Sheet2!$B$3*Sheet3!B781/(Sheet2!$B$2-Sheet3!B781)</f>
        <v>150000</v>
      </c>
      <c r="D781">
        <f>MATCH(C782,Sheet2!$B$45:$B$62,-1)</f>
        <v>4</v>
      </c>
      <c r="F781" s="11">
        <f ca="1">(C781-INDIRECT("Sheet2!D"&amp;(D781+ROW(Sheet2!$A$45))))/INDIRECT("Sheet2!C"&amp;(D781+ROW(Sheet2!$A$45)))</f>
        <v>53.263636363636365</v>
      </c>
    </row>
    <row r="782" spans="1:6" x14ac:dyDescent="0.25">
      <c r="A782" s="2">
        <v>778</v>
      </c>
      <c r="B782" s="10">
        <f t="shared" si="12"/>
        <v>4.6923828125</v>
      </c>
      <c r="C782" s="12">
        <f>Sheet2!$B$3*Sheet3!B782/(Sheet2!$B$2-Sheet3!B782)</f>
        <v>152539.68253968254</v>
      </c>
      <c r="D782">
        <f>MATCH(C782,Sheet2!$B$45:$B$62,-1)</f>
        <v>4</v>
      </c>
      <c r="F782" s="11">
        <f ca="1">(C782-INDIRECT("Sheet2!D"&amp;(D782+ROW(Sheet2!$A$45))))/INDIRECT("Sheet2!C"&amp;(D782+ROW(Sheet2!$A$45)))</f>
        <v>52.801875901875903</v>
      </c>
    </row>
    <row r="783" spans="1:6" x14ac:dyDescent="0.25">
      <c r="A783" s="2">
        <v>779</v>
      </c>
      <c r="B783" s="10">
        <f t="shared" si="12"/>
        <v>4.697265625</v>
      </c>
      <c r="C783" s="12">
        <f>Sheet2!$B$3*Sheet3!B783/(Sheet2!$B$2-Sheet3!B783)</f>
        <v>155161.29032258064</v>
      </c>
      <c r="D783">
        <f>MATCH(C784,Sheet2!$B$45:$B$62,-1)</f>
        <v>4</v>
      </c>
      <c r="F783" s="11">
        <f ca="1">(C783-INDIRECT("Sheet2!D"&amp;(D783+ROW(Sheet2!$A$45))))/INDIRECT("Sheet2!C"&amp;(D783+ROW(Sheet2!$A$45)))</f>
        <v>52.325219941348983</v>
      </c>
    </row>
    <row r="784" spans="1:6" x14ac:dyDescent="0.25">
      <c r="A784" s="2">
        <v>780</v>
      </c>
      <c r="B784" s="10">
        <f t="shared" si="12"/>
        <v>4.7021484375</v>
      </c>
      <c r="C784" s="12">
        <f>Sheet2!$B$3*Sheet3!B784/(Sheet2!$B$2-Sheet3!B784)</f>
        <v>157868.8524590164</v>
      </c>
      <c r="D784">
        <f>MATCH(C784,Sheet2!$B$45:$B$62,-1)</f>
        <v>4</v>
      </c>
      <c r="F784" s="11">
        <f ca="1">(C784-INDIRECT("Sheet2!D"&amp;(D784+ROW(Sheet2!$A$45))))/INDIRECT("Sheet2!C"&amp;(D784+ROW(Sheet2!$A$45)))</f>
        <v>51.832935916542475</v>
      </c>
    </row>
    <row r="785" spans="1:6" x14ac:dyDescent="0.25">
      <c r="A785" s="2">
        <v>781</v>
      </c>
      <c r="B785" s="10">
        <f t="shared" si="12"/>
        <v>4.70703125</v>
      </c>
      <c r="C785" s="12">
        <f>Sheet2!$B$3*Sheet3!B785/(Sheet2!$B$2-Sheet3!B785)</f>
        <v>160666.66666666666</v>
      </c>
      <c r="D785">
        <f>MATCH(C786,Sheet2!$B$45:$B$62,-1)</f>
        <v>4</v>
      </c>
      <c r="F785" s="11">
        <f ca="1">(C785-INDIRECT("Sheet2!D"&amp;(D785+ROW(Sheet2!$A$45))))/INDIRECT("Sheet2!C"&amp;(D785+ROW(Sheet2!$A$45)))</f>
        <v>51.324242424242428</v>
      </c>
    </row>
    <row r="786" spans="1:6" x14ac:dyDescent="0.25">
      <c r="A786" s="2">
        <v>782</v>
      </c>
      <c r="B786" s="10">
        <f t="shared" si="12"/>
        <v>4.7119140625</v>
      </c>
      <c r="C786" s="12">
        <f>Sheet2!$B$3*Sheet3!B786/(Sheet2!$B$2-Sheet3!B786)</f>
        <v>163559.32203389829</v>
      </c>
      <c r="D786">
        <f>MATCH(C786,Sheet2!$B$45:$B$62,-1)</f>
        <v>4</v>
      </c>
      <c r="F786" s="11">
        <f ca="1">(C786-INDIRECT("Sheet2!D"&amp;(D786+ROW(Sheet2!$A$45))))/INDIRECT("Sheet2!C"&amp;(D786+ROW(Sheet2!$A$45)))</f>
        <v>50.798305084745756</v>
      </c>
    </row>
    <row r="787" spans="1:6" x14ac:dyDescent="0.25">
      <c r="A787" s="2">
        <v>783</v>
      </c>
      <c r="B787" s="10">
        <f t="shared" si="12"/>
        <v>4.716796875</v>
      </c>
      <c r="C787" s="12">
        <f>Sheet2!$B$3*Sheet3!B787/(Sheet2!$B$2-Sheet3!B787)</f>
        <v>166551.72413793104</v>
      </c>
      <c r="D787">
        <f>MATCH(C788,Sheet2!$B$45:$B$62,-1)</f>
        <v>3</v>
      </c>
      <c r="F787" s="11">
        <f ca="1">(C787-INDIRECT("Sheet2!D"&amp;(D787+ROW(Sheet2!$A$45))))/INDIRECT("Sheet2!C"&amp;(D787+ROW(Sheet2!$A$45)))</f>
        <v>50.160169056365284</v>
      </c>
    </row>
    <row r="788" spans="1:6" x14ac:dyDescent="0.25">
      <c r="A788" s="2">
        <v>784</v>
      </c>
      <c r="B788" s="10">
        <f t="shared" si="12"/>
        <v>4.7216796875</v>
      </c>
      <c r="C788" s="12">
        <f>Sheet2!$B$3*Sheet3!B788/(Sheet2!$B$2-Sheet3!B788)</f>
        <v>169649.12280701756</v>
      </c>
      <c r="D788">
        <f>MATCH(C789,Sheet2!$B$45:$B$62,-1)</f>
        <v>3</v>
      </c>
      <c r="F788" s="11">
        <f ca="1">(C788-INDIRECT("Sheet2!D"&amp;(D788+ROW(Sheet2!$A$45))))/INDIRECT("Sheet2!C"&amp;(D788+ROW(Sheet2!$A$45)))</f>
        <v>49.805369667008293</v>
      </c>
    </row>
    <row r="789" spans="1:6" x14ac:dyDescent="0.25">
      <c r="A789" s="2">
        <v>785</v>
      </c>
      <c r="B789" s="10">
        <f t="shared" si="12"/>
        <v>4.7265625</v>
      </c>
      <c r="C789" s="12">
        <f>Sheet2!$B$3*Sheet3!B789/(Sheet2!$B$2-Sheet3!B789)</f>
        <v>172857.14285714287</v>
      </c>
      <c r="D789">
        <f>MATCH(C789,Sheet2!$B$45:$B$62,-1)</f>
        <v>3</v>
      </c>
      <c r="F789" s="11">
        <f ca="1">(C789-INDIRECT("Sheet2!D"&amp;(D789+ROW(Sheet2!$A$45))))/INDIRECT("Sheet2!C"&amp;(D789+ROW(Sheet2!$A$45)))</f>
        <v>49.43789887088856</v>
      </c>
    </row>
    <row r="790" spans="1:6" x14ac:dyDescent="0.25">
      <c r="A790" s="2">
        <v>786</v>
      </c>
      <c r="B790" s="10">
        <f t="shared" si="12"/>
        <v>4.7314453125</v>
      </c>
      <c r="C790" s="12">
        <f>Sheet2!$B$3*Sheet3!B790/(Sheet2!$B$2-Sheet3!B790)</f>
        <v>176181.81818181818</v>
      </c>
      <c r="D790">
        <f>MATCH(C791,Sheet2!$B$45:$B$62,-1)</f>
        <v>3</v>
      </c>
      <c r="F790" s="11">
        <f ca="1">(C790-INDIRECT("Sheet2!D"&amp;(D790+ROW(Sheet2!$A$45))))/INDIRECT("Sheet2!C"&amp;(D790+ROW(Sheet2!$A$45)))</f>
        <v>49.057065500364466</v>
      </c>
    </row>
    <row r="791" spans="1:6" x14ac:dyDescent="0.25">
      <c r="A791" s="2">
        <v>787</v>
      </c>
      <c r="B791" s="10">
        <f t="shared" si="12"/>
        <v>4.736328125</v>
      </c>
      <c r="C791" s="12">
        <f>Sheet2!$B$3*Sheet3!B791/(Sheet2!$B$2-Sheet3!B791)</f>
        <v>179629.62962962964</v>
      </c>
      <c r="D791">
        <f>MATCH(C791,Sheet2!$B$45:$B$62,-1)</f>
        <v>3</v>
      </c>
      <c r="F791" s="11">
        <f ca="1">(C791-INDIRECT("Sheet2!D"&amp;(D791+ROW(Sheet2!$A$45))))/INDIRECT("Sheet2!C"&amp;(D791+ROW(Sheet2!$A$45)))</f>
        <v>48.662127190191327</v>
      </c>
    </row>
    <row r="792" spans="1:6" x14ac:dyDescent="0.25">
      <c r="A792" s="2">
        <v>788</v>
      </c>
      <c r="B792" s="10">
        <f t="shared" si="12"/>
        <v>4.7412109375</v>
      </c>
      <c r="C792" s="12">
        <f>Sheet2!$B$3*Sheet3!B792/(Sheet2!$B$2-Sheet3!B792)</f>
        <v>183207.54716981133</v>
      </c>
      <c r="D792">
        <f>MATCH(C793,Sheet2!$B$45:$B$62,-1)</f>
        <v>3</v>
      </c>
      <c r="F792" s="11">
        <f ca="1">(C792-INDIRECT("Sheet2!D"&amp;(D792+ROW(Sheet2!$A$45))))/INDIRECT("Sheet2!C"&amp;(D792+ROW(Sheet2!$A$45)))</f>
        <v>48.252285547558834</v>
      </c>
    </row>
    <row r="793" spans="1:6" x14ac:dyDescent="0.25">
      <c r="A793" s="2">
        <v>789</v>
      </c>
      <c r="B793" s="10">
        <f t="shared" si="12"/>
        <v>4.74609375</v>
      </c>
      <c r="C793" s="12">
        <f>Sheet2!$B$3*Sheet3!B793/(Sheet2!$B$2-Sheet3!B793)</f>
        <v>186923.07692307694</v>
      </c>
      <c r="D793">
        <f>MATCH(C793,Sheet2!$B$45:$B$62,-1)</f>
        <v>3</v>
      </c>
      <c r="F793" s="11">
        <f ca="1">(C793-INDIRECT("Sheet2!D"&amp;(D793+ROW(Sheet2!$A$45))))/INDIRECT("Sheet2!C"&amp;(D793+ROW(Sheet2!$A$45)))</f>
        <v>47.826680764825085</v>
      </c>
    </row>
    <row r="794" spans="1:6" x14ac:dyDescent="0.25">
      <c r="A794" s="2">
        <v>790</v>
      </c>
      <c r="B794" s="10">
        <f t="shared" si="12"/>
        <v>4.7509765625</v>
      </c>
      <c r="C794" s="12">
        <f>Sheet2!$B$3*Sheet3!B794/(Sheet2!$B$2-Sheet3!B794)</f>
        <v>190784.31372549021</v>
      </c>
      <c r="D794">
        <f>MATCH(C795,Sheet2!$B$45:$B$62,-1)</f>
        <v>3</v>
      </c>
      <c r="F794" s="11">
        <f ca="1">(C794-INDIRECT("Sheet2!D"&amp;(D794+ROW(Sheet2!$A$45))))/INDIRECT("Sheet2!C"&amp;(D794+ROW(Sheet2!$A$45)))</f>
        <v>47.38438559845472</v>
      </c>
    </row>
    <row r="795" spans="1:6" x14ac:dyDescent="0.25">
      <c r="A795" s="2">
        <v>791</v>
      </c>
      <c r="B795" s="10">
        <f t="shared" si="12"/>
        <v>4.755859375</v>
      </c>
      <c r="C795" s="12">
        <f>Sheet2!$B$3*Sheet3!B795/(Sheet2!$B$2-Sheet3!B795)</f>
        <v>194800</v>
      </c>
      <c r="D795">
        <f>MATCH(C795,Sheet2!$B$45:$B$62,-1)</f>
        <v>3</v>
      </c>
      <c r="F795" s="11">
        <f ca="1">(C795-INDIRECT("Sheet2!D"&amp;(D795+ROW(Sheet2!$A$45))))/INDIRECT("Sheet2!C"&amp;(D795+ROW(Sheet2!$A$45)))</f>
        <v>46.924398625429546</v>
      </c>
    </row>
    <row r="796" spans="1:6" x14ac:dyDescent="0.25">
      <c r="A796" s="2">
        <v>792</v>
      </c>
      <c r="B796" s="10">
        <f t="shared" si="12"/>
        <v>4.7607421875</v>
      </c>
      <c r="C796" s="12">
        <f>Sheet2!$B$3*Sheet3!B796/(Sheet2!$B$2-Sheet3!B796)</f>
        <v>198979.5918367347</v>
      </c>
      <c r="D796">
        <f>MATCH(C797,Sheet2!$B$45:$B$62,-1)</f>
        <v>3</v>
      </c>
      <c r="F796" s="11">
        <f ca="1">(C796-INDIRECT("Sheet2!D"&amp;(D796+ROW(Sheet2!$A$45))))/INDIRECT("Sheet2!C"&amp;(D796+ROW(Sheet2!$A$45)))</f>
        <v>46.445636673913548</v>
      </c>
    </row>
    <row r="797" spans="1:6" x14ac:dyDescent="0.25">
      <c r="A797" s="2">
        <v>793</v>
      </c>
      <c r="B797" s="10">
        <f t="shared" si="12"/>
        <v>4.765625</v>
      </c>
      <c r="C797" s="12">
        <f>Sheet2!$B$3*Sheet3!B797/(Sheet2!$B$2-Sheet3!B797)</f>
        <v>203333.33333333334</v>
      </c>
      <c r="D797">
        <f>MATCH(C797,Sheet2!$B$45:$B$62,-1)</f>
        <v>3</v>
      </c>
      <c r="F797" s="11">
        <f ca="1">(C797-INDIRECT("Sheet2!D"&amp;(D797+ROW(Sheet2!$A$45))))/INDIRECT("Sheet2!C"&amp;(D797+ROW(Sheet2!$A$45)))</f>
        <v>45.946926307751035</v>
      </c>
    </row>
    <row r="798" spans="1:6" x14ac:dyDescent="0.25">
      <c r="A798" s="2">
        <v>794</v>
      </c>
      <c r="B798" s="10">
        <f t="shared" si="12"/>
        <v>4.7705078125</v>
      </c>
      <c r="C798" s="12">
        <f>Sheet2!$B$3*Sheet3!B798/(Sheet2!$B$2-Sheet3!B798)</f>
        <v>207872.3404255319</v>
      </c>
      <c r="D798">
        <f>MATCH(C799,Sheet2!$B$45:$B$62,-1)</f>
        <v>3</v>
      </c>
      <c r="F798" s="11">
        <f ca="1">(C798-INDIRECT("Sheet2!D"&amp;(D798+ROW(Sheet2!$A$45))))/INDIRECT("Sheet2!C"&amp;(D798+ROW(Sheet2!$A$45)))</f>
        <v>45.426994223879497</v>
      </c>
    </row>
    <row r="799" spans="1:6" x14ac:dyDescent="0.25">
      <c r="A799" s="2">
        <v>795</v>
      </c>
      <c r="B799" s="10">
        <f t="shared" si="12"/>
        <v>4.775390625</v>
      </c>
      <c r="C799" s="12">
        <f>Sheet2!$B$3*Sheet3!B799/(Sheet2!$B$2-Sheet3!B799)</f>
        <v>212608.69565217392</v>
      </c>
      <c r="D799">
        <f>MATCH(C800,Sheet2!$B$45:$B$62,-1)</f>
        <v>3</v>
      </c>
      <c r="F799" s="11">
        <f ca="1">(C799-INDIRECT("Sheet2!D"&amp;(D799+ROW(Sheet2!$A$45))))/INDIRECT("Sheet2!C"&amp;(D799+ROW(Sheet2!$A$45)))</f>
        <v>44.884456397230927</v>
      </c>
    </row>
    <row r="800" spans="1:6" x14ac:dyDescent="0.25">
      <c r="A800" s="2">
        <v>796</v>
      </c>
      <c r="B800" s="10">
        <f t="shared" si="12"/>
        <v>4.7802734375</v>
      </c>
      <c r="C800" s="12">
        <f>Sheet2!$B$3*Sheet3!B800/(Sheet2!$B$2-Sheet3!B800)</f>
        <v>217555.55555555556</v>
      </c>
      <c r="D800">
        <f>MATCH(C800,Sheet2!$B$45:$B$62,-1)</f>
        <v>3</v>
      </c>
      <c r="F800" s="11">
        <f ca="1">(C800-INDIRECT("Sheet2!D"&amp;(D800+ROW(Sheet2!$A$45))))/INDIRECT("Sheet2!C"&amp;(D800+ROW(Sheet2!$A$45)))</f>
        <v>44.317805778286868</v>
      </c>
    </row>
    <row r="801" spans="1:6" x14ac:dyDescent="0.25">
      <c r="A801" s="2">
        <v>797</v>
      </c>
      <c r="B801" s="10">
        <f t="shared" si="12"/>
        <v>4.78515625</v>
      </c>
      <c r="C801" s="12">
        <f>Sheet2!$B$3*Sheet3!B801/(Sheet2!$B$2-Sheet3!B801)</f>
        <v>222727.27272727274</v>
      </c>
      <c r="D801">
        <f>MATCH(C802,Sheet2!$B$45:$B$62,-1)</f>
        <v>3</v>
      </c>
      <c r="F801" s="11">
        <f ca="1">(C801-INDIRECT("Sheet2!D"&amp;(D801+ROW(Sheet2!$A$45))))/INDIRECT("Sheet2!C"&amp;(D801+ROW(Sheet2!$A$45)))</f>
        <v>43.725398313027171</v>
      </c>
    </row>
    <row r="802" spans="1:6" x14ac:dyDescent="0.25">
      <c r="A802" s="2">
        <v>798</v>
      </c>
      <c r="B802" s="10">
        <f t="shared" si="12"/>
        <v>4.7900390625</v>
      </c>
      <c r="C802" s="12">
        <f>Sheet2!$B$3*Sheet3!B802/(Sheet2!$B$2-Sheet3!B802)</f>
        <v>228139.53488372092</v>
      </c>
      <c r="D802">
        <f>MATCH(C802,Sheet2!$B$45:$B$62,-1)</f>
        <v>3</v>
      </c>
      <c r="F802" s="11">
        <f ca="1">(C802-INDIRECT("Sheet2!D"&amp;(D802+ROW(Sheet2!$A$45))))/INDIRECT("Sheet2!C"&amp;(D802+ROW(Sheet2!$A$45)))</f>
        <v>43.105437012174001</v>
      </c>
    </row>
    <row r="803" spans="1:6" x14ac:dyDescent="0.25">
      <c r="A803" s="2">
        <v>799</v>
      </c>
      <c r="B803" s="10">
        <f t="shared" si="12"/>
        <v>4.794921875</v>
      </c>
      <c r="C803" s="12">
        <f>Sheet2!$B$3*Sheet3!B803/(Sheet2!$B$2-Sheet3!B803)</f>
        <v>233809.52380952382</v>
      </c>
      <c r="D803">
        <f>MATCH(C804,Sheet2!$B$45:$B$62,-1)</f>
        <v>3</v>
      </c>
      <c r="F803" s="11">
        <f ca="1">(C803-INDIRECT("Sheet2!D"&amp;(D803+ROW(Sheet2!$A$45))))/INDIRECT("Sheet2!C"&amp;(D803+ROW(Sheet2!$A$45)))</f>
        <v>42.455953744613531</v>
      </c>
    </row>
    <row r="804" spans="1:6" x14ac:dyDescent="0.25">
      <c r="A804" s="2">
        <v>800</v>
      </c>
      <c r="B804" s="10">
        <f t="shared" si="12"/>
        <v>4.7998046875</v>
      </c>
      <c r="C804" s="12">
        <f>Sheet2!$B$3*Sheet3!B804/(Sheet2!$B$2-Sheet3!B804)</f>
        <v>239756.09756097561</v>
      </c>
      <c r="D804">
        <f>MATCH(C804,Sheet2!$B$45:$B$62,-1)</f>
        <v>3</v>
      </c>
      <c r="F804" s="11">
        <f ca="1">(C804-INDIRECT("Sheet2!D"&amp;(D804+ROW(Sheet2!$A$45))))/INDIRECT("Sheet2!C"&amp;(D804+ROW(Sheet2!$A$45)))</f>
        <v>41.774788366440362</v>
      </c>
    </row>
    <row r="805" spans="1:6" x14ac:dyDescent="0.25">
      <c r="A805" s="2">
        <v>801</v>
      </c>
      <c r="B805" s="10">
        <f t="shared" si="12"/>
        <v>4.8046875</v>
      </c>
      <c r="C805" s="12">
        <f>Sheet2!$B$3*Sheet3!B805/(Sheet2!$B$2-Sheet3!B805)</f>
        <v>246000</v>
      </c>
      <c r="D805">
        <f>MATCH(C806,Sheet2!$B$45:$B$62,-1)</f>
        <v>3</v>
      </c>
      <c r="F805" s="11">
        <f ca="1">(C805-INDIRECT("Sheet2!D"&amp;(D805+ROW(Sheet2!$A$45))))/INDIRECT("Sheet2!C"&amp;(D805+ROW(Sheet2!$A$45)))</f>
        <v>41.059564719358526</v>
      </c>
    </row>
    <row r="806" spans="1:6" x14ac:dyDescent="0.25">
      <c r="A806" s="2">
        <v>802</v>
      </c>
      <c r="B806" s="10">
        <f t="shared" si="12"/>
        <v>4.8095703125</v>
      </c>
      <c r="C806" s="12">
        <f>Sheet2!$B$3*Sheet3!B806/(Sheet2!$B$2-Sheet3!B806)</f>
        <v>252564.10256410256</v>
      </c>
      <c r="D806">
        <f>MATCH(C807,Sheet2!$B$45:$B$62,-1)</f>
        <v>2</v>
      </c>
      <c r="F806" s="11">
        <f ca="1">(C806-INDIRECT("Sheet2!D"&amp;(D806+ROW(Sheet2!$A$45))))/INDIRECT("Sheet2!C"&amp;(D806+ROW(Sheet2!$A$45)))</f>
        <v>40.189347721952579</v>
      </c>
    </row>
    <row r="807" spans="1:6" x14ac:dyDescent="0.25">
      <c r="A807" s="2">
        <v>803</v>
      </c>
      <c r="B807" s="10">
        <f t="shared" si="12"/>
        <v>4.814453125</v>
      </c>
      <c r="C807" s="12">
        <f>Sheet2!$B$3*Sheet3!B807/(Sheet2!$B$2-Sheet3!B807)</f>
        <v>259473.68421052632</v>
      </c>
      <c r="D807">
        <f>MATCH(C807,Sheet2!$B$45:$B$62,-1)</f>
        <v>2</v>
      </c>
      <c r="F807" s="11">
        <f ca="1">(C807-INDIRECT("Sheet2!D"&amp;(D807+ROW(Sheet2!$A$45))))/INDIRECT("Sheet2!C"&amp;(D807+ROW(Sheet2!$A$45)))</f>
        <v>39.702242917833885</v>
      </c>
    </row>
    <row r="808" spans="1:6" x14ac:dyDescent="0.25">
      <c r="A808" s="2">
        <v>804</v>
      </c>
      <c r="B808" s="10">
        <f t="shared" si="12"/>
        <v>4.8193359375</v>
      </c>
      <c r="C808" s="12">
        <f>Sheet2!$B$3*Sheet3!B808/(Sheet2!$B$2-Sheet3!B808)</f>
        <v>266756.75675675675</v>
      </c>
      <c r="D808">
        <f>MATCH(C809,Sheet2!$B$45:$B$62,-1)</f>
        <v>2</v>
      </c>
      <c r="F808" s="11">
        <f ca="1">(C808-INDIRECT("Sheet2!D"&amp;(D808+ROW(Sheet2!$A$45))))/INDIRECT("Sheet2!C"&amp;(D808+ROW(Sheet2!$A$45)))</f>
        <v>39.188808124303364</v>
      </c>
    </row>
    <row r="809" spans="1:6" x14ac:dyDescent="0.25">
      <c r="A809" s="2">
        <v>805</v>
      </c>
      <c r="B809" s="10">
        <f t="shared" si="12"/>
        <v>4.82421875</v>
      </c>
      <c r="C809" s="12">
        <f>Sheet2!$B$3*Sheet3!B809/(Sheet2!$B$2-Sheet3!B809)</f>
        <v>274444.44444444444</v>
      </c>
      <c r="D809">
        <f>MATCH(C809,Sheet2!$B$45:$B$62,-1)</f>
        <v>2</v>
      </c>
      <c r="F809" s="11">
        <f ca="1">(C809-INDIRECT("Sheet2!D"&amp;(D809+ROW(Sheet2!$A$45))))/INDIRECT("Sheet2!C"&amp;(D809+ROW(Sheet2!$A$45)))</f>
        <v>38.646849175576705</v>
      </c>
    </row>
    <row r="810" spans="1:6" x14ac:dyDescent="0.25">
      <c r="A810" s="2">
        <v>806</v>
      </c>
      <c r="B810" s="10">
        <f t="shared" si="12"/>
        <v>4.8291015625</v>
      </c>
      <c r="C810" s="12">
        <f>Sheet2!$B$3*Sheet3!B810/(Sheet2!$B$2-Sheet3!B810)</f>
        <v>282571.42857142858</v>
      </c>
      <c r="D810">
        <f>MATCH(C811,Sheet2!$B$45:$B$62,-1)</f>
        <v>2</v>
      </c>
      <c r="F810" s="11">
        <f ca="1">(C810-INDIRECT("Sheet2!D"&amp;(D810+ROW(Sheet2!$A$45))))/INDIRECT("Sheet2!C"&amp;(D810+ROW(Sheet2!$A$45)))</f>
        <v>38.073921144065665</v>
      </c>
    </row>
    <row r="811" spans="1:6" x14ac:dyDescent="0.25">
      <c r="A811" s="2">
        <v>807</v>
      </c>
      <c r="B811" s="10">
        <f t="shared" si="12"/>
        <v>4.833984375</v>
      </c>
      <c r="C811" s="12">
        <f>Sheet2!$B$3*Sheet3!B811/(Sheet2!$B$2-Sheet3!B811)</f>
        <v>291176.4705882353</v>
      </c>
      <c r="D811">
        <f>MATCH(C811,Sheet2!$B$45:$B$62,-1)</f>
        <v>2</v>
      </c>
      <c r="F811" s="11">
        <f ca="1">(C811-INDIRECT("Sheet2!D"&amp;(D811+ROW(Sheet2!$A$45))))/INDIRECT("Sheet2!C"&amp;(D811+ROW(Sheet2!$A$45)))</f>
        <v>37.467291463642205</v>
      </c>
    </row>
    <row r="812" spans="1:6" x14ac:dyDescent="0.25">
      <c r="A812" s="2">
        <v>808</v>
      </c>
      <c r="B812" s="10">
        <f t="shared" si="12"/>
        <v>4.8388671875</v>
      </c>
      <c r="C812" s="12">
        <f>Sheet2!$B$3*Sheet3!B812/(Sheet2!$B$2-Sheet3!B812)</f>
        <v>300303.03030303027</v>
      </c>
      <c r="D812">
        <f>MATCH(C813,Sheet2!$B$45:$B$62,-1)</f>
        <v>2</v>
      </c>
      <c r="F812" s="11">
        <f ca="1">(C812-INDIRECT("Sheet2!D"&amp;(D812+ROW(Sheet2!$A$45))))/INDIRECT("Sheet2!C"&amp;(D812+ROW(Sheet2!$A$45)))</f>
        <v>36.823896348041572</v>
      </c>
    </row>
    <row r="813" spans="1:6" x14ac:dyDescent="0.25">
      <c r="A813" s="2">
        <v>809</v>
      </c>
      <c r="B813" s="10">
        <f t="shared" si="12"/>
        <v>4.84375</v>
      </c>
      <c r="C813" s="12">
        <f>Sheet2!$B$3*Sheet3!B813/(Sheet2!$B$2-Sheet3!B813)</f>
        <v>310000</v>
      </c>
      <c r="D813">
        <f>MATCH(C814,Sheet2!$B$45:$B$62,-1)</f>
        <v>2</v>
      </c>
      <c r="F813" s="11">
        <f ca="1">(C813-INDIRECT("Sheet2!D"&amp;(D813+ROW(Sheet2!$A$45))))/INDIRECT("Sheet2!C"&amp;(D813+ROW(Sheet2!$A$45)))</f>
        <v>36.140289037715895</v>
      </c>
    </row>
    <row r="814" spans="1:6" x14ac:dyDescent="0.25">
      <c r="A814" s="2">
        <v>810</v>
      </c>
      <c r="B814" s="10">
        <f t="shared" si="12"/>
        <v>4.8486328125</v>
      </c>
      <c r="C814" s="12">
        <f>Sheet2!$B$3*Sheet3!B814/(Sheet2!$B$2-Sheet3!B814)</f>
        <v>320322.58064516127</v>
      </c>
      <c r="D814">
        <f>MATCH(C814,Sheet2!$B$45:$B$62,-1)</f>
        <v>2</v>
      </c>
      <c r="F814" s="11">
        <f ca="1">(C814-INDIRECT("Sheet2!D"&amp;(D814+ROW(Sheet2!$A$45))))/INDIRECT("Sheet2!C"&amp;(D814+ROW(Sheet2!$A$45)))</f>
        <v>35.412578029949856</v>
      </c>
    </row>
    <row r="815" spans="1:6" x14ac:dyDescent="0.25">
      <c r="A815" s="2">
        <v>811</v>
      </c>
      <c r="B815" s="10">
        <f t="shared" si="12"/>
        <v>4.853515625</v>
      </c>
      <c r="C815" s="12">
        <f>Sheet2!$B$3*Sheet3!B815/(Sheet2!$B$2-Sheet3!B815)</f>
        <v>331333.33333333331</v>
      </c>
      <c r="D815">
        <f>MATCH(C816,Sheet2!$B$45:$B$62,-1)</f>
        <v>2</v>
      </c>
      <c r="F815" s="11">
        <f ca="1">(C815-INDIRECT("Sheet2!D"&amp;(D815+ROW(Sheet2!$A$45))))/INDIRECT("Sheet2!C"&amp;(D815+ROW(Sheet2!$A$45)))</f>
        <v>34.63635295499941</v>
      </c>
    </row>
    <row r="816" spans="1:6" x14ac:dyDescent="0.25">
      <c r="A816" s="2">
        <v>812</v>
      </c>
      <c r="B816" s="10">
        <f t="shared" si="12"/>
        <v>4.8583984375</v>
      </c>
      <c r="C816" s="12">
        <f>Sheet2!$B$3*Sheet3!B816/(Sheet2!$B$2-Sheet3!B816)</f>
        <v>343103.44827586209</v>
      </c>
      <c r="D816">
        <f>MATCH(C816,Sheet2!$B$45:$B$62,-1)</f>
        <v>2</v>
      </c>
      <c r="F816" s="11">
        <f ca="1">(C816-INDIRECT("Sheet2!D"&amp;(D816+ROW(Sheet2!$A$45))))/INDIRECT("Sheet2!C"&amp;(D816+ROW(Sheet2!$A$45)))</f>
        <v>33.806595116259281</v>
      </c>
    </row>
    <row r="817" spans="1:6" x14ac:dyDescent="0.25">
      <c r="A817" s="2">
        <v>813</v>
      </c>
      <c r="B817" s="10">
        <f t="shared" si="12"/>
        <v>4.86328125</v>
      </c>
      <c r="C817" s="12">
        <f>Sheet2!$B$3*Sheet3!B817/(Sheet2!$B$2-Sheet3!B817)</f>
        <v>355714.28571428574</v>
      </c>
      <c r="D817">
        <f>MATCH(C818,Sheet2!$B$45:$B$62,-1)</f>
        <v>2</v>
      </c>
      <c r="F817" s="11">
        <f ca="1">(C817-INDIRECT("Sheet2!D"&amp;(D817+ROW(Sheet2!$A$45))))/INDIRECT("Sheet2!C"&amp;(D817+ROW(Sheet2!$A$45)))</f>
        <v>32.917568860466282</v>
      </c>
    </row>
    <row r="818" spans="1:6" x14ac:dyDescent="0.25">
      <c r="A818" s="2">
        <v>814</v>
      </c>
      <c r="B818" s="10">
        <f t="shared" si="12"/>
        <v>4.8681640625</v>
      </c>
      <c r="C818" s="12">
        <f>Sheet2!$B$3*Sheet3!B818/(Sheet2!$B$2-Sheet3!B818)</f>
        <v>369259.25925925927</v>
      </c>
      <c r="D818">
        <f>MATCH(C819,Sheet2!$B$45:$B$62,-1)</f>
        <v>2</v>
      </c>
      <c r="F818" s="11">
        <f ca="1">(C818-INDIRECT("Sheet2!D"&amp;(D818+ROW(Sheet2!$A$45))))/INDIRECT("Sheet2!C"&amp;(D818+ROW(Sheet2!$A$45)))</f>
        <v>31.962688807947885</v>
      </c>
    </row>
    <row r="819" spans="1:6" x14ac:dyDescent="0.25">
      <c r="A819" s="2">
        <v>815</v>
      </c>
      <c r="B819" s="10">
        <f t="shared" si="12"/>
        <v>4.873046875</v>
      </c>
      <c r="C819" s="12">
        <f>Sheet2!$B$3*Sheet3!B819/(Sheet2!$B$2-Sheet3!B819)</f>
        <v>383846.15384615387</v>
      </c>
      <c r="D819">
        <f>MATCH(C819,Sheet2!$B$45:$B$62,-1)</f>
        <v>2</v>
      </c>
      <c r="F819" s="11">
        <f ca="1">(C819-INDIRECT("Sheet2!D"&amp;(D819+ROW(Sheet2!$A$45))))/INDIRECT("Sheet2!C"&amp;(D819+ROW(Sheet2!$A$45)))</f>
        <v>30.934356443697293</v>
      </c>
    </row>
    <row r="820" spans="1:6" x14ac:dyDescent="0.25">
      <c r="A820" s="2">
        <v>816</v>
      </c>
      <c r="B820" s="10">
        <f t="shared" si="12"/>
        <v>4.8779296875</v>
      </c>
      <c r="C820" s="12">
        <f>Sheet2!$B$3*Sheet3!B820/(Sheet2!$B$2-Sheet3!B820)</f>
        <v>399600</v>
      </c>
      <c r="D820">
        <f>MATCH(C821,Sheet2!$B$45:$B$62,-1)</f>
        <v>1</v>
      </c>
      <c r="F820" s="11">
        <f ca="1">(C820-INDIRECT("Sheet2!D"&amp;(D820+ROW(Sheet2!$A$45))))/INDIRECT("Sheet2!C"&amp;(D820+ROW(Sheet2!$A$45)))</f>
        <v>29.878522837706512</v>
      </c>
    </row>
    <row r="821" spans="1:6" x14ac:dyDescent="0.25">
      <c r="A821" s="2">
        <v>817</v>
      </c>
      <c r="B821" s="10">
        <f t="shared" si="12"/>
        <v>4.8828125</v>
      </c>
      <c r="C821" s="12">
        <f>Sheet2!$B$3*Sheet3!B821/(Sheet2!$B$2-Sheet3!B821)</f>
        <v>416666.66666666669</v>
      </c>
      <c r="D821">
        <f>MATCH(C821,Sheet2!$B$45:$B$62,-1)</f>
        <v>1</v>
      </c>
      <c r="F821" s="11">
        <f ca="1">(C821-INDIRECT("Sheet2!D"&amp;(D821+ROW(Sheet2!$A$45))))/INDIRECT("Sheet2!C"&amp;(D821+ROW(Sheet2!$A$45)))</f>
        <v>29.049238743116291</v>
      </c>
    </row>
    <row r="822" spans="1:6" x14ac:dyDescent="0.25">
      <c r="A822" s="2">
        <v>818</v>
      </c>
      <c r="B822" s="10">
        <f t="shared" si="12"/>
        <v>4.8876953125</v>
      </c>
      <c r="C822" s="12">
        <f>Sheet2!$B$3*Sheet3!B822/(Sheet2!$B$2-Sheet3!B822)</f>
        <v>435217.39130434784</v>
      </c>
      <c r="D822">
        <f>MATCH(C823,Sheet2!$B$45:$B$62,-1)</f>
        <v>1</v>
      </c>
      <c r="F822" s="11">
        <f ca="1">(C822-INDIRECT("Sheet2!D"&amp;(D822+ROW(Sheet2!$A$45))))/INDIRECT("Sheet2!C"&amp;(D822+ROW(Sheet2!$A$45)))</f>
        <v>28.147842988126925</v>
      </c>
    </row>
    <row r="823" spans="1:6" x14ac:dyDescent="0.25">
      <c r="A823" s="2">
        <v>819</v>
      </c>
      <c r="B823" s="10">
        <f t="shared" si="12"/>
        <v>4.892578125</v>
      </c>
      <c r="C823" s="12">
        <f>Sheet2!$B$3*Sheet3!B823/(Sheet2!$B$2-Sheet3!B823)</f>
        <v>455454.54545454547</v>
      </c>
      <c r="D823">
        <f>MATCH(C823,Sheet2!$B$45:$B$62,-1)</f>
        <v>1</v>
      </c>
      <c r="F823" s="11">
        <f ca="1">(C823-INDIRECT("Sheet2!D"&amp;(D823+ROW(Sheet2!$A$45))))/INDIRECT("Sheet2!C"&amp;(D823+ROW(Sheet2!$A$45)))</f>
        <v>27.164502164502167</v>
      </c>
    </row>
    <row r="824" spans="1:6" x14ac:dyDescent="0.25">
      <c r="A824" s="2">
        <v>820</v>
      </c>
      <c r="B824" s="10">
        <f t="shared" si="12"/>
        <v>4.8974609375</v>
      </c>
      <c r="C824" s="12">
        <f>Sheet2!$B$3*Sheet3!B824/(Sheet2!$B$2-Sheet3!B824)</f>
        <v>477619.04761904763</v>
      </c>
      <c r="D824">
        <v>1</v>
      </c>
      <c r="F824" s="11">
        <f ca="1">(C824-INDIRECT("Sheet2!D"&amp;(D824+ROW(Sheet2!$A$45))))/INDIRECT("Sheet2!C"&amp;(D824+ROW(Sheet2!$A$45)))</f>
        <v>26.087509833865521</v>
      </c>
    </row>
    <row r="825" spans="1:6" x14ac:dyDescent="0.25">
      <c r="A825" s="2">
        <v>821</v>
      </c>
      <c r="B825" s="10">
        <f t="shared" si="12"/>
        <v>4.90234375</v>
      </c>
      <c r="C825" s="12">
        <f>Sheet2!$B$3*Sheet3!B825/(Sheet2!$B$2-Sheet3!B825)</f>
        <v>502000</v>
      </c>
      <c r="D825">
        <v>0</v>
      </c>
      <c r="F825" s="11">
        <f ca="1">(C825-INDIRECT("Sheet2!D"&amp;(D825+ROW(Sheet2!$A$45))))/INDIRECT("Sheet2!C"&amp;(D825+ROW(Sheet2!$A$45)))</f>
        <v>25.1</v>
      </c>
    </row>
    <row r="826" spans="1:6" x14ac:dyDescent="0.25">
      <c r="B826" s="10"/>
      <c r="C826" s="1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Sensor Data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Beto</dc:creator>
  <cp:lastModifiedBy>Beto</cp:lastModifiedBy>
  <dcterms:created xsi:type="dcterms:W3CDTF">2015-04-14T20:41:36Z</dcterms:created>
  <dcterms:modified xsi:type="dcterms:W3CDTF">2015-04-15T22:24:57Z</dcterms:modified>
</cp:coreProperties>
</file>