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s\busbusbus\data\"/>
    </mc:Choice>
  </mc:AlternateContent>
  <xr:revisionPtr revIDLastSave="0" documentId="13_ncr:1_{DDF1BDE8-DA64-4139-AAA2-E1D917BD8C23}" xr6:coauthVersionLast="47" xr6:coauthVersionMax="47" xr10:uidLastSave="{00000000-0000-0000-0000-000000000000}"/>
  <bookViews>
    <workbookView xWindow="-110" yWindow="-110" windowWidth="25820" windowHeight="15500" xr2:uid="{9D7AEF73-0D2C-43AD-B3D3-44D607D1F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F11" i="1"/>
  <c r="C11" i="1"/>
  <c r="K10" i="1"/>
  <c r="J10" i="1"/>
  <c r="I10" i="1"/>
  <c r="H10" i="1"/>
  <c r="G10" i="1"/>
  <c r="C10" i="1"/>
  <c r="B10" i="1"/>
  <c r="J9" i="1"/>
  <c r="I9" i="1"/>
  <c r="G9" i="1"/>
  <c r="D9" i="1"/>
  <c r="I8" i="1"/>
  <c r="F8" i="1"/>
  <c r="D8" i="1"/>
  <c r="B8" i="1"/>
  <c r="J7" i="1"/>
  <c r="I7" i="1"/>
  <c r="E7" i="1"/>
  <c r="C7" i="1"/>
  <c r="B7" i="1"/>
  <c r="I6" i="1"/>
  <c r="F6" i="1"/>
  <c r="C6" i="1"/>
  <c r="B6" i="1"/>
  <c r="F5" i="1"/>
  <c r="D5" i="1"/>
  <c r="C5" i="1"/>
  <c r="I4" i="1"/>
  <c r="H4" i="1"/>
  <c r="F4" i="1"/>
  <c r="D4" i="1"/>
  <c r="C4" i="1"/>
  <c r="B4" i="1"/>
  <c r="I3" i="1"/>
  <c r="G3" i="1"/>
  <c r="E3" i="1"/>
  <c r="D3" i="1"/>
  <c r="C3" i="1"/>
  <c r="I2" i="1"/>
  <c r="H2" i="1"/>
  <c r="G2" i="1"/>
  <c r="B2" i="1"/>
</calcChain>
</file>

<file path=xl/sharedStrings.xml><?xml version="1.0" encoding="utf-8"?>
<sst xmlns="http://schemas.openxmlformats.org/spreadsheetml/2006/main" count="10" uniqueCount="10">
  <si>
    <t>시간대0</t>
    <phoneticPr fontId="1" type="noConversion"/>
  </si>
  <si>
    <t>시간대1</t>
    <phoneticPr fontId="1" type="noConversion"/>
  </si>
  <si>
    <t>시간대2</t>
  </si>
  <si>
    <t>시간대3</t>
  </si>
  <si>
    <t>시간대4</t>
  </si>
  <si>
    <t>시간대5</t>
  </si>
  <si>
    <t>시간대6</t>
  </si>
  <si>
    <t>시간대7</t>
  </si>
  <si>
    <t>시간대8</t>
  </si>
  <si>
    <t>시간대9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</si>
</sst>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0173-FD08-4B78-A111-200121F3AA9B}">
  <dimension ref="A1:K11"/>
  <sheetViews>
    <sheetView tabSelected="1" workbookViewId="0">
      <selection activeCell="L1" sqref="L1"/>
    </sheetView>
  </sheetViews>
  <sheetFormatPr defaultRowHeight="17" x14ac:dyDescent="0.45"/>
  <cols>
    <col min="2" max="2" width="8.9140625" bestFit="1" customWidth="1"/>
    <col min="3" max="3" width="12.75" bestFit="1" customWidth="1"/>
    <col min="4" max="11" width="8.9140625" bestFit="1" customWidth="1"/>
  </cols>
  <sheetData>
    <row r="1" spans="1:11" x14ac:dyDescent="0.4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9</v>
      </c>
      <c r="K1">
        <v>9</v>
      </c>
    </row>
    <row r="2" spans="1:11" x14ac:dyDescent="0.45">
      <c r="A2" t="s">
        <v>0</v>
      </c>
      <c r="B2" s="1">
        <f>21/28</f>
        <v>0.75</v>
      </c>
      <c r="C2" s="1">
        <v>1</v>
      </c>
      <c r="D2" s="1">
        <v>1</v>
      </c>
      <c r="E2" s="1">
        <v>1</v>
      </c>
      <c r="F2" s="1">
        <v>1</v>
      </c>
      <c r="G2" s="1">
        <f>12/21</f>
        <v>0.5714285714285714</v>
      </c>
      <c r="H2" s="1">
        <f>9/25</f>
        <v>0.36</v>
      </c>
      <c r="I2" s="1">
        <f>12/15</f>
        <v>0.8</v>
      </c>
      <c r="J2" s="1"/>
      <c r="K2" s="1"/>
    </row>
    <row r="3" spans="1:11" x14ac:dyDescent="0.45">
      <c r="A3" t="s">
        <v>1</v>
      </c>
      <c r="B3" s="1">
        <v>1</v>
      </c>
      <c r="C3" s="1">
        <f>10/12</f>
        <v>0.83333333333333337</v>
      </c>
      <c r="D3" s="1">
        <f>1/24</f>
        <v>4.1666666666666664E-2</v>
      </c>
      <c r="E3" s="1">
        <f>1</f>
        <v>1</v>
      </c>
      <c r="F3" s="1">
        <v>1</v>
      </c>
      <c r="G3" s="1">
        <f>4/5</f>
        <v>0.8</v>
      </c>
      <c r="H3" s="1">
        <v>1</v>
      </c>
      <c r="I3" s="1">
        <f>24/25</f>
        <v>0.96</v>
      </c>
      <c r="J3" s="1"/>
      <c r="K3" s="1"/>
    </row>
    <row r="4" spans="1:11" x14ac:dyDescent="0.45">
      <c r="A4" t="s">
        <v>2</v>
      </c>
      <c r="B4" s="1">
        <f>13/16</f>
        <v>0.8125</v>
      </c>
      <c r="C4" s="1">
        <f>10/12</f>
        <v>0.83333333333333337</v>
      </c>
      <c r="D4" s="1">
        <f>24/26</f>
        <v>0.92307692307692313</v>
      </c>
      <c r="E4" s="1">
        <v>1</v>
      </c>
      <c r="F4" s="1">
        <f>14/16</f>
        <v>0.875</v>
      </c>
      <c r="G4" s="1">
        <v>1</v>
      </c>
      <c r="H4" s="1">
        <f>13/14</f>
        <v>0.9285714285714286</v>
      </c>
      <c r="I4" s="1">
        <f>5/6</f>
        <v>0.83333333333333337</v>
      </c>
      <c r="J4" s="1"/>
      <c r="K4" s="1"/>
    </row>
    <row r="5" spans="1:11" x14ac:dyDescent="0.45">
      <c r="A5" t="s">
        <v>3</v>
      </c>
      <c r="B5" s="1">
        <v>1</v>
      </c>
      <c r="C5" s="1">
        <f>15/17</f>
        <v>0.88235294117647056</v>
      </c>
      <c r="D5" s="1">
        <f>3/5</f>
        <v>0.6</v>
      </c>
      <c r="E5" s="1">
        <v>1</v>
      </c>
      <c r="F5" s="1">
        <f>14/15</f>
        <v>0.93333333333333335</v>
      </c>
      <c r="G5" s="1">
        <v>1</v>
      </c>
      <c r="H5" s="1">
        <v>1</v>
      </c>
      <c r="I5" s="1"/>
      <c r="J5" s="1"/>
      <c r="K5" s="1"/>
    </row>
    <row r="6" spans="1:11" x14ac:dyDescent="0.45">
      <c r="A6" t="s">
        <v>4</v>
      </c>
      <c r="B6" s="1">
        <f>12/13</f>
        <v>0.92307692307692313</v>
      </c>
      <c r="C6" s="1">
        <f>7/19</f>
        <v>0.36842105263157893</v>
      </c>
      <c r="D6" s="1">
        <v>1</v>
      </c>
      <c r="E6" s="1">
        <v>1</v>
      </c>
      <c r="F6" s="1">
        <f>13/14</f>
        <v>0.9285714285714286</v>
      </c>
      <c r="G6" s="1">
        <v>1</v>
      </c>
      <c r="H6" s="1">
        <v>1</v>
      </c>
      <c r="I6" s="1">
        <f>7/11</f>
        <v>0.63636363636363635</v>
      </c>
      <c r="J6" s="1"/>
      <c r="K6" s="1"/>
    </row>
    <row r="7" spans="1:11" x14ac:dyDescent="0.45">
      <c r="A7" t="s">
        <v>5</v>
      </c>
      <c r="B7" s="1">
        <f>10/13</f>
        <v>0.76923076923076927</v>
      </c>
      <c r="C7" s="1">
        <f>20/29</f>
        <v>0.68965517241379315</v>
      </c>
      <c r="D7" s="1">
        <v>1</v>
      </c>
      <c r="E7" s="1">
        <f>20/23</f>
        <v>0.86956521739130432</v>
      </c>
      <c r="F7" s="1">
        <v>1</v>
      </c>
      <c r="G7" s="1">
        <v>0</v>
      </c>
      <c r="H7" s="1">
        <v>1</v>
      </c>
      <c r="I7" s="1">
        <f>12/14</f>
        <v>0.8571428571428571</v>
      </c>
      <c r="J7" s="1">
        <f>9/14</f>
        <v>0.6428571428571429</v>
      </c>
      <c r="K7" s="1"/>
    </row>
    <row r="8" spans="1:11" x14ac:dyDescent="0.45">
      <c r="A8" t="s">
        <v>6</v>
      </c>
      <c r="B8" s="1">
        <f>10/19</f>
        <v>0.52631578947368418</v>
      </c>
      <c r="C8" s="1">
        <v>1</v>
      </c>
      <c r="D8" s="1">
        <f>14/18</f>
        <v>0.77777777777777779</v>
      </c>
      <c r="E8" s="1">
        <v>1</v>
      </c>
      <c r="F8" s="1">
        <f>2/28</f>
        <v>7.1428571428571425E-2</v>
      </c>
      <c r="G8" s="1">
        <v>1</v>
      </c>
      <c r="H8" s="1">
        <v>1</v>
      </c>
      <c r="I8" s="1">
        <f>10/11</f>
        <v>0.90909090909090906</v>
      </c>
      <c r="J8" s="1"/>
      <c r="K8" s="1"/>
    </row>
    <row r="9" spans="1:11" x14ac:dyDescent="0.45">
      <c r="A9" t="s">
        <v>7</v>
      </c>
      <c r="B9" s="1">
        <v>0</v>
      </c>
      <c r="C9" s="1">
        <f>6/10</f>
        <v>0.6</v>
      </c>
      <c r="D9" s="1">
        <f>16/17</f>
        <v>0.94117647058823528</v>
      </c>
      <c r="E9" s="1">
        <v>1</v>
      </c>
      <c r="F9" s="1">
        <v>1</v>
      </c>
      <c r="G9" s="1">
        <f>19/20</f>
        <v>0.95</v>
      </c>
      <c r="H9" s="1">
        <v>1</v>
      </c>
      <c r="I9" s="1">
        <f>13/14</f>
        <v>0.9285714285714286</v>
      </c>
      <c r="J9" s="1">
        <f>22/25</f>
        <v>0.88</v>
      </c>
      <c r="K9" s="1"/>
    </row>
    <row r="10" spans="1:11" x14ac:dyDescent="0.45">
      <c r="A10" t="s">
        <v>8</v>
      </c>
      <c r="B10" s="1">
        <f>12/21</f>
        <v>0.5714285714285714</v>
      </c>
      <c r="C10" s="1">
        <f>8/12</f>
        <v>0.66666666666666663</v>
      </c>
      <c r="D10" s="1">
        <v>1</v>
      </c>
      <c r="E10" s="1">
        <v>1</v>
      </c>
      <c r="F10" s="1">
        <v>1</v>
      </c>
      <c r="G10" s="1">
        <f>11/12</f>
        <v>0.91666666666666663</v>
      </c>
      <c r="H10" s="1">
        <f>3/8</f>
        <v>0.375</v>
      </c>
      <c r="I10" s="1">
        <f>9/10</f>
        <v>0.9</v>
      </c>
      <c r="J10" s="1">
        <f>6/15</f>
        <v>0.4</v>
      </c>
      <c r="K10" s="1">
        <f>12/13</f>
        <v>0.92307692307692313</v>
      </c>
    </row>
    <row r="11" spans="1:11" x14ac:dyDescent="0.45">
      <c r="A11" t="s">
        <v>9</v>
      </c>
      <c r="B11" s="1">
        <v>1</v>
      </c>
      <c r="C11" s="1">
        <f>8/12</f>
        <v>0.66666666666666663</v>
      </c>
      <c r="D11" s="1">
        <v>1</v>
      </c>
      <c r="E11" s="1">
        <v>1</v>
      </c>
      <c r="F11" s="1">
        <f>8/18</f>
        <v>0.44444444444444442</v>
      </c>
      <c r="G11" s="1">
        <v>0</v>
      </c>
      <c r="H11" s="1"/>
      <c r="I11" s="1"/>
      <c r="J11" s="1"/>
      <c r="K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Haeng Lee</dc:creator>
  <cp:lastModifiedBy>트 민</cp:lastModifiedBy>
  <dcterms:created xsi:type="dcterms:W3CDTF">2023-12-13T07:45:53Z</dcterms:created>
  <dcterms:modified xsi:type="dcterms:W3CDTF">2023-12-13T08:53:58Z</dcterms:modified>
</cp:coreProperties>
</file>