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E:\Users\id-none\Desktop\TradingStrategies\2022_Problem_C_DATA\"/>
    </mc:Choice>
  </mc:AlternateContent>
  <xr:revisionPtr revIDLastSave="0" documentId="13_ncr:1_{85A11246-0402-4901-B25C-0186F74D8E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E10" i="1"/>
  <c r="E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E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E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E2" i="1"/>
</calcChain>
</file>

<file path=xl/sharedStrings.xml><?xml version="1.0" encoding="utf-8"?>
<sst xmlns="http://schemas.openxmlformats.org/spreadsheetml/2006/main" count="13" uniqueCount="13">
  <si>
    <t>ds</t>
  </si>
  <si>
    <t>Value</t>
  </si>
  <si>
    <t>GM</t>
  </si>
  <si>
    <t>LSTM</t>
  </si>
  <si>
    <t>Value平均值</t>
    <phoneticPr fontId="4" type="noConversion"/>
  </si>
  <si>
    <t>GM均方根误差</t>
    <phoneticPr fontId="4" type="noConversion"/>
  </si>
  <si>
    <t>GM平方差</t>
    <phoneticPr fontId="4" type="noConversion"/>
  </si>
  <si>
    <t>LSTM均方根误差</t>
    <phoneticPr fontId="4" type="noConversion"/>
  </si>
  <si>
    <t>LSTM平方差</t>
    <phoneticPr fontId="4" type="noConversion"/>
  </si>
  <si>
    <t>y-y平均平方差</t>
    <phoneticPr fontId="4" type="noConversion"/>
  </si>
  <si>
    <t>y-y平均平方差期望</t>
    <phoneticPr fontId="4" type="noConversion"/>
  </si>
  <si>
    <t>GM R^2</t>
    <phoneticPr fontId="4" type="noConversion"/>
  </si>
  <si>
    <t>LSTM R^2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</si>
</sst>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6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宋体"/>
      <charset val="134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top"/>
    </xf>
    <xf numFmtId="0" fontId="3" fillId="0" borderId="0" xfId="0" applyFont="1" applyFill="1" applyAlignment="1">
      <alignment vertical="center"/>
    </xf>
    <xf numFmtId="177" fontId="1" fillId="0" borderId="0" xfId="0" applyNumberFormat="1" applyFont="1" applyFill="1" applyAlignment="1"/>
    <xf numFmtId="0" fontId="5" fillId="0" borderId="0" xfId="0" applyFont="1"/>
    <xf numFmtId="0" fontId="5" fillId="0" borderId="0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workbookViewId="0">
      <selection activeCell="E12" sqref="E12"/>
    </sheetView>
  </sheetViews>
  <sheetFormatPr defaultColWidth="9" defaultRowHeight="14.25" x14ac:dyDescent="0.2"/>
  <cols>
    <col min="1" max="1" width="24.75" style="1" customWidth="1"/>
    <col min="2" max="2" width="9.625" style="2"/>
    <col min="3" max="3" width="12.875" style="1"/>
    <col min="4" max="4" width="13.5" style="1" customWidth="1"/>
    <col min="5" max="5" width="19" customWidth="1"/>
    <col min="6" max="6" width="13.75" customWidth="1"/>
    <col min="7" max="7" width="16" customWidth="1"/>
    <col min="8" max="8" width="19.125" customWidth="1"/>
  </cols>
  <sheetData>
    <row r="1" spans="1:8" x14ac:dyDescent="0.2">
      <c r="A1" s="3" t="s">
        <v>0</v>
      </c>
      <c r="B1" s="4" t="s">
        <v>1</v>
      </c>
      <c r="C1" s="1" t="s">
        <v>2</v>
      </c>
      <c r="D1" s="1" t="s">
        <v>3</v>
      </c>
      <c r="E1" s="6" t="s">
        <v>4</v>
      </c>
      <c r="F1" s="7" t="s">
        <v>6</v>
      </c>
      <c r="G1" s="7" t="s">
        <v>8</v>
      </c>
      <c r="H1" s="7" t="s">
        <v>9</v>
      </c>
    </row>
    <row r="2" spans="1:8" x14ac:dyDescent="0.2">
      <c r="A2" s="5">
        <v>44249</v>
      </c>
      <c r="B2" s="2">
        <v>54123.4</v>
      </c>
      <c r="C2" s="1">
        <v>55924.495814558497</v>
      </c>
      <c r="D2" s="1">
        <v>44766.31</v>
      </c>
      <c r="E2">
        <f>AVERAGE(B2:B201)</f>
        <v>45968.683300000004</v>
      </c>
      <c r="F2">
        <f>(C2-B2)^2</f>
        <v>3243946.1332201301</v>
      </c>
      <c r="G2">
        <f>(D2-B2)^(2)</f>
        <v>87555133.268100068</v>
      </c>
      <c r="H2">
        <f>(B2-45968.6833)^2</f>
        <v>66499404.457258962</v>
      </c>
    </row>
    <row r="3" spans="1:8" x14ac:dyDescent="0.2">
      <c r="A3" s="5">
        <v>44250</v>
      </c>
      <c r="B3" s="2">
        <v>48880.43</v>
      </c>
      <c r="C3" s="1">
        <v>50320.003936861598</v>
      </c>
      <c r="D3" s="1">
        <v>44438.535000000003</v>
      </c>
      <c r="E3" s="6" t="s">
        <v>5</v>
      </c>
      <c r="F3">
        <f t="shared" ref="F3:F66" si="0">(C3-B3)^2</f>
        <v>2072373.1196911994</v>
      </c>
      <c r="G3">
        <f t="shared" ref="G3:G66" si="1">(D3-B3)^(2)</f>
        <v>19730431.19102497</v>
      </c>
      <c r="H3">
        <f t="shared" ref="H3:H66" si="2">(B3-45968.6833)^2</f>
        <v>8478268.8449609093</v>
      </c>
    </row>
    <row r="4" spans="1:8" x14ac:dyDescent="0.2">
      <c r="A4" s="5">
        <v>44251</v>
      </c>
      <c r="B4" s="2">
        <v>50624.84</v>
      </c>
      <c r="C4" s="1">
        <v>43802.006843856798</v>
      </c>
      <c r="D4" s="1">
        <v>47123.25</v>
      </c>
      <c r="E4">
        <f>AVERAGE(F2:F201)^(1/2)</f>
        <v>2941.7594888282642</v>
      </c>
      <c r="F4">
        <f t="shared" si="0"/>
        <v>46551052.27656696</v>
      </c>
      <c r="G4">
        <f t="shared" si="1"/>
        <v>12261132.528099975</v>
      </c>
      <c r="H4">
        <f t="shared" si="2"/>
        <v>21679795.214954887</v>
      </c>
    </row>
    <row r="5" spans="1:8" x14ac:dyDescent="0.2">
      <c r="A5" s="5">
        <v>44252</v>
      </c>
      <c r="B5" s="2">
        <v>46800.42</v>
      </c>
      <c r="C5" s="1">
        <v>50478.855625926597</v>
      </c>
      <c r="D5" s="1">
        <v>47174.137000000002</v>
      </c>
      <c r="E5" s="6" t="s">
        <v>7</v>
      </c>
      <c r="F5">
        <f t="shared" si="0"/>
        <v>13530888.654086009</v>
      </c>
      <c r="G5">
        <f t="shared" si="1"/>
        <v>139664.39608900313</v>
      </c>
      <c r="H5">
        <f t="shared" si="2"/>
        <v>691785.9381268922</v>
      </c>
    </row>
    <row r="6" spans="1:8" x14ac:dyDescent="0.2">
      <c r="A6" s="5">
        <v>44253</v>
      </c>
      <c r="B6" s="2">
        <v>46340.31</v>
      </c>
      <c r="C6" s="1">
        <v>46009.540477343297</v>
      </c>
      <c r="D6" s="1">
        <v>48055.434000000001</v>
      </c>
      <c r="E6">
        <f>AVERAGE(G2:G201)^(1/2)</f>
        <v>7187.391098432302</v>
      </c>
      <c r="F6">
        <f t="shared" si="0"/>
        <v>109408.47711854194</v>
      </c>
      <c r="G6">
        <f t="shared" si="1"/>
        <v>2941650.3353760117</v>
      </c>
      <c r="H6">
        <f t="shared" si="2"/>
        <v>138106.40415289052</v>
      </c>
    </row>
    <row r="7" spans="1:8" x14ac:dyDescent="0.2">
      <c r="A7" s="5">
        <v>44254</v>
      </c>
      <c r="B7" s="2">
        <v>46155.87</v>
      </c>
      <c r="C7" s="1">
        <v>45900.9032761829</v>
      </c>
      <c r="D7" s="1">
        <v>46028.938000000002</v>
      </c>
      <c r="E7" s="6" t="s">
        <v>10</v>
      </c>
      <c r="F7">
        <f t="shared" si="0"/>
        <v>65008.030254026533</v>
      </c>
      <c r="G7">
        <f t="shared" si="1"/>
        <v>16111.732624000177</v>
      </c>
      <c r="H7">
        <f t="shared" si="2"/>
        <v>35038.860656892117</v>
      </c>
    </row>
    <row r="8" spans="1:8" x14ac:dyDescent="0.2">
      <c r="A8" s="5">
        <v>44255</v>
      </c>
      <c r="B8" s="2">
        <v>45113.919999999998</v>
      </c>
      <c r="C8" s="1">
        <v>47912.200080370298</v>
      </c>
      <c r="D8" s="1">
        <v>42640.37</v>
      </c>
      <c r="E8">
        <f>AVERAGE(H2:H201)</f>
        <v>88099495.421806127</v>
      </c>
      <c r="F8">
        <f t="shared" si="0"/>
        <v>7830371.4081972092</v>
      </c>
      <c r="G8">
        <f t="shared" si="1"/>
        <v>6118449.6024999786</v>
      </c>
      <c r="H8">
        <f t="shared" si="2"/>
        <v>730620.29902688775</v>
      </c>
    </row>
    <row r="9" spans="1:8" x14ac:dyDescent="0.2">
      <c r="A9" s="5">
        <v>44256</v>
      </c>
      <c r="B9" s="2">
        <v>49618.43</v>
      </c>
      <c r="C9" s="1">
        <v>47053.171010357997</v>
      </c>
      <c r="D9" s="1">
        <v>43799.14</v>
      </c>
      <c r="E9" s="6" t="s">
        <v>11</v>
      </c>
      <c r="F9">
        <f t="shared" si="0"/>
        <v>6580553.6839391105</v>
      </c>
      <c r="G9">
        <f t="shared" si="1"/>
        <v>33864136.104100011</v>
      </c>
      <c r="H9">
        <f t="shared" si="2"/>
        <v>13320650.974160913</v>
      </c>
    </row>
    <row r="10" spans="1:8" x14ac:dyDescent="0.2">
      <c r="A10" s="5">
        <v>44257</v>
      </c>
      <c r="B10" s="2">
        <v>48356.04</v>
      </c>
      <c r="C10" s="1">
        <v>54049.8996923335</v>
      </c>
      <c r="D10" s="1">
        <v>41217.81</v>
      </c>
      <c r="E10">
        <f>1-(E4^2/E8)</f>
        <v>0.90177073263952967</v>
      </c>
      <c r="F10">
        <f t="shared" si="0"/>
        <v>32420038.195980128</v>
      </c>
      <c r="G10">
        <f t="shared" si="1"/>
        <v>50954327.532900043</v>
      </c>
      <c r="H10">
        <f t="shared" si="2"/>
        <v>5699472.013034909</v>
      </c>
    </row>
    <row r="11" spans="1:8" x14ac:dyDescent="0.2">
      <c r="A11" s="5">
        <v>44258</v>
      </c>
      <c r="B11" s="2">
        <v>50477.7</v>
      </c>
      <c r="C11" s="1">
        <v>47912.404966710797</v>
      </c>
      <c r="D11" s="1">
        <v>40897.14</v>
      </c>
      <c r="E11" s="6" t="s">
        <v>12</v>
      </c>
      <c r="F11">
        <f t="shared" si="0"/>
        <v>6580738.6078182356</v>
      </c>
      <c r="G11">
        <f t="shared" si="1"/>
        <v>91787129.913599953</v>
      </c>
      <c r="H11">
        <f t="shared" si="2"/>
        <v>20331231.600878891</v>
      </c>
    </row>
    <row r="12" spans="1:8" x14ac:dyDescent="0.2">
      <c r="A12" s="5">
        <v>44259</v>
      </c>
      <c r="B12" s="2">
        <v>48448.91</v>
      </c>
      <c r="C12" s="1">
        <v>49800.631565357602</v>
      </c>
      <c r="D12" s="1">
        <v>40767.991999999998</v>
      </c>
      <c r="E12">
        <f>1-(E6^2/E8)</f>
        <v>0.41363352247943175</v>
      </c>
      <c r="F12">
        <f t="shared" si="0"/>
        <v>1827151.1902527967</v>
      </c>
      <c r="G12">
        <f t="shared" si="1"/>
        <v>58996501.322724082</v>
      </c>
      <c r="H12">
        <f t="shared" si="2"/>
        <v>6151524.4833929222</v>
      </c>
    </row>
    <row r="13" spans="1:8" x14ac:dyDescent="0.2">
      <c r="A13" s="5">
        <v>44260</v>
      </c>
      <c r="B13" s="2">
        <v>48861.38</v>
      </c>
      <c r="C13" s="1">
        <v>47030.724198115196</v>
      </c>
      <c r="D13" s="1">
        <v>40031.870000000003</v>
      </c>
      <c r="F13">
        <f t="shared" si="0"/>
        <v>3351300.6649744832</v>
      </c>
      <c r="G13">
        <f t="shared" si="1"/>
        <v>77960246.840099901</v>
      </c>
      <c r="H13">
        <f t="shared" si="2"/>
        <v>8367694.1981908921</v>
      </c>
    </row>
    <row r="14" spans="1:8" x14ac:dyDescent="0.2">
      <c r="A14" s="5">
        <v>44261</v>
      </c>
      <c r="B14" s="2">
        <v>48881.59</v>
      </c>
      <c r="C14" s="1">
        <v>43658.864693445597</v>
      </c>
      <c r="D14" s="1">
        <v>43134.425999999999</v>
      </c>
      <c r="F14">
        <f t="shared" si="0"/>
        <v>27276859.627723742</v>
      </c>
      <c r="G14">
        <f t="shared" si="1"/>
        <v>33029894.042895965</v>
      </c>
      <c r="H14">
        <f t="shared" si="2"/>
        <v>8485025.4429048877</v>
      </c>
    </row>
    <row r="15" spans="1:8" x14ac:dyDescent="0.2">
      <c r="A15" s="5">
        <v>44262</v>
      </c>
      <c r="B15" s="2">
        <v>51169.7</v>
      </c>
      <c r="C15" s="1">
        <v>46839.609192336196</v>
      </c>
      <c r="D15" s="1">
        <v>42285.91</v>
      </c>
      <c r="F15">
        <f t="shared" si="0"/>
        <v>18749686.402614545</v>
      </c>
      <c r="G15">
        <f t="shared" si="1"/>
        <v>78921724.764099881</v>
      </c>
      <c r="H15">
        <f t="shared" si="2"/>
        <v>27050574.713678893</v>
      </c>
    </row>
    <row r="16" spans="1:8" x14ac:dyDescent="0.2">
      <c r="A16" s="5">
        <v>44263</v>
      </c>
      <c r="B16" s="2">
        <v>52299.33</v>
      </c>
      <c r="C16" s="1">
        <v>52350.418806783797</v>
      </c>
      <c r="D16" s="1">
        <v>43702.61</v>
      </c>
      <c r="F16">
        <f t="shared" si="0"/>
        <v>2610.0661785919388</v>
      </c>
      <c r="G16">
        <f t="shared" si="1"/>
        <v>73903594.758400023</v>
      </c>
      <c r="H16">
        <f t="shared" si="2"/>
        <v>40077087.640220948</v>
      </c>
    </row>
    <row r="17" spans="1:8" x14ac:dyDescent="0.2">
      <c r="A17" s="5">
        <v>44264</v>
      </c>
      <c r="B17" s="2">
        <v>54881.52</v>
      </c>
      <c r="C17" s="1">
        <v>54636.332981913103</v>
      </c>
      <c r="D17" s="1">
        <v>42348.894999999997</v>
      </c>
      <c r="F17">
        <f t="shared" si="0"/>
        <v>60116.673838342715</v>
      </c>
      <c r="G17">
        <f t="shared" si="1"/>
        <v>157066689.390625</v>
      </c>
      <c r="H17">
        <f t="shared" si="2"/>
        <v>79438658.040866882</v>
      </c>
    </row>
    <row r="18" spans="1:8" x14ac:dyDescent="0.2">
      <c r="A18" s="5">
        <v>44265</v>
      </c>
      <c r="B18" s="2">
        <v>55997.23</v>
      </c>
      <c r="C18" s="1">
        <v>61189.469225996501</v>
      </c>
      <c r="D18" s="1">
        <v>42627.542999999998</v>
      </c>
      <c r="F18">
        <f t="shared" si="0"/>
        <v>26959348.179976713</v>
      </c>
      <c r="G18">
        <f t="shared" si="1"/>
        <v>178748530.47796914</v>
      </c>
      <c r="H18">
        <f t="shared" si="2"/>
        <v>100571748.91408102</v>
      </c>
    </row>
    <row r="19" spans="1:8" x14ac:dyDescent="0.2">
      <c r="A19" s="5">
        <v>44266</v>
      </c>
      <c r="B19" s="2">
        <v>57764</v>
      </c>
      <c r="C19" s="1">
        <v>56820.748412289598</v>
      </c>
      <c r="D19" s="1">
        <v>42641.152000000002</v>
      </c>
      <c r="F19">
        <f t="shared" si="0"/>
        <v>889723.55771819327</v>
      </c>
      <c r="G19">
        <f t="shared" si="1"/>
        <v>228700531.63110393</v>
      </c>
      <c r="H19">
        <f t="shared" si="2"/>
        <v>139129496.05329895</v>
      </c>
    </row>
    <row r="20" spans="1:8" x14ac:dyDescent="0.2">
      <c r="A20" s="5">
        <v>44267</v>
      </c>
      <c r="B20" s="2">
        <v>57253.279999999999</v>
      </c>
      <c r="C20" s="1">
        <v>59008.955026835698</v>
      </c>
      <c r="D20" s="1">
        <v>44154.663999999997</v>
      </c>
      <c r="F20">
        <f t="shared" si="0"/>
        <v>3082394.7998545328</v>
      </c>
      <c r="G20">
        <f t="shared" si="1"/>
        <v>171573741.11545604</v>
      </c>
      <c r="H20">
        <f t="shared" si="2"/>
        <v>127342122.68165094</v>
      </c>
    </row>
    <row r="21" spans="1:8" x14ac:dyDescent="0.2">
      <c r="A21" s="5">
        <v>44268</v>
      </c>
      <c r="B21" s="2">
        <v>61258.73</v>
      </c>
      <c r="C21" s="1">
        <v>55881.961634495397</v>
      </c>
      <c r="D21" s="1">
        <v>44882.035000000003</v>
      </c>
      <c r="F21">
        <f t="shared" si="0"/>
        <v>28909638.05629107</v>
      </c>
      <c r="G21">
        <f t="shared" si="1"/>
        <v>268196139.123025</v>
      </c>
      <c r="H21">
        <f t="shared" si="2"/>
        <v>233785528.08818108</v>
      </c>
    </row>
    <row r="22" spans="1:8" x14ac:dyDescent="0.2">
      <c r="A22" s="5">
        <v>44269</v>
      </c>
      <c r="B22" s="2">
        <v>59133.47</v>
      </c>
      <c r="C22" s="1">
        <v>61525.332315834698</v>
      </c>
      <c r="D22" s="1">
        <v>46495.605000000003</v>
      </c>
      <c r="F22">
        <f t="shared" si="0"/>
        <v>5721005.3379101167</v>
      </c>
      <c r="G22">
        <f t="shared" si="1"/>
        <v>159715631.75822493</v>
      </c>
      <c r="H22">
        <f t="shared" si="2"/>
        <v>173311608.85649699</v>
      </c>
    </row>
    <row r="23" spans="1:8" x14ac:dyDescent="0.2">
      <c r="A23" s="5">
        <v>44270</v>
      </c>
      <c r="B23" s="2">
        <v>55754.720000000001</v>
      </c>
      <c r="C23" s="1">
        <v>56288.091276145802</v>
      </c>
      <c r="D23" s="1">
        <v>47171.754000000001</v>
      </c>
      <c r="F23">
        <f t="shared" si="0"/>
        <v>284484.91821740026</v>
      </c>
      <c r="G23">
        <f t="shared" si="1"/>
        <v>73667305.357156008</v>
      </c>
      <c r="H23">
        <f t="shared" si="2"/>
        <v>95766514.293746978</v>
      </c>
    </row>
    <row r="24" spans="1:8" x14ac:dyDescent="0.2">
      <c r="A24" s="5">
        <v>44271</v>
      </c>
      <c r="B24" s="2">
        <v>56872.38</v>
      </c>
      <c r="C24" s="1">
        <v>54763.013128060702</v>
      </c>
      <c r="D24" s="1">
        <v>48216.67</v>
      </c>
      <c r="F24">
        <f t="shared" si="0"/>
        <v>4449428.6004349673</v>
      </c>
      <c r="G24">
        <f t="shared" si="1"/>
        <v>74921315.604099989</v>
      </c>
      <c r="H24">
        <f t="shared" si="2"/>
        <v>118890601.7255909</v>
      </c>
    </row>
    <row r="25" spans="1:8" x14ac:dyDescent="0.2">
      <c r="A25" s="5">
        <v>44272</v>
      </c>
      <c r="B25" s="2">
        <v>58913</v>
      </c>
      <c r="C25" s="1">
        <v>57264.785230790403</v>
      </c>
      <c r="D25" s="1">
        <v>47917.85</v>
      </c>
      <c r="F25">
        <f t="shared" si="0"/>
        <v>2716611.9254406448</v>
      </c>
      <c r="G25">
        <f t="shared" si="1"/>
        <v>120893323.52250004</v>
      </c>
      <c r="H25">
        <f t="shared" si="2"/>
        <v>167555334.82989898</v>
      </c>
    </row>
    <row r="26" spans="1:8" x14ac:dyDescent="0.2">
      <c r="A26" s="5">
        <v>44273</v>
      </c>
      <c r="B26" s="2">
        <v>57665.9</v>
      </c>
      <c r="C26" s="1">
        <v>61722.071889070598</v>
      </c>
      <c r="D26" s="1">
        <v>50191.6</v>
      </c>
      <c r="F26">
        <f t="shared" si="0"/>
        <v>16452530.393686527</v>
      </c>
      <c r="G26">
        <f t="shared" si="1"/>
        <v>55865160.490000047</v>
      </c>
      <c r="H26">
        <f t="shared" si="2"/>
        <v>136824878.526759</v>
      </c>
    </row>
    <row r="27" spans="1:8" x14ac:dyDescent="0.2">
      <c r="A27" s="5">
        <v>44274</v>
      </c>
      <c r="B27" s="2">
        <v>58075.1</v>
      </c>
      <c r="C27" s="1">
        <v>59278.136423689502</v>
      </c>
      <c r="D27" s="1">
        <v>49005.04</v>
      </c>
      <c r="F27">
        <f t="shared" si="0"/>
        <v>1447296.6367236315</v>
      </c>
      <c r="G27">
        <f t="shared" si="1"/>
        <v>82265988.403599963</v>
      </c>
      <c r="H27">
        <f t="shared" si="2"/>
        <v>146565325.31403893</v>
      </c>
    </row>
    <row r="28" spans="1:8" x14ac:dyDescent="0.2">
      <c r="A28" s="5">
        <v>44275</v>
      </c>
      <c r="B28" s="2">
        <v>58085.8</v>
      </c>
      <c r="C28" s="1">
        <v>60660.882070054198</v>
      </c>
      <c r="D28" s="1">
        <v>47025.855000000003</v>
      </c>
      <c r="F28">
        <f t="shared" si="0"/>
        <v>6631047.6675145999</v>
      </c>
      <c r="G28">
        <f t="shared" si="1"/>
        <v>122322383.40302499</v>
      </c>
      <c r="H28">
        <f t="shared" si="2"/>
        <v>146824517.12141904</v>
      </c>
    </row>
    <row r="29" spans="1:8" x14ac:dyDescent="0.2">
      <c r="A29" s="5">
        <v>44276</v>
      </c>
      <c r="B29" s="2">
        <v>57411.17</v>
      </c>
      <c r="C29" s="1">
        <v>59331.5828293749</v>
      </c>
      <c r="D29" s="1">
        <v>47693.279999999999</v>
      </c>
      <c r="F29">
        <f t="shared" si="0"/>
        <v>3687985.4352277154</v>
      </c>
      <c r="G29">
        <f t="shared" si="1"/>
        <v>94437386.052099988</v>
      </c>
      <c r="H29">
        <f t="shared" si="2"/>
        <v>130930501.87967692</v>
      </c>
    </row>
    <row r="30" spans="1:8" x14ac:dyDescent="0.2">
      <c r="A30" s="5">
        <v>44277</v>
      </c>
      <c r="B30" s="2">
        <v>54204.959999999999</v>
      </c>
      <c r="C30" s="1">
        <v>59501.825069105304</v>
      </c>
      <c r="D30" s="1">
        <v>48879.39</v>
      </c>
      <c r="F30">
        <f t="shared" si="0"/>
        <v>28056779.560307942</v>
      </c>
      <c r="G30">
        <f t="shared" si="1"/>
        <v>28361695.824899998</v>
      </c>
      <c r="H30">
        <f t="shared" si="2"/>
        <v>67836253.878962919</v>
      </c>
    </row>
    <row r="31" spans="1:8" x14ac:dyDescent="0.2">
      <c r="A31" s="5">
        <v>44278</v>
      </c>
      <c r="B31" s="2">
        <v>54477.46</v>
      </c>
      <c r="C31" s="1">
        <v>48947.071270749599</v>
      </c>
      <c r="D31" s="1">
        <v>48159.48</v>
      </c>
      <c r="F31">
        <f t="shared" si="0"/>
        <v>30585199.496619858</v>
      </c>
      <c r="G31">
        <f t="shared" si="1"/>
        <v>39916871.280399948</v>
      </c>
      <c r="H31">
        <f t="shared" si="2"/>
        <v>72399280.930462927</v>
      </c>
    </row>
    <row r="32" spans="1:8" x14ac:dyDescent="0.2">
      <c r="A32" s="5">
        <v>44279</v>
      </c>
      <c r="B32" s="2">
        <v>52508.23</v>
      </c>
      <c r="C32" s="1">
        <v>51941.023193814297</v>
      </c>
      <c r="D32" s="1">
        <v>48397.413999999997</v>
      </c>
      <c r="F32">
        <f t="shared" si="0"/>
        <v>321723.56098338932</v>
      </c>
      <c r="G32">
        <f t="shared" si="1"/>
        <v>16898808.185856052</v>
      </c>
      <c r="H32">
        <f t="shared" si="2"/>
        <v>42765671.041480973</v>
      </c>
    </row>
    <row r="33" spans="1:8" x14ac:dyDescent="0.2">
      <c r="A33" s="5">
        <v>44280</v>
      </c>
      <c r="B33" s="2">
        <v>51415.92</v>
      </c>
      <c r="C33" s="1">
        <v>51815.799117608098</v>
      </c>
      <c r="D33" s="1">
        <v>48403.612999999998</v>
      </c>
      <c r="F33">
        <f t="shared" si="0"/>
        <v>159903.30869903226</v>
      </c>
      <c r="G33">
        <f t="shared" si="1"/>
        <v>9073993.4622490034</v>
      </c>
      <c r="H33">
        <f t="shared" si="2"/>
        <v>29672387.665826906</v>
      </c>
    </row>
    <row r="34" spans="1:8" x14ac:dyDescent="0.2">
      <c r="A34" s="5">
        <v>44281</v>
      </c>
      <c r="B34" s="2">
        <v>55074.47</v>
      </c>
      <c r="C34" s="1">
        <v>51085.145910243897</v>
      </c>
      <c r="D34" s="1">
        <v>48010.51</v>
      </c>
      <c r="F34">
        <f t="shared" si="0"/>
        <v>15914706.693108372</v>
      </c>
      <c r="G34">
        <f t="shared" si="1"/>
        <v>49899530.881599985</v>
      </c>
      <c r="H34">
        <f t="shared" si="2"/>
        <v>82915351.425896972</v>
      </c>
    </row>
    <row r="35" spans="1:8" x14ac:dyDescent="0.2">
      <c r="A35" s="5">
        <v>44282</v>
      </c>
      <c r="B35" s="2">
        <v>55863.93</v>
      </c>
      <c r="C35" s="1">
        <v>58257.439691539003</v>
      </c>
      <c r="D35" s="1">
        <v>46079.425999999999</v>
      </c>
      <c r="F35">
        <f t="shared" si="0"/>
        <v>5728888.6434911294</v>
      </c>
      <c r="G35">
        <f t="shared" si="1"/>
        <v>95736518.526016012</v>
      </c>
      <c r="H35">
        <f t="shared" si="2"/>
        <v>97915907.25386095</v>
      </c>
    </row>
    <row r="36" spans="1:8" x14ac:dyDescent="0.2">
      <c r="A36" s="5">
        <v>44283</v>
      </c>
      <c r="B36" s="2">
        <v>55783.71</v>
      </c>
      <c r="C36" s="1">
        <v>58273.031734646902</v>
      </c>
      <c r="D36" s="1">
        <v>46247.61</v>
      </c>
      <c r="F36">
        <f t="shared" si="0"/>
        <v>6196722.6985854646</v>
      </c>
      <c r="G36">
        <f t="shared" si="1"/>
        <v>90937203.209999979</v>
      </c>
      <c r="H36">
        <f t="shared" si="2"/>
        <v>96334749.121712938</v>
      </c>
    </row>
    <row r="37" spans="1:8" x14ac:dyDescent="0.2">
      <c r="A37" s="5">
        <v>44284</v>
      </c>
      <c r="B37" s="2">
        <v>57627.67</v>
      </c>
      <c r="C37" s="1">
        <v>56396.085483824099</v>
      </c>
      <c r="D37" s="1">
        <v>45015.112999999998</v>
      </c>
      <c r="F37">
        <f t="shared" si="0"/>
        <v>1516800.4204842229</v>
      </c>
      <c r="G37">
        <f t="shared" si="1"/>
        <v>159076594.07824901</v>
      </c>
      <c r="H37">
        <f t="shared" si="2"/>
        <v>135931970.87077692</v>
      </c>
    </row>
    <row r="38" spans="1:8" x14ac:dyDescent="0.2">
      <c r="A38" s="5">
        <v>44285</v>
      </c>
      <c r="B38" s="2">
        <v>58730.13</v>
      </c>
      <c r="C38" s="1">
        <v>58290.215267833999</v>
      </c>
      <c r="D38" s="1">
        <v>44314.32</v>
      </c>
      <c r="F38">
        <f t="shared" si="0"/>
        <v>193524.97157668215</v>
      </c>
      <c r="G38">
        <f t="shared" si="1"/>
        <v>207815577.95609993</v>
      </c>
      <c r="H38">
        <f t="shared" si="2"/>
        <v>162854521.87694091</v>
      </c>
    </row>
    <row r="39" spans="1:8" x14ac:dyDescent="0.2">
      <c r="A39" s="5">
        <v>44286</v>
      </c>
      <c r="B39" s="2">
        <v>58735.25</v>
      </c>
      <c r="C39" s="1">
        <v>59448.847288531702</v>
      </c>
      <c r="D39" s="1">
        <v>46613.438000000002</v>
      </c>
      <c r="F39">
        <f t="shared" si="0"/>
        <v>509221.09019979765</v>
      </c>
      <c r="G39">
        <f t="shared" si="1"/>
        <v>146938326.16334397</v>
      </c>
      <c r="H39">
        <f t="shared" si="2"/>
        <v>162985225.30554897</v>
      </c>
    </row>
    <row r="40" spans="1:8" x14ac:dyDescent="0.2">
      <c r="A40" s="5">
        <v>44287</v>
      </c>
      <c r="B40" s="2">
        <v>58736.92</v>
      </c>
      <c r="C40" s="1">
        <v>57657.224637496198</v>
      </c>
      <c r="D40" s="1">
        <v>47091.633000000002</v>
      </c>
      <c r="F40">
        <f t="shared" si="0"/>
        <v>1165742.0758122131</v>
      </c>
      <c r="G40">
        <f t="shared" si="1"/>
        <v>135612709.31236893</v>
      </c>
      <c r="H40">
        <f t="shared" si="2"/>
        <v>163027868.42722693</v>
      </c>
    </row>
    <row r="41" spans="1:8" x14ac:dyDescent="0.2">
      <c r="A41" s="5">
        <v>44288</v>
      </c>
      <c r="B41" s="2">
        <v>59031.32</v>
      </c>
      <c r="C41" s="1">
        <v>54319.436087359798</v>
      </c>
      <c r="D41" s="1">
        <v>47043.33</v>
      </c>
      <c r="F41">
        <f t="shared" si="0"/>
        <v>22201850.006197535</v>
      </c>
      <c r="G41">
        <f t="shared" si="1"/>
        <v>143711904.24009994</v>
      </c>
      <c r="H41">
        <f t="shared" si="2"/>
        <v>170632477.55618697</v>
      </c>
    </row>
    <row r="42" spans="1:8" x14ac:dyDescent="0.2">
      <c r="A42" s="5">
        <v>44289</v>
      </c>
      <c r="B42" s="2">
        <v>57076.49</v>
      </c>
      <c r="C42" s="1">
        <v>58619.262832449604</v>
      </c>
      <c r="D42" s="1">
        <v>48137.163999999997</v>
      </c>
      <c r="F42">
        <f t="shared" si="0"/>
        <v>2380148.0125445789</v>
      </c>
      <c r="G42">
        <f t="shared" si="1"/>
        <v>79911549.334276021</v>
      </c>
      <c r="H42">
        <f t="shared" si="2"/>
        <v>123383369.68456492</v>
      </c>
    </row>
    <row r="43" spans="1:8" x14ac:dyDescent="0.2">
      <c r="A43" s="5">
        <v>44290</v>
      </c>
      <c r="B43" s="2">
        <v>58206.55</v>
      </c>
      <c r="C43" s="1">
        <v>57644.4591766741</v>
      </c>
      <c r="D43" s="1">
        <v>48774.796999999999</v>
      </c>
      <c r="F43">
        <f t="shared" si="0"/>
        <v>315946.09366719186</v>
      </c>
      <c r="G43">
        <f t="shared" si="1"/>
        <v>88957964.653009087</v>
      </c>
      <c r="H43">
        <f t="shared" si="2"/>
        <v>149765381.36696905</v>
      </c>
    </row>
    <row r="44" spans="1:8" x14ac:dyDescent="0.2">
      <c r="A44" s="5">
        <v>44291</v>
      </c>
      <c r="B44" s="2">
        <v>59054.1</v>
      </c>
      <c r="C44" s="1">
        <v>58553.544868375997</v>
      </c>
      <c r="D44" s="1">
        <v>48777.73</v>
      </c>
      <c r="F44">
        <f t="shared" si="0"/>
        <v>250555.43979512164</v>
      </c>
      <c r="G44">
        <f t="shared" si="1"/>
        <v>105603780.3768999</v>
      </c>
      <c r="H44">
        <f t="shared" si="2"/>
        <v>171228130.21263894</v>
      </c>
    </row>
    <row r="45" spans="1:8" x14ac:dyDescent="0.2">
      <c r="A45" s="5">
        <v>44292</v>
      </c>
      <c r="B45" s="2">
        <v>58020.46</v>
      </c>
      <c r="C45" s="1">
        <v>60068.368016559398</v>
      </c>
      <c r="D45" s="1">
        <v>48778.69</v>
      </c>
      <c r="F45">
        <f t="shared" si="0"/>
        <v>4193927.2442882503</v>
      </c>
      <c r="G45">
        <f t="shared" si="1"/>
        <v>85410312.732899934</v>
      </c>
      <c r="H45">
        <f t="shared" si="2"/>
        <v>145245321.62666294</v>
      </c>
    </row>
    <row r="46" spans="1:8" x14ac:dyDescent="0.2">
      <c r="A46" s="5">
        <v>44293</v>
      </c>
      <c r="B46" s="2">
        <v>55947.27</v>
      </c>
      <c r="C46" s="1">
        <v>59398.785532760303</v>
      </c>
      <c r="D46" s="1">
        <v>48946.883000000002</v>
      </c>
      <c r="F46">
        <f t="shared" si="0"/>
        <v>11912959.472885659</v>
      </c>
      <c r="G46">
        <f t="shared" si="1"/>
        <v>49005418.149768934</v>
      </c>
      <c r="H46">
        <f t="shared" si="2"/>
        <v>99572192.529416889</v>
      </c>
    </row>
    <row r="47" spans="1:8" x14ac:dyDescent="0.2">
      <c r="A47" s="5">
        <v>44294</v>
      </c>
      <c r="B47" s="2">
        <v>58048.59</v>
      </c>
      <c r="C47" s="1">
        <v>55490.453735086499</v>
      </c>
      <c r="D47" s="1">
        <v>47813.796999999999</v>
      </c>
      <c r="F47">
        <f t="shared" si="0"/>
        <v>6544061.1498655779</v>
      </c>
      <c r="G47">
        <f t="shared" si="1"/>
        <v>104750987.75284895</v>
      </c>
      <c r="H47">
        <f t="shared" si="2"/>
        <v>145924145.88070488</v>
      </c>
    </row>
    <row r="48" spans="1:8" x14ac:dyDescent="0.2">
      <c r="A48" s="5">
        <v>44295</v>
      </c>
      <c r="B48" s="2">
        <v>58102.58</v>
      </c>
      <c r="C48" s="1">
        <v>59463.726772989001</v>
      </c>
      <c r="D48" s="1">
        <v>48473.49</v>
      </c>
      <c r="F48">
        <f t="shared" si="0"/>
        <v>1852720.5376183661</v>
      </c>
      <c r="G48">
        <f t="shared" si="1"/>
        <v>92719374.228100076</v>
      </c>
      <c r="H48">
        <f t="shared" si="2"/>
        <v>147231449.12627101</v>
      </c>
    </row>
    <row r="49" spans="1:8" x14ac:dyDescent="0.2">
      <c r="A49" s="5">
        <v>44296</v>
      </c>
      <c r="B49" s="2">
        <v>59774</v>
      </c>
      <c r="C49" s="1">
        <v>58889.587854237398</v>
      </c>
      <c r="D49" s="1">
        <v>48959.862999999998</v>
      </c>
      <c r="F49">
        <f t="shared" si="0"/>
        <v>782184.84357241075</v>
      </c>
      <c r="G49">
        <f t="shared" si="1"/>
        <v>116945559.05476905</v>
      </c>
      <c r="H49">
        <f t="shared" si="2"/>
        <v>190586769.18729898</v>
      </c>
    </row>
    <row r="50" spans="1:8" x14ac:dyDescent="0.2">
      <c r="A50" s="5">
        <v>44297</v>
      </c>
      <c r="B50" s="2">
        <v>59964.87</v>
      </c>
      <c r="C50" s="1">
        <v>61049.2121355649</v>
      </c>
      <c r="D50" s="1">
        <v>48365.74</v>
      </c>
      <c r="F50">
        <f t="shared" si="0"/>
        <v>1175797.8669614415</v>
      </c>
      <c r="G50">
        <f t="shared" si="1"/>
        <v>134539816.7569001</v>
      </c>
      <c r="H50">
        <f t="shared" si="2"/>
        <v>195893242.14125705</v>
      </c>
    </row>
    <row r="51" spans="1:8" x14ac:dyDescent="0.2">
      <c r="A51" s="5">
        <v>44298</v>
      </c>
      <c r="B51" s="2">
        <v>59834.74</v>
      </c>
      <c r="C51" s="1">
        <v>59541.521323492598</v>
      </c>
      <c r="D51" s="1">
        <v>47141.75</v>
      </c>
      <c r="F51">
        <f t="shared" si="0"/>
        <v>85977.192252751425</v>
      </c>
      <c r="G51">
        <f t="shared" si="1"/>
        <v>161111995.14009994</v>
      </c>
      <c r="H51">
        <f t="shared" si="2"/>
        <v>192267528.40761492</v>
      </c>
    </row>
    <row r="52" spans="1:8" x14ac:dyDescent="0.2">
      <c r="A52" s="5">
        <v>44299</v>
      </c>
      <c r="B52" s="2">
        <v>63554.44</v>
      </c>
      <c r="C52" s="1">
        <v>60555.812365675803</v>
      </c>
      <c r="D52" s="1">
        <v>48382.046999999999</v>
      </c>
      <c r="F52">
        <f t="shared" si="0"/>
        <v>8991767.6893327422</v>
      </c>
      <c r="G52">
        <f t="shared" si="1"/>
        <v>230201509.34644911</v>
      </c>
      <c r="H52">
        <f t="shared" si="2"/>
        <v>309258838.71159506</v>
      </c>
    </row>
    <row r="53" spans="1:8" x14ac:dyDescent="0.2">
      <c r="A53" s="5">
        <v>44300</v>
      </c>
      <c r="B53" s="2">
        <v>62969.120000000003</v>
      </c>
      <c r="C53" s="1">
        <v>65244.840853135</v>
      </c>
      <c r="D53" s="1">
        <v>48413.33</v>
      </c>
      <c r="F53">
        <f t="shared" si="0"/>
        <v>5178905.4013934787</v>
      </c>
      <c r="G53">
        <f t="shared" si="1"/>
        <v>211871022.52410004</v>
      </c>
      <c r="H53">
        <f t="shared" si="2"/>
        <v>289014847.9907071</v>
      </c>
    </row>
    <row r="54" spans="1:8" x14ac:dyDescent="0.2">
      <c r="A54" s="5">
        <v>44301</v>
      </c>
      <c r="B54" s="2">
        <v>63252.63</v>
      </c>
      <c r="C54" s="1">
        <v>61008.238759642001</v>
      </c>
      <c r="D54" s="1">
        <v>49367.362999999998</v>
      </c>
      <c r="F54">
        <f t="shared" si="0"/>
        <v>5037292.0397957042</v>
      </c>
      <c r="G54">
        <f t="shared" si="1"/>
        <v>192800639.66128901</v>
      </c>
      <c r="H54">
        <f t="shared" si="2"/>
        <v>298734813.52844089</v>
      </c>
    </row>
    <row r="55" spans="1:8" x14ac:dyDescent="0.2">
      <c r="A55" s="5">
        <v>44302</v>
      </c>
      <c r="B55" s="2">
        <v>61455.98</v>
      </c>
      <c r="C55" s="1">
        <v>57679.859480728999</v>
      </c>
      <c r="D55" s="1">
        <v>49474.54</v>
      </c>
      <c r="F55">
        <f t="shared" si="0"/>
        <v>14259086.176059516</v>
      </c>
      <c r="G55">
        <f t="shared" si="1"/>
        <v>143554904.47360006</v>
      </c>
      <c r="H55">
        <f t="shared" si="2"/>
        <v>239856359.07383108</v>
      </c>
    </row>
    <row r="56" spans="1:8" x14ac:dyDescent="0.2">
      <c r="A56" s="5">
        <v>44303</v>
      </c>
      <c r="B56" s="2">
        <v>60087.09</v>
      </c>
      <c r="C56" s="1">
        <v>61172.743028345802</v>
      </c>
      <c r="D56" s="1">
        <v>49401.508000000002</v>
      </c>
      <c r="F56">
        <f t="shared" si="0"/>
        <v>1178642.4979564175</v>
      </c>
      <c r="G56">
        <f t="shared" si="1"/>
        <v>114181662.67872389</v>
      </c>
      <c r="H56">
        <f t="shared" si="2"/>
        <v>199329407.74660489</v>
      </c>
    </row>
    <row r="57" spans="1:8" x14ac:dyDescent="0.2">
      <c r="A57" s="5">
        <v>44304</v>
      </c>
      <c r="B57" s="2">
        <v>56251.48</v>
      </c>
      <c r="C57" s="1">
        <v>58649.3021694376</v>
      </c>
      <c r="D57" s="1">
        <v>51423.633000000002</v>
      </c>
      <c r="F57">
        <f t="shared" si="0"/>
        <v>5749551.1562464247</v>
      </c>
      <c r="G57">
        <f t="shared" si="1"/>
        <v>23308106.655409016</v>
      </c>
      <c r="H57">
        <f t="shared" si="2"/>
        <v>105735907.97353102</v>
      </c>
    </row>
    <row r="58" spans="1:8" x14ac:dyDescent="0.2">
      <c r="A58" s="5">
        <v>44305</v>
      </c>
      <c r="B58" s="2">
        <v>55703.14</v>
      </c>
      <c r="C58" s="1">
        <v>54422.156344397699</v>
      </c>
      <c r="D58" s="1">
        <v>51114.36</v>
      </c>
      <c r="F58">
        <f t="shared" si="0"/>
        <v>1640919.1259202324</v>
      </c>
      <c r="G58">
        <f t="shared" si="1"/>
        <v>21056901.888399988</v>
      </c>
      <c r="H58">
        <f t="shared" si="2"/>
        <v>94759647.244174942</v>
      </c>
    </row>
    <row r="59" spans="1:8" x14ac:dyDescent="0.2">
      <c r="A59" s="5">
        <v>44306</v>
      </c>
      <c r="B59" s="2">
        <v>56507.91</v>
      </c>
      <c r="C59" s="1">
        <v>54402.369696177899</v>
      </c>
      <c r="D59" s="1">
        <v>51264.574000000001</v>
      </c>
      <c r="F59">
        <f t="shared" si="0"/>
        <v>4433299.9710192811</v>
      </c>
      <c r="G59">
        <f t="shared" si="1"/>
        <v>27492572.408896033</v>
      </c>
      <c r="H59">
        <f t="shared" si="2"/>
        <v>111075299.43399303</v>
      </c>
    </row>
    <row r="60" spans="1:8" x14ac:dyDescent="0.2">
      <c r="A60" s="5">
        <v>44307</v>
      </c>
      <c r="B60" s="2">
        <v>53808.800000000003</v>
      </c>
      <c r="C60" s="1">
        <v>56360.675680540902</v>
      </c>
      <c r="D60" s="1">
        <v>50299.476999999999</v>
      </c>
      <c r="F60">
        <f t="shared" si="0"/>
        <v>6512069.4889360778</v>
      </c>
      <c r="G60">
        <f t="shared" si="1"/>
        <v>12315347.918329028</v>
      </c>
      <c r="H60">
        <f t="shared" si="2"/>
        <v>61467429.869618982</v>
      </c>
    </row>
    <row r="61" spans="1:8" x14ac:dyDescent="0.2">
      <c r="A61" s="5">
        <v>44308</v>
      </c>
      <c r="B61" s="2">
        <v>51731.71</v>
      </c>
      <c r="C61" s="1">
        <v>53201.583178717898</v>
      </c>
      <c r="D61" s="1">
        <v>49542.98</v>
      </c>
      <c r="F61">
        <f t="shared" si="0"/>
        <v>2160527.1615142594</v>
      </c>
      <c r="G61">
        <f t="shared" si="1"/>
        <v>4790539.0128999818</v>
      </c>
      <c r="H61">
        <f t="shared" si="2"/>
        <v>33212476.744912915</v>
      </c>
    </row>
    <row r="62" spans="1:8" x14ac:dyDescent="0.2">
      <c r="A62" s="5">
        <v>44309</v>
      </c>
      <c r="B62" s="2">
        <v>51153.13</v>
      </c>
      <c r="C62" s="1">
        <v>50876.624443595101</v>
      </c>
      <c r="D62" s="1">
        <v>47324.061999999998</v>
      </c>
      <c r="F62">
        <f t="shared" si="0"/>
        <v>76455.322722781231</v>
      </c>
      <c r="G62">
        <f t="shared" si="1"/>
        <v>14661761.748623995</v>
      </c>
      <c r="H62">
        <f t="shared" si="2"/>
        <v>26878487.585140895</v>
      </c>
    </row>
    <row r="63" spans="1:8" x14ac:dyDescent="0.2">
      <c r="A63" s="5">
        <v>44310</v>
      </c>
      <c r="B63" s="2">
        <v>50110.53</v>
      </c>
      <c r="C63" s="1">
        <v>51423.312500019201</v>
      </c>
      <c r="D63" s="1">
        <v>46994.754000000001</v>
      </c>
      <c r="F63">
        <f t="shared" si="0"/>
        <v>1723397.8923566672</v>
      </c>
      <c r="G63">
        <f t="shared" si="1"/>
        <v>9708060.0821759868</v>
      </c>
      <c r="H63">
        <f t="shared" si="2"/>
        <v>17154894.086300906</v>
      </c>
    </row>
    <row r="64" spans="1:8" x14ac:dyDescent="0.2">
      <c r="A64" s="5">
        <v>44311</v>
      </c>
      <c r="B64" s="2">
        <v>49075.58</v>
      </c>
      <c r="C64" s="1">
        <v>48512.680674461299</v>
      </c>
      <c r="D64" s="1">
        <v>47477.02</v>
      </c>
      <c r="F64">
        <f t="shared" si="0"/>
        <v>316855.65069192689</v>
      </c>
      <c r="G64">
        <f t="shared" si="1"/>
        <v>2555394.0736000156</v>
      </c>
      <c r="H64">
        <f t="shared" si="2"/>
        <v>9652807.1044709198</v>
      </c>
    </row>
    <row r="65" spans="1:8" x14ac:dyDescent="0.2">
      <c r="A65" s="5">
        <v>44312</v>
      </c>
      <c r="B65" s="2">
        <v>54056.639999999999</v>
      </c>
      <c r="C65" s="1">
        <v>47274.694648735604</v>
      </c>
      <c r="D65" s="1">
        <v>45833.561999999998</v>
      </c>
      <c r="F65">
        <f t="shared" si="0"/>
        <v>45994782.747536749</v>
      </c>
      <c r="G65">
        <f t="shared" si="1"/>
        <v>67619011.794084027</v>
      </c>
      <c r="H65">
        <f t="shared" si="2"/>
        <v>65415043.581074931</v>
      </c>
    </row>
    <row r="66" spans="1:8" x14ac:dyDescent="0.2">
      <c r="A66" s="5">
        <v>44313</v>
      </c>
      <c r="B66" s="2">
        <v>55071.46</v>
      </c>
      <c r="C66" s="1">
        <v>56067.628996559703</v>
      </c>
      <c r="D66" s="1">
        <v>44518.175999999999</v>
      </c>
      <c r="F66">
        <f t="shared" si="0"/>
        <v>992352.66970676626</v>
      </c>
      <c r="G66">
        <f t="shared" si="1"/>
        <v>111371803.18465599</v>
      </c>
      <c r="H66">
        <f t="shared" si="2"/>
        <v>82860543.650062934</v>
      </c>
    </row>
    <row r="67" spans="1:8" x14ac:dyDescent="0.2">
      <c r="A67" s="5">
        <v>44314</v>
      </c>
      <c r="B67" s="2">
        <v>54884.1</v>
      </c>
      <c r="C67" s="1">
        <v>57233.686954217301</v>
      </c>
      <c r="D67" s="1">
        <v>44143.894999999997</v>
      </c>
      <c r="F67">
        <f t="shared" ref="F67:F130" si="3">(C67-B67)^2</f>
        <v>5520558.8554281397</v>
      </c>
      <c r="G67">
        <f t="shared" ref="G67:G130" si="4">(D67-B67)^(2)</f>
        <v>115352003.44202504</v>
      </c>
      <c r="H67">
        <f t="shared" ref="H67:H130" si="5">(B67-45968.6833)^2</f>
        <v>79484654.934638917</v>
      </c>
    </row>
    <row r="68" spans="1:8" x14ac:dyDescent="0.2">
      <c r="A68" s="5">
        <v>44315</v>
      </c>
      <c r="B68" s="2">
        <v>53584.15</v>
      </c>
      <c r="C68" s="1">
        <v>55588.822333297503</v>
      </c>
      <c r="D68" s="1">
        <v>43460.75</v>
      </c>
      <c r="F68">
        <f t="shared" si="3"/>
        <v>4018711.1638884493</v>
      </c>
      <c r="G68">
        <f t="shared" si="4"/>
        <v>102483227.56000003</v>
      </c>
      <c r="H68">
        <f t="shared" si="5"/>
        <v>57995333.05880896</v>
      </c>
    </row>
    <row r="69" spans="1:8" x14ac:dyDescent="0.2">
      <c r="A69" s="5">
        <v>44316</v>
      </c>
      <c r="B69" s="2">
        <v>57796.62</v>
      </c>
      <c r="C69" s="1">
        <v>52909.819495854201</v>
      </c>
      <c r="D69" s="1">
        <v>42771.56</v>
      </c>
      <c r="F69">
        <f t="shared" si="3"/>
        <v>23880819.167319663</v>
      </c>
      <c r="G69">
        <f t="shared" si="4"/>
        <v>225752428.00360015</v>
      </c>
      <c r="H69">
        <f t="shared" si="5"/>
        <v>139900086.57920703</v>
      </c>
    </row>
    <row r="70" spans="1:8" x14ac:dyDescent="0.2">
      <c r="A70" s="5">
        <v>44317</v>
      </c>
      <c r="B70" s="2">
        <v>57857.5</v>
      </c>
      <c r="C70" s="1">
        <v>57152.076786725796</v>
      </c>
      <c r="D70" s="1">
        <v>45987.561999999998</v>
      </c>
      <c r="F70">
        <f t="shared" si="3"/>
        <v>497621.90982610255</v>
      </c>
      <c r="G70">
        <f t="shared" si="4"/>
        <v>140895428.12384406</v>
      </c>
      <c r="H70">
        <f t="shared" si="5"/>
        <v>141343962.52619895</v>
      </c>
    </row>
    <row r="71" spans="1:8" x14ac:dyDescent="0.2">
      <c r="A71" s="5">
        <v>44318</v>
      </c>
      <c r="B71" s="2">
        <v>56610.46</v>
      </c>
      <c r="C71" s="1">
        <v>55767.021354199998</v>
      </c>
      <c r="D71" s="1">
        <v>46611.61</v>
      </c>
      <c r="F71">
        <f t="shared" si="3"/>
        <v>711388.74922893918</v>
      </c>
      <c r="G71">
        <f t="shared" si="4"/>
        <v>99977001.322499976</v>
      </c>
      <c r="H71">
        <f t="shared" si="5"/>
        <v>113247411.33266294</v>
      </c>
    </row>
    <row r="72" spans="1:8" x14ac:dyDescent="0.2">
      <c r="A72" s="5">
        <v>44319</v>
      </c>
      <c r="B72" s="2">
        <v>57213.33</v>
      </c>
      <c r="C72" s="1">
        <v>52736.739943950597</v>
      </c>
      <c r="D72" s="1">
        <v>46497.188000000002</v>
      </c>
      <c r="F72">
        <f t="shared" si="3"/>
        <v>20039858.52992041</v>
      </c>
      <c r="G72">
        <f t="shared" si="4"/>
        <v>114835699.36416399</v>
      </c>
      <c r="H72">
        <f t="shared" si="5"/>
        <v>126442079.407821</v>
      </c>
    </row>
    <row r="73" spans="1:8" x14ac:dyDescent="0.2">
      <c r="A73" s="5">
        <v>44320</v>
      </c>
      <c r="B73" s="2">
        <v>53241.72</v>
      </c>
      <c r="C73" s="1">
        <v>57567.958230121803</v>
      </c>
      <c r="D73" s="1">
        <v>45693.42</v>
      </c>
      <c r="F73">
        <f t="shared" si="3"/>
        <v>18716337.223767422</v>
      </c>
      <c r="G73">
        <f t="shared" si="4"/>
        <v>56976832.890000045</v>
      </c>
      <c r="H73">
        <f t="shared" si="5"/>
        <v>52897062.839546949</v>
      </c>
    </row>
    <row r="74" spans="1:8" x14ac:dyDescent="0.2">
      <c r="A74" s="5">
        <v>44321</v>
      </c>
      <c r="B74" s="2">
        <v>57473.23</v>
      </c>
      <c r="C74" s="1">
        <v>54797.792788802602</v>
      </c>
      <c r="D74" s="1">
        <v>48235.667999999998</v>
      </c>
      <c r="F74">
        <f t="shared" si="3"/>
        <v>7157964.2710597254</v>
      </c>
      <c r="G74">
        <f t="shared" si="4"/>
        <v>85332551.7038441</v>
      </c>
      <c r="H74">
        <f t="shared" si="5"/>
        <v>132354594.77248104</v>
      </c>
    </row>
    <row r="75" spans="1:8" x14ac:dyDescent="0.2">
      <c r="A75" s="5">
        <v>44322</v>
      </c>
      <c r="B75" s="2">
        <v>56428.160000000003</v>
      </c>
      <c r="C75" s="1">
        <v>60034.141678817599</v>
      </c>
      <c r="D75" s="1">
        <v>48271.093999999997</v>
      </c>
      <c r="F75">
        <f t="shared" si="3"/>
        <v>13003103.867968166</v>
      </c>
      <c r="G75">
        <f t="shared" si="4"/>
        <v>66537725.728356101</v>
      </c>
      <c r="H75">
        <f t="shared" si="5"/>
        <v>109400652.83784303</v>
      </c>
    </row>
    <row r="76" spans="1:8" x14ac:dyDescent="0.2">
      <c r="A76" s="5">
        <v>44323</v>
      </c>
      <c r="B76" s="2">
        <v>57380.27</v>
      </c>
      <c r="C76" s="1">
        <v>56622.641507306696</v>
      </c>
      <c r="D76" s="1">
        <v>47538.008000000002</v>
      </c>
      <c r="F76">
        <f t="shared" si="3"/>
        <v>574000.93294072233</v>
      </c>
      <c r="G76">
        <f t="shared" si="4"/>
        <v>96870121.276643902</v>
      </c>
      <c r="H76">
        <f t="shared" si="5"/>
        <v>130224311.01161689</v>
      </c>
    </row>
    <row r="77" spans="1:8" x14ac:dyDescent="0.2">
      <c r="A77" s="5">
        <v>44324</v>
      </c>
      <c r="B77" s="2">
        <v>58928.81</v>
      </c>
      <c r="C77" s="1">
        <v>59417.370986260103</v>
      </c>
      <c r="D77" s="1">
        <v>47894.366999999998</v>
      </c>
      <c r="F77">
        <f t="shared" si="3"/>
        <v>238691.83729544649</v>
      </c>
      <c r="G77">
        <f t="shared" si="4"/>
        <v>121758932.32024899</v>
      </c>
      <c r="H77">
        <f t="shared" si="5"/>
        <v>167964884.08005291</v>
      </c>
    </row>
    <row r="78" spans="1:8" x14ac:dyDescent="0.2">
      <c r="A78" s="5">
        <v>44325</v>
      </c>
      <c r="B78" s="2">
        <v>58280.73</v>
      </c>
      <c r="C78" s="1">
        <v>66018.394424878206</v>
      </c>
      <c r="D78" s="1">
        <v>45478.824000000001</v>
      </c>
      <c r="F78">
        <f t="shared" si="3"/>
        <v>59871450.752025731</v>
      </c>
      <c r="G78">
        <f t="shared" si="4"/>
        <v>163888797.23283607</v>
      </c>
      <c r="H78">
        <f t="shared" si="5"/>
        <v>151586493.94298103</v>
      </c>
    </row>
    <row r="79" spans="1:8" x14ac:dyDescent="0.2">
      <c r="A79" s="5">
        <v>44326</v>
      </c>
      <c r="B79" s="2">
        <v>55883.5</v>
      </c>
      <c r="C79" s="1">
        <v>57284.5452952958</v>
      </c>
      <c r="D79" s="1">
        <v>48046.862999999998</v>
      </c>
      <c r="F79">
        <f t="shared" si="3"/>
        <v>1962927.9194704962</v>
      </c>
      <c r="G79">
        <f t="shared" si="4"/>
        <v>61412879.469769038</v>
      </c>
      <c r="H79">
        <f t="shared" si="5"/>
        <v>98303590.194598943</v>
      </c>
    </row>
    <row r="80" spans="1:8" x14ac:dyDescent="0.2">
      <c r="A80" s="5">
        <v>44327</v>
      </c>
      <c r="B80" s="2">
        <v>56750</v>
      </c>
      <c r="C80" s="1">
        <v>50702.233586230301</v>
      </c>
      <c r="D80" s="1">
        <v>47429.523000000001</v>
      </c>
      <c r="F80">
        <f t="shared" si="3"/>
        <v>36575478.595520809</v>
      </c>
      <c r="G80">
        <f t="shared" si="4"/>
        <v>86871291.507528976</v>
      </c>
      <c r="H80">
        <f t="shared" si="5"/>
        <v>116236789.78569895</v>
      </c>
    </row>
    <row r="81" spans="1:8" x14ac:dyDescent="0.2">
      <c r="A81" s="5">
        <v>44328</v>
      </c>
      <c r="B81" s="2">
        <v>49007.09</v>
      </c>
      <c r="C81" s="1">
        <v>54928.9236383756</v>
      </c>
      <c r="D81" s="1">
        <v>47992.4</v>
      </c>
      <c r="F81">
        <f t="shared" si="3"/>
        <v>35068113.640596837</v>
      </c>
      <c r="G81">
        <f t="shared" si="4"/>
        <v>1029595.7960999899</v>
      </c>
      <c r="H81">
        <f t="shared" si="5"/>
        <v>9231915.2746048868</v>
      </c>
    </row>
    <row r="82" spans="1:8" x14ac:dyDescent="0.2">
      <c r="A82" s="5">
        <v>44329</v>
      </c>
      <c r="B82" s="2">
        <v>49702.27</v>
      </c>
      <c r="C82" s="1">
        <v>41358.080317058797</v>
      </c>
      <c r="D82" s="1">
        <v>48888.41</v>
      </c>
      <c r="F82">
        <f t="shared" si="3"/>
        <v>69625501.464902356</v>
      </c>
      <c r="G82">
        <f t="shared" si="4"/>
        <v>662368.09959998913</v>
      </c>
      <c r="H82">
        <f t="shared" si="5"/>
        <v>13939669.64641689</v>
      </c>
    </row>
    <row r="83" spans="1:8" x14ac:dyDescent="0.2">
      <c r="A83" s="5">
        <v>44330</v>
      </c>
      <c r="B83" s="2">
        <v>49922.52</v>
      </c>
      <c r="C83" s="1">
        <v>49892.2221616405</v>
      </c>
      <c r="D83" s="1">
        <v>48516.347999999998</v>
      </c>
      <c r="F83">
        <f t="shared" si="3"/>
        <v>917.95900925817034</v>
      </c>
      <c r="G83">
        <f t="shared" si="4"/>
        <v>1977319.6935839963</v>
      </c>
      <c r="H83">
        <f t="shared" si="5"/>
        <v>15632824.650266889</v>
      </c>
    </row>
    <row r="84" spans="1:8" x14ac:dyDescent="0.2">
      <c r="A84" s="5">
        <v>44331</v>
      </c>
      <c r="B84" s="2">
        <v>46736.58</v>
      </c>
      <c r="C84" s="1">
        <v>49964.743999075698</v>
      </c>
      <c r="D84" s="1">
        <v>47103.406000000003</v>
      </c>
      <c r="F84">
        <f t="shared" si="3"/>
        <v>10421042.804928388</v>
      </c>
      <c r="G84">
        <f t="shared" si="4"/>
        <v>134561.31427600069</v>
      </c>
      <c r="H84">
        <f t="shared" si="5"/>
        <v>589665.34187089733</v>
      </c>
    </row>
    <row r="85" spans="1:8" x14ac:dyDescent="0.2">
      <c r="A85" s="5">
        <v>44332</v>
      </c>
      <c r="B85" s="2">
        <v>46441.64</v>
      </c>
      <c r="C85" s="1">
        <v>47129.018326807098</v>
      </c>
      <c r="D85" s="1">
        <v>47620.815999999999</v>
      </c>
      <c r="F85">
        <f t="shared" si="3"/>
        <v>472488.96416412608</v>
      </c>
      <c r="G85">
        <f t="shared" si="4"/>
        <v>1390456.0389759988</v>
      </c>
      <c r="H85">
        <f t="shared" si="5"/>
        <v>223688.04007489231</v>
      </c>
    </row>
    <row r="86" spans="1:8" x14ac:dyDescent="0.2">
      <c r="A86" s="5">
        <v>44333</v>
      </c>
      <c r="B86" s="2">
        <v>43596.24</v>
      </c>
      <c r="C86" s="1">
        <v>49556.755386858502</v>
      </c>
      <c r="D86" s="1">
        <v>42725.561999999998</v>
      </c>
      <c r="F86">
        <f t="shared" si="3"/>
        <v>35527743.676976979</v>
      </c>
      <c r="G86">
        <f t="shared" si="4"/>
        <v>758080.17968399974</v>
      </c>
      <c r="H86">
        <f t="shared" si="5"/>
        <v>5628487.2117148852</v>
      </c>
    </row>
    <row r="87" spans="1:8" x14ac:dyDescent="0.2">
      <c r="A87" s="5">
        <v>44334</v>
      </c>
      <c r="B87" s="2">
        <v>42912.19</v>
      </c>
      <c r="C87" s="1">
        <v>42463.443952269197</v>
      </c>
      <c r="D87" s="1">
        <v>43190.195</v>
      </c>
      <c r="F87">
        <f t="shared" si="3"/>
        <v>201373.01535401793</v>
      </c>
      <c r="G87">
        <f t="shared" si="4"/>
        <v>77286.780024998545</v>
      </c>
      <c r="H87">
        <f t="shared" si="5"/>
        <v>9342151.2929448579</v>
      </c>
    </row>
    <row r="88" spans="1:8" x14ac:dyDescent="0.2">
      <c r="A88" s="5">
        <v>44335</v>
      </c>
      <c r="B88" s="2">
        <v>36964.269999999997</v>
      </c>
      <c r="C88" s="1">
        <v>41314.190357009102</v>
      </c>
      <c r="D88" s="1">
        <v>43336.366999999998</v>
      </c>
      <c r="F88">
        <f t="shared" si="3"/>
        <v>18921807.112322219</v>
      </c>
      <c r="G88">
        <f t="shared" si="4"/>
        <v>40603620.177409023</v>
      </c>
      <c r="H88">
        <f t="shared" si="5"/>
        <v>81079458.87721689</v>
      </c>
    </row>
    <row r="89" spans="1:8" x14ac:dyDescent="0.2">
      <c r="A89" s="5">
        <v>44336</v>
      </c>
      <c r="B89" s="2">
        <v>40784.32</v>
      </c>
      <c r="C89" s="1">
        <v>31204.361300493299</v>
      </c>
      <c r="D89" s="1">
        <v>41173.445</v>
      </c>
      <c r="F89">
        <f t="shared" si="3"/>
        <v>91775608.68425411</v>
      </c>
      <c r="G89">
        <f t="shared" si="4"/>
        <v>151418.265625</v>
      </c>
      <c r="H89">
        <f t="shared" si="5"/>
        <v>26877622.826386862</v>
      </c>
    </row>
    <row r="90" spans="1:8" x14ac:dyDescent="0.2">
      <c r="A90" s="5">
        <v>44337</v>
      </c>
      <c r="B90" s="2">
        <v>37280.35</v>
      </c>
      <c r="C90" s="1">
        <v>37177.788239014197</v>
      </c>
      <c r="D90" s="1">
        <v>40967.949999999997</v>
      </c>
      <c r="F90">
        <f t="shared" si="3"/>
        <v>10518.914816508739</v>
      </c>
      <c r="G90">
        <f t="shared" si="4"/>
        <v>13598393.759999989</v>
      </c>
      <c r="H90">
        <f t="shared" si="5"/>
        <v>75487135.531888857</v>
      </c>
    </row>
    <row r="91" spans="1:8" x14ac:dyDescent="0.2">
      <c r="A91" s="5">
        <v>44338</v>
      </c>
      <c r="B91" s="2">
        <v>37528.300000000003</v>
      </c>
      <c r="C91" s="1">
        <v>38873.914761924003</v>
      </c>
      <c r="D91" s="1">
        <v>38939.917999999998</v>
      </c>
      <c r="F91">
        <f t="shared" si="3"/>
        <v>1810679.0875077834</v>
      </c>
      <c r="G91">
        <f t="shared" si="4"/>
        <v>1992665.3779239857</v>
      </c>
      <c r="H91">
        <f t="shared" si="5"/>
        <v>71240070.250918791</v>
      </c>
    </row>
    <row r="92" spans="1:8" x14ac:dyDescent="0.2">
      <c r="A92" s="5">
        <v>44339</v>
      </c>
      <c r="B92" s="2">
        <v>34754.54</v>
      </c>
      <c r="C92" s="1">
        <v>40157.025100660197</v>
      </c>
      <c r="D92" s="1">
        <v>38440.152000000002</v>
      </c>
      <c r="F92">
        <f t="shared" si="3"/>
        <v>29186845.262855414</v>
      </c>
      <c r="G92">
        <f t="shared" si="4"/>
        <v>13583735.814544007</v>
      </c>
      <c r="H92">
        <f t="shared" si="5"/>
        <v>125757009.9529348</v>
      </c>
    </row>
    <row r="93" spans="1:8" x14ac:dyDescent="0.2">
      <c r="A93" s="5">
        <v>44340</v>
      </c>
      <c r="B93" s="2">
        <v>38728.589999999997</v>
      </c>
      <c r="C93" s="1">
        <v>31278.358273960199</v>
      </c>
      <c r="D93" s="1">
        <v>33899.714999999997</v>
      </c>
      <c r="F93">
        <f t="shared" si="3"/>
        <v>55505952.771689944</v>
      </c>
      <c r="G93">
        <f t="shared" si="4"/>
        <v>23318033.765625</v>
      </c>
      <c r="H93">
        <f t="shared" si="5"/>
        <v>52418950.992704898</v>
      </c>
    </row>
    <row r="94" spans="1:8" x14ac:dyDescent="0.2">
      <c r="A94" s="5">
        <v>44341</v>
      </c>
      <c r="B94" s="2">
        <v>38410.5</v>
      </c>
      <c r="C94" s="1">
        <v>42773.063055367697</v>
      </c>
      <c r="D94" s="1">
        <v>36855.61</v>
      </c>
      <c r="F94">
        <f t="shared" si="3"/>
        <v>19031956.412059132</v>
      </c>
      <c r="G94">
        <f t="shared" si="4"/>
        <v>2417682.912099998</v>
      </c>
      <c r="H94">
        <f t="shared" si="5"/>
        <v>57126134.796398841</v>
      </c>
    </row>
    <row r="95" spans="1:8" x14ac:dyDescent="0.2">
      <c r="A95" s="5">
        <v>44342</v>
      </c>
      <c r="B95" s="2">
        <v>39266.04</v>
      </c>
      <c r="C95" s="1">
        <v>37888.606551143101</v>
      </c>
      <c r="D95" s="1">
        <v>34149.599999999999</v>
      </c>
      <c r="F95">
        <f t="shared" si="3"/>
        <v>1897322.9060298146</v>
      </c>
      <c r="G95">
        <f t="shared" si="4"/>
        <v>26177958.273600023</v>
      </c>
      <c r="H95">
        <f t="shared" si="5"/>
        <v>44925427.207034841</v>
      </c>
    </row>
    <row r="96" spans="1:8" x14ac:dyDescent="0.2">
      <c r="A96" s="5">
        <v>44343</v>
      </c>
      <c r="B96" s="2">
        <v>38445.29</v>
      </c>
      <c r="C96" s="1">
        <v>38682.195356460601</v>
      </c>
      <c r="D96" s="1">
        <v>34344.964999999997</v>
      </c>
      <c r="F96">
        <f t="shared" si="3"/>
        <v>56124.147919724026</v>
      </c>
      <c r="G96">
        <f t="shared" si="4"/>
        <v>16812665.105625037</v>
      </c>
      <c r="H96">
        <f t="shared" si="5"/>
        <v>56601446.746484831</v>
      </c>
    </row>
    <row r="97" spans="1:8" x14ac:dyDescent="0.2">
      <c r="A97" s="5">
        <v>44344</v>
      </c>
      <c r="B97" s="2">
        <v>35689.620000000003</v>
      </c>
      <c r="C97" s="1">
        <v>31714.262340785699</v>
      </c>
      <c r="D97" s="1">
        <v>32126.782999999999</v>
      </c>
      <c r="F97">
        <f t="shared" si="3"/>
        <v>15803468.518673826</v>
      </c>
      <c r="G97">
        <f t="shared" si="4"/>
        <v>12693807.488569023</v>
      </c>
      <c r="H97">
        <f t="shared" si="5"/>
        <v>105659142.32540677</v>
      </c>
    </row>
    <row r="98" spans="1:8" x14ac:dyDescent="0.2">
      <c r="A98" s="5">
        <v>44345</v>
      </c>
      <c r="B98" s="2">
        <v>34647.67</v>
      </c>
      <c r="C98" s="1">
        <v>35046.648324911403</v>
      </c>
      <c r="D98" s="1">
        <v>35282.406000000003</v>
      </c>
      <c r="F98">
        <f t="shared" si="3"/>
        <v>159183.70374911014</v>
      </c>
      <c r="G98">
        <f t="shared" si="4"/>
        <v>402889.78969600564</v>
      </c>
      <c r="H98">
        <f t="shared" si="5"/>
        <v>128165342.13877685</v>
      </c>
    </row>
    <row r="99" spans="1:8" x14ac:dyDescent="0.2">
      <c r="A99" s="5">
        <v>44346</v>
      </c>
      <c r="B99" s="2">
        <v>35684.589999999997</v>
      </c>
      <c r="C99" s="1">
        <v>29681.672850400701</v>
      </c>
      <c r="D99" s="1">
        <v>35035.315999999999</v>
      </c>
      <c r="F99">
        <f t="shared" si="3"/>
        <v>36035014.304953337</v>
      </c>
      <c r="G99">
        <f t="shared" si="4"/>
        <v>421556.72707599693</v>
      </c>
      <c r="H99">
        <f t="shared" si="5"/>
        <v>105762575.0031049</v>
      </c>
    </row>
    <row r="100" spans="1:8" x14ac:dyDescent="0.2">
      <c r="A100" s="5">
        <v>44347</v>
      </c>
      <c r="B100" s="2">
        <v>37310.54</v>
      </c>
      <c r="C100" s="1">
        <v>35510.430411855603</v>
      </c>
      <c r="D100" s="1">
        <v>35697.675999999999</v>
      </c>
      <c r="F100">
        <f t="shared" si="3"/>
        <v>3240394.529329394</v>
      </c>
      <c r="G100">
        <f t="shared" si="4"/>
        <v>2601330.2824960044</v>
      </c>
      <c r="H100">
        <f t="shared" si="5"/>
        <v>74963445.403334826</v>
      </c>
    </row>
    <row r="101" spans="1:8" x14ac:dyDescent="0.2">
      <c r="A101" s="5">
        <v>44348</v>
      </c>
      <c r="B101" s="2">
        <v>36662.639999999999</v>
      </c>
      <c r="C101" s="1">
        <v>38383.585388573098</v>
      </c>
      <c r="D101" s="1">
        <v>35062.387000000002</v>
      </c>
      <c r="F101">
        <f t="shared" si="3"/>
        <v>2961653.0304510118</v>
      </c>
      <c r="G101">
        <f t="shared" si="4"/>
        <v>2560809.6640089904</v>
      </c>
      <c r="H101">
        <f t="shared" si="5"/>
        <v>86602441.901474848</v>
      </c>
    </row>
    <row r="102" spans="1:8" x14ac:dyDescent="0.2">
      <c r="A102" s="5">
        <v>44349</v>
      </c>
      <c r="B102" s="2">
        <v>37585.24</v>
      </c>
      <c r="C102" s="1">
        <v>39452.183815471799</v>
      </c>
      <c r="D102" s="1">
        <v>32882.527000000002</v>
      </c>
      <c r="F102">
        <f t="shared" si="3"/>
        <v>3485479.2101284061</v>
      </c>
      <c r="G102">
        <f t="shared" si="4"/>
        <v>22115509.560368963</v>
      </c>
      <c r="H102">
        <f t="shared" si="5"/>
        <v>70282121.564314872</v>
      </c>
    </row>
    <row r="103" spans="1:8" x14ac:dyDescent="0.2">
      <c r="A103" s="5">
        <v>44350</v>
      </c>
      <c r="B103" s="2">
        <v>39188.589999999997</v>
      </c>
      <c r="C103" s="1">
        <v>38386.433335561102</v>
      </c>
      <c r="D103" s="1">
        <v>32039.901999999998</v>
      </c>
      <c r="F103">
        <f t="shared" si="3"/>
        <v>643455.31430373387</v>
      </c>
      <c r="G103">
        <f t="shared" si="4"/>
        <v>51103740.121343978</v>
      </c>
      <c r="H103">
        <f t="shared" si="5"/>
        <v>45969665.156704895</v>
      </c>
    </row>
    <row r="104" spans="1:8" x14ac:dyDescent="0.2">
      <c r="A104" s="5">
        <v>44351</v>
      </c>
      <c r="B104" s="2">
        <v>36885.51</v>
      </c>
      <c r="C104" s="1">
        <v>40301.604360810699</v>
      </c>
      <c r="D104" s="1">
        <v>32878.480000000003</v>
      </c>
      <c r="F104">
        <f t="shared" si="3"/>
        <v>11669700.681962647</v>
      </c>
      <c r="G104">
        <f t="shared" si="4"/>
        <v>16056289.420899991</v>
      </c>
      <c r="H104">
        <f t="shared" si="5"/>
        <v>82504037.197832793</v>
      </c>
    </row>
    <row r="105" spans="1:8" x14ac:dyDescent="0.2">
      <c r="A105" s="5">
        <v>44352</v>
      </c>
      <c r="B105" s="2">
        <v>35530.379999999997</v>
      </c>
      <c r="C105" s="1">
        <v>35058.640095939103</v>
      </c>
      <c r="D105" s="1">
        <v>34173.42</v>
      </c>
      <c r="F105">
        <f t="shared" si="3"/>
        <v>222538.53708338179</v>
      </c>
      <c r="G105">
        <f t="shared" si="4"/>
        <v>1841340.4415999977</v>
      </c>
      <c r="H105">
        <f t="shared" si="5"/>
        <v>108958175.78279088</v>
      </c>
    </row>
    <row r="106" spans="1:8" x14ac:dyDescent="0.2">
      <c r="A106" s="5">
        <v>44353</v>
      </c>
      <c r="B106" s="2">
        <v>35816.17</v>
      </c>
      <c r="C106" s="1">
        <v>30804.176745228699</v>
      </c>
      <c r="D106" s="1">
        <v>33660.379999999997</v>
      </c>
      <c r="F106">
        <f t="shared" si="3"/>
        <v>25120076.385873005</v>
      </c>
      <c r="G106">
        <f t="shared" si="4"/>
        <v>4647430.5241000038</v>
      </c>
      <c r="H106">
        <f t="shared" si="5"/>
        <v>103073526.30667686</v>
      </c>
    </row>
    <row r="107" spans="1:8" x14ac:dyDescent="0.2">
      <c r="A107" s="5">
        <v>44354</v>
      </c>
      <c r="B107" s="2">
        <v>33514.870000000003</v>
      </c>
      <c r="C107" s="1">
        <v>34983.962121724202</v>
      </c>
      <c r="D107" s="1">
        <v>34389.741999999998</v>
      </c>
      <c r="F107">
        <f t="shared" si="3"/>
        <v>2158231.6621121098</v>
      </c>
      <c r="G107">
        <f t="shared" si="4"/>
        <v>765401.01638399251</v>
      </c>
      <c r="H107">
        <f t="shared" si="5"/>
        <v>155097465.71125674</v>
      </c>
    </row>
    <row r="108" spans="1:8" x14ac:dyDescent="0.2">
      <c r="A108" s="5">
        <v>44355</v>
      </c>
      <c r="B108" s="2">
        <v>33450.19</v>
      </c>
      <c r="C108" s="1">
        <v>33008.254296253399</v>
      </c>
      <c r="D108" s="1">
        <v>35638.004000000001</v>
      </c>
      <c r="F108">
        <f t="shared" si="3"/>
        <v>195307.1662460056</v>
      </c>
      <c r="G108">
        <f t="shared" si="4"/>
        <v>4786530.0985959936</v>
      </c>
      <c r="H108">
        <f t="shared" si="5"/>
        <v>156712674.50214475</v>
      </c>
    </row>
    <row r="109" spans="1:8" x14ac:dyDescent="0.2">
      <c r="A109" s="5">
        <v>44356</v>
      </c>
      <c r="B109" s="2">
        <v>37338.36</v>
      </c>
      <c r="C109" s="1">
        <v>33512.387256474802</v>
      </c>
      <c r="D109" s="1">
        <v>33837.31</v>
      </c>
      <c r="F109">
        <f t="shared" si="3"/>
        <v>14638067.434197737</v>
      </c>
      <c r="G109">
        <f t="shared" si="4"/>
        <v>12257351.10250002</v>
      </c>
      <c r="H109">
        <f t="shared" si="5"/>
        <v>74482480.262522832</v>
      </c>
    </row>
    <row r="110" spans="1:8" x14ac:dyDescent="0.2">
      <c r="A110" s="5">
        <v>44357</v>
      </c>
      <c r="B110" s="2">
        <v>36704.57</v>
      </c>
      <c r="C110" s="1">
        <v>40972.0326584742</v>
      </c>
      <c r="D110" s="1">
        <v>32754.393</v>
      </c>
      <c r="F110">
        <f t="shared" si="3"/>
        <v>18211237.541471686</v>
      </c>
      <c r="G110">
        <f t="shared" si="4"/>
        <v>15603898.331328997</v>
      </c>
      <c r="H110">
        <f t="shared" si="5"/>
        <v>85823795.235236838</v>
      </c>
    </row>
    <row r="111" spans="1:8" x14ac:dyDescent="0.2">
      <c r="A111" s="5">
        <v>44358</v>
      </c>
      <c r="B111" s="2">
        <v>37313.18</v>
      </c>
      <c r="C111" s="1">
        <v>38910.753672778803</v>
      </c>
      <c r="D111" s="1">
        <v>32984.19</v>
      </c>
      <c r="F111">
        <f t="shared" si="3"/>
        <v>2552241.6399559528</v>
      </c>
      <c r="G111">
        <f t="shared" si="4"/>
        <v>18740154.420099981</v>
      </c>
      <c r="H111">
        <f t="shared" si="5"/>
        <v>74917737.376310825</v>
      </c>
    </row>
    <row r="112" spans="1:8" x14ac:dyDescent="0.2">
      <c r="A112" s="5">
        <v>44359</v>
      </c>
      <c r="B112" s="2">
        <v>35494.9</v>
      </c>
      <c r="C112" s="1">
        <v>38307.876358524598</v>
      </c>
      <c r="D112" s="1">
        <v>31112.675999999999</v>
      </c>
      <c r="F112">
        <f t="shared" si="3"/>
        <v>7912835.9936182993</v>
      </c>
      <c r="G112">
        <f t="shared" si="4"/>
        <v>19203887.186176017</v>
      </c>
      <c r="H112">
        <f t="shared" si="5"/>
        <v>109700136.6153588</v>
      </c>
    </row>
    <row r="113" spans="1:8" x14ac:dyDescent="0.2">
      <c r="A113" s="5">
        <v>44360</v>
      </c>
      <c r="B113" s="2">
        <v>39066.82</v>
      </c>
      <c r="C113" s="1">
        <v>33222.436051409299</v>
      </c>
      <c r="D113" s="1">
        <v>31059.388999999999</v>
      </c>
      <c r="F113">
        <f t="shared" si="3"/>
        <v>34156823.738544635</v>
      </c>
      <c r="G113">
        <f t="shared" si="4"/>
        <v>64118951.219761007</v>
      </c>
      <c r="H113">
        <f t="shared" si="5"/>
        <v>47635717.01188685</v>
      </c>
    </row>
    <row r="114" spans="1:8" x14ac:dyDescent="0.2">
      <c r="A114" s="5">
        <v>44361</v>
      </c>
      <c r="B114" s="2">
        <v>40525.800000000003</v>
      </c>
      <c r="C114" s="1">
        <v>38622.3370446431</v>
      </c>
      <c r="D114" s="1">
        <v>34195.362999999998</v>
      </c>
      <c r="F114">
        <f t="shared" si="3"/>
        <v>3623171.2224160354</v>
      </c>
      <c r="G114">
        <f t="shared" si="4"/>
        <v>40074432.610969067</v>
      </c>
      <c r="H114">
        <f t="shared" si="5"/>
        <v>29624978.617418826</v>
      </c>
    </row>
    <row r="115" spans="1:8" x14ac:dyDescent="0.2">
      <c r="A115" s="5">
        <v>44362</v>
      </c>
      <c r="B115" s="2">
        <v>40188.559999999998</v>
      </c>
      <c r="C115" s="1">
        <v>40593.516594408</v>
      </c>
      <c r="D115" s="1">
        <v>33693.699999999997</v>
      </c>
      <c r="F115">
        <f t="shared" si="3"/>
        <v>163989.84335452726</v>
      </c>
      <c r="G115">
        <f t="shared" si="4"/>
        <v>42183206.41960001</v>
      </c>
      <c r="H115">
        <f t="shared" si="5"/>
        <v>33409825.363202881</v>
      </c>
    </row>
    <row r="116" spans="1:8" x14ac:dyDescent="0.2">
      <c r="A116" s="5">
        <v>44363</v>
      </c>
      <c r="B116" s="2">
        <v>38324.870000000003</v>
      </c>
      <c r="C116" s="1">
        <v>36240.447416700103</v>
      </c>
      <c r="D116" s="1">
        <v>34175.504000000001</v>
      </c>
      <c r="F116">
        <f t="shared" si="3"/>
        <v>4344817.5057706283</v>
      </c>
      <c r="G116">
        <f t="shared" si="4"/>
        <v>17217238.201956015</v>
      </c>
      <c r="H116">
        <f t="shared" si="5"/>
        <v>58427881.765256807</v>
      </c>
    </row>
    <row r="117" spans="1:8" x14ac:dyDescent="0.2">
      <c r="A117" s="5">
        <v>44364</v>
      </c>
      <c r="B117" s="2">
        <v>38068.04</v>
      </c>
      <c r="C117" s="1">
        <v>37551.184623051398</v>
      </c>
      <c r="D117" s="1">
        <v>32725.812000000002</v>
      </c>
      <c r="F117">
        <f t="shared" si="3"/>
        <v>267139.480680682</v>
      </c>
      <c r="G117">
        <f t="shared" si="4"/>
        <v>28539400.003983989</v>
      </c>
      <c r="H117">
        <f t="shared" si="5"/>
        <v>62420164.553834826</v>
      </c>
    </row>
    <row r="118" spans="1:8" x14ac:dyDescent="0.2">
      <c r="A118" s="5">
        <v>44365</v>
      </c>
      <c r="B118" s="2">
        <v>35729.82</v>
      </c>
      <c r="C118" s="1">
        <v>39859.084092810801</v>
      </c>
      <c r="D118" s="1">
        <v>35544.07</v>
      </c>
      <c r="F118">
        <f t="shared" si="3"/>
        <v>17050821.948176607</v>
      </c>
      <c r="G118">
        <f t="shared" si="4"/>
        <v>34503.0625</v>
      </c>
      <c r="H118">
        <f t="shared" si="5"/>
        <v>104834321.67608683</v>
      </c>
    </row>
    <row r="119" spans="1:8" x14ac:dyDescent="0.2">
      <c r="A119" s="5">
        <v>44366</v>
      </c>
      <c r="B119" s="2">
        <v>35524.17</v>
      </c>
      <c r="C119" s="1">
        <v>33165.680603497101</v>
      </c>
      <c r="D119" s="1">
        <v>36660.042999999998</v>
      </c>
      <c r="F119">
        <f t="shared" si="3"/>
        <v>5562472.2334165983</v>
      </c>
      <c r="G119">
        <f t="shared" si="4"/>
        <v>1290207.4721289992</v>
      </c>
      <c r="H119">
        <f t="shared" si="5"/>
        <v>109087858.07387686</v>
      </c>
    </row>
    <row r="120" spans="1:8" x14ac:dyDescent="0.2">
      <c r="A120" s="5">
        <v>44367</v>
      </c>
      <c r="B120" s="2">
        <v>35592.35</v>
      </c>
      <c r="C120" s="1">
        <v>34830.461848392202</v>
      </c>
      <c r="D120" s="1">
        <v>36403.93</v>
      </c>
      <c r="F120">
        <f t="shared" si="3"/>
        <v>580473.55556034448</v>
      </c>
      <c r="G120">
        <f t="shared" si="4"/>
        <v>658662.09640000283</v>
      </c>
      <c r="H120">
        <f t="shared" si="5"/>
        <v>107668292.75268885</v>
      </c>
    </row>
    <row r="121" spans="1:8" x14ac:dyDescent="0.2">
      <c r="A121" s="5">
        <v>44368</v>
      </c>
      <c r="B121" s="2">
        <v>31686.55</v>
      </c>
      <c r="C121" s="1">
        <v>35491.147070197803</v>
      </c>
      <c r="D121" s="1">
        <v>34968.637000000002</v>
      </c>
      <c r="F121">
        <f t="shared" si="3"/>
        <v>14474958.866557714</v>
      </c>
      <c r="G121">
        <f t="shared" si="4"/>
        <v>10772095.075569021</v>
      </c>
      <c r="H121">
        <f t="shared" si="5"/>
        <v>203979331.59896883</v>
      </c>
    </row>
    <row r="122" spans="1:8" x14ac:dyDescent="0.2">
      <c r="A122" s="5">
        <v>44369</v>
      </c>
      <c r="B122" s="2">
        <v>32447.59</v>
      </c>
      <c r="C122" s="1">
        <v>30409.116840383998</v>
      </c>
      <c r="D122" s="1">
        <v>34768.207000000002</v>
      </c>
      <c r="F122">
        <f t="shared" si="3"/>
        <v>4155372.8224748457</v>
      </c>
      <c r="G122">
        <f t="shared" si="4"/>
        <v>5385263.260689009</v>
      </c>
      <c r="H122">
        <f t="shared" si="5"/>
        <v>182819964.0273048</v>
      </c>
    </row>
    <row r="123" spans="1:8" x14ac:dyDescent="0.2">
      <c r="A123" s="5">
        <v>44370</v>
      </c>
      <c r="B123" s="2">
        <v>33674.660000000003</v>
      </c>
      <c r="C123" s="1">
        <v>34773.516784289903</v>
      </c>
      <c r="D123" s="1">
        <v>32914.836000000003</v>
      </c>
      <c r="F123">
        <f t="shared" si="3"/>
        <v>1207486.232379938</v>
      </c>
      <c r="G123">
        <f t="shared" si="4"/>
        <v>577332.51097600081</v>
      </c>
      <c r="H123">
        <f t="shared" si="5"/>
        <v>151143008.90094274</v>
      </c>
    </row>
    <row r="124" spans="1:8" x14ac:dyDescent="0.2">
      <c r="A124" s="5">
        <v>44371</v>
      </c>
      <c r="B124" s="2">
        <v>34639.379999999997</v>
      </c>
      <c r="C124" s="1">
        <v>35627.239735524803</v>
      </c>
      <c r="D124" s="1">
        <v>32749.395</v>
      </c>
      <c r="F124">
        <f t="shared" si="3"/>
        <v>975866.85707113915</v>
      </c>
      <c r="G124">
        <f t="shared" si="4"/>
        <v>3572043.3002249883</v>
      </c>
      <c r="H124">
        <f t="shared" si="5"/>
        <v>128353113.26339088</v>
      </c>
    </row>
    <row r="125" spans="1:8" x14ac:dyDescent="0.2">
      <c r="A125" s="5">
        <v>44372</v>
      </c>
      <c r="B125" s="2">
        <v>31640.58</v>
      </c>
      <c r="C125" s="1">
        <v>35343.628203332999</v>
      </c>
      <c r="D125" s="1">
        <v>32804.285000000003</v>
      </c>
      <c r="F125">
        <f t="shared" si="3"/>
        <v>13712565.996207738</v>
      </c>
      <c r="G125">
        <f t="shared" si="4"/>
        <v>1354209.327025004</v>
      </c>
      <c r="H125">
        <f t="shared" si="5"/>
        <v>205294544.17547074</v>
      </c>
    </row>
    <row r="126" spans="1:8" x14ac:dyDescent="0.2">
      <c r="A126" s="5">
        <v>44373</v>
      </c>
      <c r="B126" s="2">
        <v>32160.91</v>
      </c>
      <c r="C126" s="1">
        <v>30025.8733134707</v>
      </c>
      <c r="D126" s="1">
        <v>29592.331999999999</v>
      </c>
      <c r="F126">
        <f t="shared" si="3"/>
        <v>4558381.6528260121</v>
      </c>
      <c r="G126">
        <f t="shared" si="4"/>
        <v>6597592.942084007</v>
      </c>
      <c r="H126">
        <f t="shared" si="5"/>
        <v>190654603.5041928</v>
      </c>
    </row>
    <row r="127" spans="1:8" x14ac:dyDescent="0.2">
      <c r="A127" s="5">
        <v>44374</v>
      </c>
      <c r="B127" s="2">
        <v>34644.449999999997</v>
      </c>
      <c r="C127" s="1">
        <v>30269.654899511199</v>
      </c>
      <c r="D127" s="1">
        <v>30228.690999999999</v>
      </c>
      <c r="F127">
        <f t="shared" si="3"/>
        <v>19138832.171260793</v>
      </c>
      <c r="G127">
        <f t="shared" si="4"/>
        <v>19498927.546080984</v>
      </c>
      <c r="H127">
        <f t="shared" si="5"/>
        <v>128238259.83282889</v>
      </c>
    </row>
    <row r="128" spans="1:8" x14ac:dyDescent="0.2">
      <c r="A128" s="5">
        <v>44375</v>
      </c>
      <c r="B128" s="2">
        <v>34456.67</v>
      </c>
      <c r="C128" s="1">
        <v>35974.579388546503</v>
      </c>
      <c r="D128" s="1">
        <v>31244.16</v>
      </c>
      <c r="F128">
        <f t="shared" si="3"/>
        <v>2304048.911837623</v>
      </c>
      <c r="G128">
        <f t="shared" si="4"/>
        <v>10320220.500099991</v>
      </c>
      <c r="H128">
        <f t="shared" si="5"/>
        <v>132526450.21937686</v>
      </c>
    </row>
    <row r="129" spans="1:8" x14ac:dyDescent="0.2">
      <c r="A129" s="5">
        <v>44376</v>
      </c>
      <c r="B129" s="2">
        <v>35847.699999999997</v>
      </c>
      <c r="C129" s="1">
        <v>33862.000405109502</v>
      </c>
      <c r="D129" s="1">
        <v>32033.155999999999</v>
      </c>
      <c r="F129">
        <f t="shared" si="3"/>
        <v>3943002.8811482764</v>
      </c>
      <c r="G129">
        <f t="shared" si="4"/>
        <v>14550745.927935986</v>
      </c>
      <c r="H129">
        <f t="shared" si="5"/>
        <v>102434302.95887889</v>
      </c>
    </row>
    <row r="130" spans="1:8" x14ac:dyDescent="0.2">
      <c r="A130" s="5">
        <v>44377</v>
      </c>
      <c r="B130" s="2">
        <v>35047.360000000001</v>
      </c>
      <c r="C130" s="1">
        <v>33372.737876236803</v>
      </c>
      <c r="D130" s="1">
        <v>29553.738000000001</v>
      </c>
      <c r="F130">
        <f t="shared" si="3"/>
        <v>2804359.2573971637</v>
      </c>
      <c r="G130">
        <f t="shared" si="4"/>
        <v>30179882.678883992</v>
      </c>
      <c r="H130">
        <f t="shared" si="5"/>
        <v>119275302.62312281</v>
      </c>
    </row>
    <row r="131" spans="1:8" x14ac:dyDescent="0.2">
      <c r="A131" s="5">
        <v>44378</v>
      </c>
      <c r="B131" s="2">
        <v>33536.879999999997</v>
      </c>
      <c r="C131" s="1">
        <v>35731.631282776398</v>
      </c>
      <c r="D131" s="1">
        <v>29989.56</v>
      </c>
      <c r="F131">
        <f t="shared" ref="F131:F194" si="6">(C131-B131)^2</f>
        <v>4816933.1932486547</v>
      </c>
      <c r="G131">
        <f t="shared" ref="G131:G194" si="7">(D131-B131)^(2)</f>
        <v>12583479.182399971</v>
      </c>
      <c r="H131">
        <f t="shared" ref="H131:H194" si="8">(B131-45968.6833)^2</f>
        <v>154549733.28989089</v>
      </c>
    </row>
    <row r="132" spans="1:8" x14ac:dyDescent="0.2">
      <c r="A132" s="5">
        <v>44379</v>
      </c>
      <c r="B132" s="2">
        <v>33856.86</v>
      </c>
      <c r="C132" s="1">
        <v>32660.3770567996</v>
      </c>
      <c r="D132" s="1">
        <v>32037.279999999999</v>
      </c>
      <c r="F132">
        <f t="shared" si="6"/>
        <v>1431571.4333694933</v>
      </c>
      <c r="G132">
        <f t="shared" si="7"/>
        <v>3310871.3764000065</v>
      </c>
      <c r="H132">
        <f t="shared" si="8"/>
        <v>146696263.65042281</v>
      </c>
    </row>
    <row r="133" spans="1:8" x14ac:dyDescent="0.2">
      <c r="A133" s="5">
        <v>44380</v>
      </c>
      <c r="B133" s="2">
        <v>34688.980000000003</v>
      </c>
      <c r="C133" s="1">
        <v>32650.2923948397</v>
      </c>
      <c r="D133" s="1">
        <v>31884.370999999999</v>
      </c>
      <c r="F133">
        <f t="shared" si="6"/>
        <v>4156247.1514342516</v>
      </c>
      <c r="G133">
        <f t="shared" si="7"/>
        <v>7865831.6428810228</v>
      </c>
      <c r="H133">
        <f t="shared" si="8"/>
        <v>127231706.53603075</v>
      </c>
    </row>
    <row r="134" spans="1:8" x14ac:dyDescent="0.2">
      <c r="A134" s="5">
        <v>44381</v>
      </c>
      <c r="B134" s="2">
        <v>35309.300000000003</v>
      </c>
      <c r="C134" s="1">
        <v>32863.732128415497</v>
      </c>
      <c r="D134" s="1">
        <v>33009.495999999999</v>
      </c>
      <c r="F134">
        <f t="shared" si="6"/>
        <v>5980802.2145263711</v>
      </c>
      <c r="G134">
        <f t="shared" si="7"/>
        <v>5289098.4384160172</v>
      </c>
      <c r="H134">
        <f t="shared" si="8"/>
        <v>113622452.33631876</v>
      </c>
    </row>
    <row r="135" spans="1:8" x14ac:dyDescent="0.2">
      <c r="A135" s="5">
        <v>44382</v>
      </c>
      <c r="B135" s="2">
        <v>33747.97</v>
      </c>
      <c r="C135" s="1">
        <v>36647.346712332197</v>
      </c>
      <c r="D135" s="1">
        <v>32364.305</v>
      </c>
      <c r="F135">
        <f t="shared" si="6"/>
        <v>8406385.3200142533</v>
      </c>
      <c r="G135">
        <f t="shared" si="7"/>
        <v>1914528.8322250023</v>
      </c>
      <c r="H135">
        <f t="shared" si="8"/>
        <v>149345833.5607968</v>
      </c>
    </row>
    <row r="136" spans="1:8" x14ac:dyDescent="0.2">
      <c r="A136" s="5">
        <v>44383</v>
      </c>
      <c r="B136" s="2">
        <v>34211.01</v>
      </c>
      <c r="C136" s="1">
        <v>35425.794998566598</v>
      </c>
      <c r="D136" s="1">
        <v>31130.796999999999</v>
      </c>
      <c r="F136">
        <f t="shared" si="6"/>
        <v>1475702.5927424452</v>
      </c>
      <c r="G136">
        <f t="shared" si="7"/>
        <v>9487712.1253690217</v>
      </c>
      <c r="H136">
        <f t="shared" si="8"/>
        <v>138242881.42953277</v>
      </c>
    </row>
    <row r="137" spans="1:8" x14ac:dyDescent="0.2">
      <c r="A137" s="5">
        <v>44384</v>
      </c>
      <c r="B137" s="2">
        <v>33839.040000000001</v>
      </c>
      <c r="C137" s="1">
        <v>34528.138639419398</v>
      </c>
      <c r="D137" s="1">
        <v>31393.809000000001</v>
      </c>
      <c r="F137">
        <f t="shared" si="6"/>
        <v>474856.93484966405</v>
      </c>
      <c r="G137">
        <f t="shared" si="7"/>
        <v>5979154.6433609985</v>
      </c>
      <c r="H137">
        <f t="shared" si="8"/>
        <v>147128246.58523479</v>
      </c>
    </row>
    <row r="138" spans="1:8" x14ac:dyDescent="0.2">
      <c r="A138" s="5">
        <v>44385</v>
      </c>
      <c r="B138" s="2">
        <v>32877.410000000003</v>
      </c>
      <c r="C138" s="1">
        <v>34357.187645528102</v>
      </c>
      <c r="D138" s="1">
        <v>32073.5</v>
      </c>
      <c r="F138">
        <f t="shared" si="6"/>
        <v>2189741.8802046818</v>
      </c>
      <c r="G138">
        <f t="shared" si="7"/>
        <v>646271.28810000559</v>
      </c>
      <c r="H138">
        <f t="shared" si="8"/>
        <v>171381436.61529273</v>
      </c>
    </row>
    <row r="139" spans="1:8" x14ac:dyDescent="0.2">
      <c r="A139" s="5">
        <v>44386</v>
      </c>
      <c r="B139" s="2">
        <v>33818.519999999997</v>
      </c>
      <c r="C139" s="1">
        <v>30966.979011183299</v>
      </c>
      <c r="D139" s="1">
        <v>32576.111000000001</v>
      </c>
      <c r="F139">
        <f t="shared" si="6"/>
        <v>8131286.0109017109</v>
      </c>
      <c r="G139">
        <f t="shared" si="7"/>
        <v>1543580.1232809902</v>
      </c>
      <c r="H139">
        <f t="shared" si="8"/>
        <v>147626468.21666691</v>
      </c>
    </row>
    <row r="140" spans="1:8" x14ac:dyDescent="0.2">
      <c r="A140" s="5">
        <v>44387</v>
      </c>
      <c r="B140" s="2">
        <v>33515.57</v>
      </c>
      <c r="C140" s="1">
        <v>33240.686830370702</v>
      </c>
      <c r="D140" s="1">
        <v>31304.407999999999</v>
      </c>
      <c r="F140">
        <f t="shared" si="6"/>
        <v>75560.756945449539</v>
      </c>
      <c r="G140">
        <f t="shared" si="7"/>
        <v>4889237.3902440015</v>
      </c>
      <c r="H140">
        <f t="shared" si="8"/>
        <v>155080030.86263683</v>
      </c>
    </row>
    <row r="141" spans="1:8" x14ac:dyDescent="0.2">
      <c r="A141" s="5">
        <v>44388</v>
      </c>
      <c r="B141" s="2">
        <v>34227.64</v>
      </c>
      <c r="C141" s="1">
        <v>34508.136063832397</v>
      </c>
      <c r="D141" s="1">
        <v>31683.848000000002</v>
      </c>
      <c r="F141">
        <f t="shared" si="6"/>
        <v>78678.041825468317</v>
      </c>
      <c r="G141">
        <f t="shared" si="7"/>
        <v>6470877.7392639881</v>
      </c>
      <c r="H141">
        <f t="shared" si="8"/>
        <v>137852097.77247483</v>
      </c>
    </row>
    <row r="142" spans="1:8" x14ac:dyDescent="0.2">
      <c r="A142" s="5">
        <v>44389</v>
      </c>
      <c r="B142" s="2">
        <v>33158.25</v>
      </c>
      <c r="C142" s="1">
        <v>36295.5463043567</v>
      </c>
      <c r="D142" s="1">
        <v>31379.186000000002</v>
      </c>
      <c r="F142">
        <f t="shared" si="6"/>
        <v>9842628.1013302058</v>
      </c>
      <c r="G142">
        <f t="shared" si="7"/>
        <v>3165068.7160959947</v>
      </c>
      <c r="H142">
        <f t="shared" si="8"/>
        <v>164107201.33374882</v>
      </c>
    </row>
    <row r="143" spans="1:8" x14ac:dyDescent="0.2">
      <c r="A143" s="5">
        <v>44390</v>
      </c>
      <c r="B143" s="2">
        <v>32686.560000000001</v>
      </c>
      <c r="C143" s="1">
        <v>32683.166333001602</v>
      </c>
      <c r="D143" s="1">
        <v>30585.893</v>
      </c>
      <c r="F143">
        <f t="shared" si="6"/>
        <v>11.516975696026327</v>
      </c>
      <c r="G143">
        <f t="shared" si="7"/>
        <v>4412801.8448890056</v>
      </c>
      <c r="H143">
        <f t="shared" si="8"/>
        <v>176414799.35640278</v>
      </c>
    </row>
    <row r="144" spans="1:8" x14ac:dyDescent="0.2">
      <c r="A144" s="5">
        <v>44391</v>
      </c>
      <c r="B144" s="2">
        <v>32814.61</v>
      </c>
      <c r="C144" s="1">
        <v>30143.7288916746</v>
      </c>
      <c r="D144" s="1">
        <v>31362.348000000002</v>
      </c>
      <c r="F144">
        <f t="shared" si="6"/>
        <v>7133605.8948095189</v>
      </c>
      <c r="G144">
        <f t="shared" si="7"/>
        <v>2109064.9166439967</v>
      </c>
      <c r="H144">
        <f t="shared" si="8"/>
        <v>173029644.38177279</v>
      </c>
    </row>
    <row r="145" spans="1:8" x14ac:dyDescent="0.2">
      <c r="A145" s="5">
        <v>44392</v>
      </c>
      <c r="B145" s="2">
        <v>31738.59</v>
      </c>
      <c r="C145" s="1">
        <v>32915.463428071998</v>
      </c>
      <c r="D145" s="1">
        <v>31113.252</v>
      </c>
      <c r="F145">
        <f t="shared" si="6"/>
        <v>1385031.0657019368</v>
      </c>
      <c r="G145">
        <f t="shared" si="7"/>
        <v>391047.61424399965</v>
      </c>
      <c r="H145">
        <f t="shared" si="8"/>
        <v>202495555.3267048</v>
      </c>
    </row>
    <row r="146" spans="1:8" x14ac:dyDescent="0.2">
      <c r="A146" s="5">
        <v>44393</v>
      </c>
      <c r="B146" s="2">
        <v>31421.25</v>
      </c>
      <c r="C146" s="1">
        <v>30495.667177584</v>
      </c>
      <c r="D146" s="1">
        <v>31697.436000000002</v>
      </c>
      <c r="F146">
        <f t="shared" si="6"/>
        <v>856703.56115156773</v>
      </c>
      <c r="G146">
        <f t="shared" si="7"/>
        <v>76278.706596000833</v>
      </c>
      <c r="H146">
        <f t="shared" si="8"/>
        <v>211627815.6179488</v>
      </c>
    </row>
    <row r="147" spans="1:8" x14ac:dyDescent="0.2">
      <c r="A147" s="5">
        <v>44394</v>
      </c>
      <c r="B147" s="2">
        <v>31520.66</v>
      </c>
      <c r="C147" s="1">
        <v>30815.637037064</v>
      </c>
      <c r="D147" s="1">
        <v>30818.412</v>
      </c>
      <c r="F147">
        <f t="shared" si="6"/>
        <v>497057.3782670566</v>
      </c>
      <c r="G147">
        <f t="shared" si="7"/>
        <v>493152.25350399944</v>
      </c>
      <c r="H147">
        <f t="shared" si="8"/>
        <v>208745377.2773428</v>
      </c>
    </row>
    <row r="148" spans="1:8" x14ac:dyDescent="0.2">
      <c r="A148" s="5">
        <v>44395</v>
      </c>
      <c r="B148" s="2">
        <v>31783.49</v>
      </c>
      <c r="C148" s="1">
        <v>32257.419972269501</v>
      </c>
      <c r="D148" s="1">
        <v>30427.486000000001</v>
      </c>
      <c r="F148">
        <f t="shared" si="6"/>
        <v>224609.61861536861</v>
      </c>
      <c r="G148">
        <f t="shared" si="7"/>
        <v>1838746.8480160022</v>
      </c>
      <c r="H148">
        <f t="shared" si="8"/>
        <v>201219708.95836475</v>
      </c>
    </row>
    <row r="149" spans="1:8" x14ac:dyDescent="0.2">
      <c r="A149" s="5">
        <v>44396</v>
      </c>
      <c r="B149" s="2">
        <v>30815.94</v>
      </c>
      <c r="C149" s="1">
        <v>32569.790630135401</v>
      </c>
      <c r="D149" s="1">
        <v>30533.8</v>
      </c>
      <c r="F149">
        <f t="shared" si="6"/>
        <v>3075992.0328263491</v>
      </c>
      <c r="G149">
        <f t="shared" si="7"/>
        <v>79602.979599999671</v>
      </c>
      <c r="H149">
        <f t="shared" si="8"/>
        <v>229605629.51569483</v>
      </c>
    </row>
    <row r="150" spans="1:8" x14ac:dyDescent="0.2">
      <c r="A150" s="5">
        <v>44397</v>
      </c>
      <c r="B150" s="2">
        <v>29790.240000000002</v>
      </c>
      <c r="C150" s="1">
        <v>31070.766149473598</v>
      </c>
      <c r="D150" s="1">
        <v>29636.006000000001</v>
      </c>
      <c r="F150">
        <f t="shared" si="6"/>
        <v>1639747.2194856766</v>
      </c>
      <c r="G150">
        <f t="shared" si="7"/>
        <v>23788.126756000118</v>
      </c>
      <c r="H150">
        <f t="shared" si="8"/>
        <v>261742027.61131474</v>
      </c>
    </row>
    <row r="151" spans="1:8" x14ac:dyDescent="0.2">
      <c r="A151" s="5">
        <v>44398</v>
      </c>
      <c r="B151" s="2">
        <v>32118.06</v>
      </c>
      <c r="C151" s="1">
        <v>28100.210934307001</v>
      </c>
      <c r="D151" s="1">
        <v>29369.335999999999</v>
      </c>
      <c r="F151">
        <f t="shared" si="6"/>
        <v>16143111.114690119</v>
      </c>
      <c r="G151">
        <f t="shared" si="7"/>
        <v>7555483.6281760111</v>
      </c>
      <c r="H151">
        <f t="shared" si="8"/>
        <v>191839765.79850277</v>
      </c>
    </row>
    <row r="152" spans="1:8" x14ac:dyDescent="0.2">
      <c r="A152" s="5">
        <v>44399</v>
      </c>
      <c r="B152" s="2">
        <v>32297.89</v>
      </c>
      <c r="C152" s="1">
        <v>33707.674136961003</v>
      </c>
      <c r="D152" s="1">
        <v>29452.965</v>
      </c>
      <c r="F152">
        <f t="shared" si="6"/>
        <v>1987491.3128268807</v>
      </c>
      <c r="G152">
        <f t="shared" si="7"/>
        <v>8093598.2556249956</v>
      </c>
      <c r="H152">
        <f t="shared" si="8"/>
        <v>186890589.45132482</v>
      </c>
    </row>
    <row r="153" spans="1:8" x14ac:dyDescent="0.2">
      <c r="A153" s="5">
        <v>44400</v>
      </c>
      <c r="B153" s="2">
        <v>33581.629999999997</v>
      </c>
      <c r="C153" s="1">
        <v>32943.226750991002</v>
      </c>
      <c r="D153" s="1">
        <v>29673.668000000001</v>
      </c>
      <c r="F153">
        <f t="shared" si="6"/>
        <v>407558.70834524184</v>
      </c>
      <c r="G153">
        <f t="shared" si="7"/>
        <v>15272166.993443968</v>
      </c>
      <c r="H153">
        <f t="shared" si="8"/>
        <v>153439089.45704088</v>
      </c>
    </row>
    <row r="154" spans="1:8" x14ac:dyDescent="0.2">
      <c r="A154" s="5">
        <v>44401</v>
      </c>
      <c r="B154" s="2">
        <v>34279.339999999997</v>
      </c>
      <c r="C154" s="1">
        <v>34013.217952502098</v>
      </c>
      <c r="D154" s="1">
        <v>28858.333999999999</v>
      </c>
      <c r="F154">
        <f t="shared" si="6"/>
        <v>70820.944164473563</v>
      </c>
      <c r="G154">
        <f t="shared" si="7"/>
        <v>29387306.052035972</v>
      </c>
      <c r="H154">
        <f t="shared" si="8"/>
        <v>136640746.7852549</v>
      </c>
    </row>
    <row r="155" spans="1:8" x14ac:dyDescent="0.2">
      <c r="A155" s="5">
        <v>44402</v>
      </c>
      <c r="B155" s="2">
        <v>35365.199999999997</v>
      </c>
      <c r="C155" s="1">
        <v>34826.033387659299</v>
      </c>
      <c r="D155" s="1">
        <v>27985.52</v>
      </c>
      <c r="F155">
        <f t="shared" si="6"/>
        <v>290700.63586294412</v>
      </c>
      <c r="G155">
        <f t="shared" si="7"/>
        <v>54459676.90239995</v>
      </c>
      <c r="H155">
        <f t="shared" si="8"/>
        <v>112433858.09337889</v>
      </c>
    </row>
    <row r="156" spans="1:8" x14ac:dyDescent="0.2">
      <c r="A156" s="5">
        <v>44403</v>
      </c>
      <c r="B156" s="2">
        <v>37318.14</v>
      </c>
      <c r="C156" s="1">
        <v>35950.717376418397</v>
      </c>
      <c r="D156" s="1">
        <v>29953.759999999998</v>
      </c>
      <c r="F156">
        <f t="shared" si="6"/>
        <v>1869844.6314827923</v>
      </c>
      <c r="G156">
        <f t="shared" si="7"/>
        <v>54234092.784400016</v>
      </c>
      <c r="H156">
        <f t="shared" si="8"/>
        <v>74831899.385174841</v>
      </c>
    </row>
    <row r="157" spans="1:8" x14ac:dyDescent="0.2">
      <c r="A157" s="5">
        <v>44404</v>
      </c>
      <c r="B157" s="2">
        <v>39405.949999999997</v>
      </c>
      <c r="C157" s="1">
        <v>38095.913598143699</v>
      </c>
      <c r="D157" s="1">
        <v>30103.912</v>
      </c>
      <c r="F157">
        <f t="shared" si="6"/>
        <v>1716195.3741885952</v>
      </c>
      <c r="G157">
        <f t="shared" si="7"/>
        <v>86527910.953443944</v>
      </c>
      <c r="H157">
        <f t="shared" si="8"/>
        <v>43069468.36692889</v>
      </c>
    </row>
    <row r="158" spans="1:8" x14ac:dyDescent="0.2">
      <c r="A158" s="5">
        <v>44405</v>
      </c>
      <c r="B158" s="2">
        <v>40002.53</v>
      </c>
      <c r="C158" s="1">
        <v>40213.279883657196</v>
      </c>
      <c r="D158" s="1">
        <v>31167.636999999999</v>
      </c>
      <c r="F158">
        <f t="shared" si="6"/>
        <v>44415.513461522343</v>
      </c>
      <c r="G158">
        <f t="shared" si="7"/>
        <v>78055334.321448997</v>
      </c>
      <c r="H158">
        <f t="shared" si="8"/>
        <v>35594985.199100867</v>
      </c>
    </row>
    <row r="159" spans="1:8" x14ac:dyDescent="0.2">
      <c r="A159" s="5">
        <v>44406</v>
      </c>
      <c r="B159" s="2">
        <v>40005.93</v>
      </c>
      <c r="C159" s="1">
        <v>37665.020431591001</v>
      </c>
      <c r="D159" s="1">
        <v>31739.678</v>
      </c>
      <c r="F159">
        <f t="shared" si="6"/>
        <v>5479857.6074688053</v>
      </c>
      <c r="G159">
        <f t="shared" si="7"/>
        <v>68330922.127504006</v>
      </c>
      <c r="H159">
        <f t="shared" si="8"/>
        <v>35554426.916660853</v>
      </c>
    </row>
    <row r="160" spans="1:8" x14ac:dyDescent="0.2">
      <c r="A160" s="5">
        <v>44407</v>
      </c>
      <c r="B160" s="2">
        <v>42214.15</v>
      </c>
      <c r="C160" s="1">
        <v>40919.222557480098</v>
      </c>
      <c r="D160" s="1">
        <v>32621.234</v>
      </c>
      <c r="F160">
        <f t="shared" si="6"/>
        <v>1676837.0813911385</v>
      </c>
      <c r="G160">
        <f t="shared" si="7"/>
        <v>92024037.383056015</v>
      </c>
      <c r="H160">
        <f t="shared" si="8"/>
        <v>14096520.300808856</v>
      </c>
    </row>
    <row r="161" spans="1:8" x14ac:dyDescent="0.2">
      <c r="A161" s="5">
        <v>44408</v>
      </c>
      <c r="B161" s="2">
        <v>41659.06</v>
      </c>
      <c r="C161" s="1">
        <v>42387.236935492503</v>
      </c>
      <c r="D161" s="1">
        <v>34179.413999999997</v>
      </c>
      <c r="F161">
        <f t="shared" si="6"/>
        <v>530241.64938325644</v>
      </c>
      <c r="G161">
        <f t="shared" si="7"/>
        <v>55945104.285316013</v>
      </c>
      <c r="H161">
        <f t="shared" si="8"/>
        <v>18572852.987902883</v>
      </c>
    </row>
    <row r="162" spans="1:8" x14ac:dyDescent="0.2">
      <c r="A162" s="5">
        <v>44409</v>
      </c>
      <c r="B162" s="2">
        <v>40000.46</v>
      </c>
      <c r="C162" s="1">
        <v>41758.578083272798</v>
      </c>
      <c r="D162" s="1">
        <v>35805.32</v>
      </c>
      <c r="F162">
        <f t="shared" si="6"/>
        <v>3090979.1947308197</v>
      </c>
      <c r="G162">
        <f t="shared" si="7"/>
        <v>17599199.619599994</v>
      </c>
      <c r="H162">
        <f t="shared" si="8"/>
        <v>35619689.358662866</v>
      </c>
    </row>
    <row r="163" spans="1:8" x14ac:dyDescent="0.2">
      <c r="A163" s="5">
        <v>44410</v>
      </c>
      <c r="B163" s="2">
        <v>39193.94</v>
      </c>
      <c r="C163" s="1">
        <v>39163.341397009499</v>
      </c>
      <c r="D163" s="1">
        <v>36262.188000000002</v>
      </c>
      <c r="F163">
        <f t="shared" si="6"/>
        <v>936.27450497044504</v>
      </c>
      <c r="G163">
        <f t="shared" si="7"/>
        <v>8595169.7895040028</v>
      </c>
      <c r="H163">
        <f t="shared" si="8"/>
        <v>45897146.780894816</v>
      </c>
    </row>
    <row r="164" spans="1:8" x14ac:dyDescent="0.2">
      <c r="A164" s="5">
        <v>44411</v>
      </c>
      <c r="B164" s="2">
        <v>38138</v>
      </c>
      <c r="C164" s="1">
        <v>38954.857601437703</v>
      </c>
      <c r="D164" s="1">
        <v>36264.773000000001</v>
      </c>
      <c r="F164">
        <f t="shared" si="6"/>
        <v>667256.34102655749</v>
      </c>
      <c r="G164">
        <f t="shared" si="7"/>
        <v>3508979.393528996</v>
      </c>
      <c r="H164">
        <f t="shared" si="8"/>
        <v>61319600.944898844</v>
      </c>
    </row>
    <row r="165" spans="1:8" x14ac:dyDescent="0.2">
      <c r="A165" s="5">
        <v>44412</v>
      </c>
      <c r="B165" s="2">
        <v>39750.14</v>
      </c>
      <c r="C165" s="1">
        <v>37670.907377118499</v>
      </c>
      <c r="D165" s="1">
        <v>37925.315999999999</v>
      </c>
      <c r="F165">
        <f t="shared" si="6"/>
        <v>4323208.3000546824</v>
      </c>
      <c r="G165">
        <f t="shared" si="7"/>
        <v>3329982.6309760017</v>
      </c>
      <c r="H165">
        <f t="shared" si="8"/>
        <v>38670280.773974858</v>
      </c>
    </row>
    <row r="166" spans="1:8" x14ac:dyDescent="0.2">
      <c r="A166" s="5">
        <v>44413</v>
      </c>
      <c r="B166" s="2">
        <v>40882</v>
      </c>
      <c r="C166" s="1">
        <v>40583.021396213197</v>
      </c>
      <c r="D166" s="1">
        <v>37512.44</v>
      </c>
      <c r="F166">
        <f t="shared" si="6"/>
        <v>89388.205522306394</v>
      </c>
      <c r="G166">
        <f t="shared" si="7"/>
        <v>11353934.593599984</v>
      </c>
      <c r="H166">
        <f t="shared" si="8"/>
        <v>25874346.99449886</v>
      </c>
    </row>
    <row r="167" spans="1:8" x14ac:dyDescent="0.2">
      <c r="A167" s="5">
        <v>44414</v>
      </c>
      <c r="B167" s="2">
        <v>42825.95</v>
      </c>
      <c r="C167" s="1">
        <v>42709.592100312002</v>
      </c>
      <c r="D167" s="1">
        <v>36260.6</v>
      </c>
      <c r="F167">
        <f t="shared" si="6"/>
        <v>13539.160819801527</v>
      </c>
      <c r="G167">
        <f t="shared" si="7"/>
        <v>43103820.62249998</v>
      </c>
      <c r="H167">
        <f t="shared" si="8"/>
        <v>9876772.5949288886</v>
      </c>
    </row>
    <row r="168" spans="1:8" x14ac:dyDescent="0.2">
      <c r="A168" s="5">
        <v>44415</v>
      </c>
      <c r="B168" s="2">
        <v>44634.13</v>
      </c>
      <c r="C168" s="1">
        <v>45189.233596354701</v>
      </c>
      <c r="D168" s="1">
        <v>35642.129999999997</v>
      </c>
      <c r="F168">
        <f t="shared" si="6"/>
        <v>308140.00268592587</v>
      </c>
      <c r="G168">
        <f t="shared" si="7"/>
        <v>80856064</v>
      </c>
      <c r="H168">
        <f t="shared" si="8"/>
        <v>1781032.5105408889</v>
      </c>
    </row>
    <row r="169" spans="1:8" x14ac:dyDescent="0.2">
      <c r="A169" s="5">
        <v>44416</v>
      </c>
      <c r="B169" s="2">
        <v>43816.14</v>
      </c>
      <c r="C169" s="1">
        <v>46900.668632878798</v>
      </c>
      <c r="D169" s="1">
        <v>34822.866999999998</v>
      </c>
      <c r="F169">
        <f t="shared" si="6"/>
        <v>9514316.8870491516</v>
      </c>
      <c r="G169">
        <f t="shared" si="7"/>
        <v>80878959.252529025</v>
      </c>
      <c r="H169">
        <f t="shared" si="8"/>
        <v>4633442.6583748795</v>
      </c>
    </row>
    <row r="170" spans="1:8" x14ac:dyDescent="0.2">
      <c r="A170" s="5">
        <v>44417</v>
      </c>
      <c r="B170" s="2">
        <v>46333.46</v>
      </c>
      <c r="C170" s="1">
        <v>44485.060046721301</v>
      </c>
      <c r="D170" s="1">
        <v>36069.324000000001</v>
      </c>
      <c r="F170">
        <f t="shared" si="6"/>
        <v>3416582.3872806942</v>
      </c>
      <c r="G170">
        <f t="shared" si="7"/>
        <v>105352487.82649598</v>
      </c>
      <c r="H170">
        <f t="shared" si="8"/>
        <v>133062.04086289159</v>
      </c>
    </row>
    <row r="171" spans="1:8" x14ac:dyDescent="0.2">
      <c r="A171" s="5">
        <v>44418</v>
      </c>
      <c r="B171" s="2">
        <v>45608.37</v>
      </c>
      <c r="C171" s="1">
        <v>47596.874634261003</v>
      </c>
      <c r="D171" s="1">
        <v>36929.332000000002</v>
      </c>
      <c r="F171">
        <f t="shared" si="6"/>
        <v>3954150.6804774748</v>
      </c>
      <c r="G171">
        <f t="shared" si="7"/>
        <v>75325700.605444014</v>
      </c>
      <c r="H171">
        <f t="shared" si="8"/>
        <v>129825.67415688593</v>
      </c>
    </row>
    <row r="172" spans="1:8" x14ac:dyDescent="0.2">
      <c r="A172" s="5">
        <v>44419</v>
      </c>
      <c r="B172" s="2">
        <v>45611.46</v>
      </c>
      <c r="C172" s="1">
        <v>42265.257853918403</v>
      </c>
      <c r="D172" s="1">
        <v>38376.81</v>
      </c>
      <c r="F172">
        <f t="shared" si="6"/>
        <v>11197068.802441077</v>
      </c>
      <c r="G172">
        <f t="shared" si="7"/>
        <v>52340160.622500025</v>
      </c>
      <c r="H172">
        <f t="shared" si="8"/>
        <v>127608.48606288845</v>
      </c>
    </row>
    <row r="173" spans="1:8" x14ac:dyDescent="0.2">
      <c r="A173" s="5">
        <v>44420</v>
      </c>
      <c r="B173" s="2">
        <v>44417.78</v>
      </c>
      <c r="C173" s="1">
        <v>43483.622763765503</v>
      </c>
      <c r="D173" s="1">
        <v>39689.188000000002</v>
      </c>
      <c r="F173">
        <f t="shared" si="6"/>
        <v>872649.74200927187</v>
      </c>
      <c r="G173">
        <f t="shared" si="7"/>
        <v>22359582.302463971</v>
      </c>
      <c r="H173">
        <f t="shared" si="8"/>
        <v>2405301.045950884</v>
      </c>
    </row>
    <row r="174" spans="1:8" x14ac:dyDescent="0.2">
      <c r="A174" s="5">
        <v>44421</v>
      </c>
      <c r="B174" s="2">
        <v>47833.98</v>
      </c>
      <c r="C174" s="1">
        <v>44595.902814790803</v>
      </c>
      <c r="D174" s="1">
        <v>39099.582000000002</v>
      </c>
      <c r="F174">
        <f t="shared" si="6"/>
        <v>10485143.857372338</v>
      </c>
      <c r="G174">
        <f t="shared" si="7"/>
        <v>76289708.422404021</v>
      </c>
      <c r="H174">
        <f t="shared" si="8"/>
        <v>3479331.7790309135</v>
      </c>
    </row>
    <row r="175" spans="1:8" x14ac:dyDescent="0.2">
      <c r="A175" s="5">
        <v>44422</v>
      </c>
      <c r="B175" s="2">
        <v>47112.19</v>
      </c>
      <c r="C175" s="1">
        <v>51231.780609192203</v>
      </c>
      <c r="D175" s="1">
        <v>40892.347999999998</v>
      </c>
      <c r="F175">
        <f t="shared" si="6"/>
        <v>16971026.787344567</v>
      </c>
      <c r="G175">
        <f t="shared" si="7"/>
        <v>38686434.504964054</v>
      </c>
      <c r="H175">
        <f t="shared" si="8"/>
        <v>1307607.5729449023</v>
      </c>
    </row>
    <row r="176" spans="1:8" x14ac:dyDescent="0.2">
      <c r="A176" s="5">
        <v>44423</v>
      </c>
      <c r="B176" s="2">
        <v>47056.41</v>
      </c>
      <c r="C176" s="1">
        <v>50445.1874029303</v>
      </c>
      <c r="D176" s="1">
        <v>40382.57</v>
      </c>
      <c r="F176">
        <f t="shared" si="6"/>
        <v>11483812.286611004</v>
      </c>
      <c r="G176">
        <f t="shared" si="7"/>
        <v>44540140.345600054</v>
      </c>
      <c r="H176">
        <f t="shared" si="8"/>
        <v>1183149.3738929043</v>
      </c>
    </row>
    <row r="177" spans="1:8" x14ac:dyDescent="0.2">
      <c r="A177" s="5">
        <v>44424</v>
      </c>
      <c r="B177" s="2">
        <v>45982.55</v>
      </c>
      <c r="C177" s="1">
        <v>48985.376170755902</v>
      </c>
      <c r="D177" s="1">
        <v>40384.75</v>
      </c>
      <c r="F177">
        <f t="shared" si="6"/>
        <v>9016965.0117765386</v>
      </c>
      <c r="G177">
        <f t="shared" si="7"/>
        <v>31335364.840000033</v>
      </c>
      <c r="H177">
        <f t="shared" si="8"/>
        <v>192.28536889016499</v>
      </c>
    </row>
    <row r="178" spans="1:8" x14ac:dyDescent="0.2">
      <c r="A178" s="5">
        <v>44425</v>
      </c>
      <c r="B178" s="2">
        <v>44648.57</v>
      </c>
      <c r="C178" s="1">
        <v>44382.535730933698</v>
      </c>
      <c r="D178" s="1">
        <v>39533.902000000002</v>
      </c>
      <c r="F178">
        <f t="shared" si="6"/>
        <v>70774.232317641538</v>
      </c>
      <c r="G178">
        <f t="shared" si="7"/>
        <v>26159828.750223979</v>
      </c>
      <c r="H178">
        <f t="shared" si="8"/>
        <v>1742699.1248368828</v>
      </c>
    </row>
    <row r="179" spans="1:8" x14ac:dyDescent="0.2">
      <c r="A179" s="5">
        <v>44426</v>
      </c>
      <c r="B179" s="2">
        <v>44777.86</v>
      </c>
      <c r="C179" s="1">
        <v>44955.741991822601</v>
      </c>
      <c r="D179" s="1">
        <v>41930.230000000003</v>
      </c>
      <c r="F179">
        <f t="shared" si="6"/>
        <v>31642.003014775517</v>
      </c>
      <c r="G179">
        <f t="shared" si="7"/>
        <v>8108996.6168999849</v>
      </c>
      <c r="H179">
        <f t="shared" si="8"/>
        <v>1418060.1318228813</v>
      </c>
    </row>
    <row r="180" spans="1:8" x14ac:dyDescent="0.2">
      <c r="A180" s="5">
        <v>44427</v>
      </c>
      <c r="B180" s="2">
        <v>46734.65</v>
      </c>
      <c r="C180" s="1">
        <v>43620.424991907603</v>
      </c>
      <c r="D180" s="1">
        <v>41433.862999999998</v>
      </c>
      <c r="F180">
        <f t="shared" si="6"/>
        <v>9698397.4010281004</v>
      </c>
      <c r="G180">
        <f t="shared" si="7"/>
        <v>28098342.81936904</v>
      </c>
      <c r="H180">
        <f t="shared" si="8"/>
        <v>586704.98550889688</v>
      </c>
    </row>
    <row r="181" spans="1:8" x14ac:dyDescent="0.2">
      <c r="A181" s="5">
        <v>44428</v>
      </c>
      <c r="B181" s="2">
        <v>49327.75</v>
      </c>
      <c r="C181" s="1">
        <v>48182.9828553638</v>
      </c>
      <c r="D181" s="1">
        <v>41395.279999999999</v>
      </c>
      <c r="F181">
        <f t="shared" si="6"/>
        <v>1310491.8154385188</v>
      </c>
      <c r="G181">
        <f t="shared" si="7"/>
        <v>62924080.30090002</v>
      </c>
      <c r="H181">
        <f t="shared" si="8"/>
        <v>11283329.09504891</v>
      </c>
    </row>
    <row r="182" spans="1:8" x14ac:dyDescent="0.2">
      <c r="A182" s="5">
        <v>44429</v>
      </c>
      <c r="B182" s="2">
        <v>48932.02</v>
      </c>
      <c r="C182" s="1">
        <v>52137.385616783598</v>
      </c>
      <c r="D182" s="1">
        <v>40646.311999999998</v>
      </c>
      <c r="F182">
        <f t="shared" si="6"/>
        <v>10274368.737258518</v>
      </c>
      <c r="G182">
        <f t="shared" si="7"/>
        <v>68652957.061263978</v>
      </c>
      <c r="H182">
        <f t="shared" si="8"/>
        <v>8781364.3975668885</v>
      </c>
    </row>
    <row r="183" spans="1:8" x14ac:dyDescent="0.2">
      <c r="A183" s="5">
        <v>44430</v>
      </c>
      <c r="B183" s="2">
        <v>49335.68</v>
      </c>
      <c r="C183" s="1">
        <v>51377.014090459998</v>
      </c>
      <c r="D183" s="1">
        <v>39699.535000000003</v>
      </c>
      <c r="F183">
        <f t="shared" si="6"/>
        <v>4167044.8688741443</v>
      </c>
      <c r="G183">
        <f t="shared" si="7"/>
        <v>92855290.46102494</v>
      </c>
      <c r="H183">
        <f t="shared" si="8"/>
        <v>11336666.777810913</v>
      </c>
    </row>
    <row r="184" spans="1:8" x14ac:dyDescent="0.2">
      <c r="A184" s="5">
        <v>44431</v>
      </c>
      <c r="B184" s="2">
        <v>49523.5</v>
      </c>
      <c r="C184" s="1">
        <v>49714.044595606501</v>
      </c>
      <c r="D184" s="1">
        <v>39792.089999999997</v>
      </c>
      <c r="F184">
        <f t="shared" si="6"/>
        <v>36307.242914845148</v>
      </c>
      <c r="G184">
        <f t="shared" si="7"/>
        <v>94700340.588100061</v>
      </c>
      <c r="H184">
        <f t="shared" si="8"/>
        <v>12636721.770598911</v>
      </c>
    </row>
    <row r="185" spans="1:8" x14ac:dyDescent="0.2">
      <c r="A185" s="5">
        <v>44432</v>
      </c>
      <c r="B185" s="2">
        <v>47744.58</v>
      </c>
      <c r="C185" s="1">
        <v>49369.7326614505</v>
      </c>
      <c r="D185" s="1">
        <v>41172.105000000003</v>
      </c>
      <c r="F185">
        <f t="shared" si="6"/>
        <v>2641121.1730196378</v>
      </c>
      <c r="G185">
        <f t="shared" si="7"/>
        <v>43197427.625624985</v>
      </c>
      <c r="H185">
        <f t="shared" si="8"/>
        <v>3153809.0890709069</v>
      </c>
    </row>
    <row r="186" spans="1:8" x14ac:dyDescent="0.2">
      <c r="A186" s="5">
        <v>44433</v>
      </c>
      <c r="B186" s="2">
        <v>48972.09</v>
      </c>
      <c r="C186" s="1">
        <v>44622.059943516098</v>
      </c>
      <c r="D186" s="1">
        <v>42940.5</v>
      </c>
      <c r="F186">
        <f t="shared" si="6"/>
        <v>18922761.492313307</v>
      </c>
      <c r="G186">
        <f t="shared" si="7"/>
        <v>36380077.92809996</v>
      </c>
      <c r="H186">
        <f t="shared" si="8"/>
        <v>9020451.8056048881</v>
      </c>
    </row>
    <row r="187" spans="1:8" x14ac:dyDescent="0.2">
      <c r="A187" s="5">
        <v>44434</v>
      </c>
      <c r="B187" s="2">
        <v>46962.8</v>
      </c>
      <c r="C187" s="1">
        <v>48030.119702025302</v>
      </c>
      <c r="D187" s="1">
        <v>42675.09</v>
      </c>
      <c r="F187">
        <f t="shared" si="6"/>
        <v>1139171.3463313736</v>
      </c>
      <c r="G187">
        <f t="shared" si="7"/>
        <v>18384457.044100054</v>
      </c>
      <c r="H187">
        <f t="shared" si="8"/>
        <v>988268.01321890182</v>
      </c>
    </row>
    <row r="188" spans="1:8" x14ac:dyDescent="0.2">
      <c r="A188" s="5">
        <v>44435</v>
      </c>
      <c r="B188" s="2">
        <v>49056.86</v>
      </c>
      <c r="C188" s="1">
        <v>46618.831210266202</v>
      </c>
      <c r="D188" s="1">
        <v>42945.796999999999</v>
      </c>
      <c r="F188">
        <f t="shared" si="6"/>
        <v>5943984.3795708502</v>
      </c>
      <c r="G188">
        <f t="shared" si="7"/>
        <v>37345090.989969023</v>
      </c>
      <c r="H188">
        <f t="shared" si="8"/>
        <v>9536835.3304229118</v>
      </c>
    </row>
    <row r="189" spans="1:8" x14ac:dyDescent="0.2">
      <c r="A189" s="5">
        <v>44436</v>
      </c>
      <c r="B189" s="2">
        <v>48897.65</v>
      </c>
      <c r="C189" s="1">
        <v>51645.100278990198</v>
      </c>
      <c r="D189" s="1">
        <v>43071.19</v>
      </c>
      <c r="F189">
        <f t="shared" si="6"/>
        <v>7548483.0355233075</v>
      </c>
      <c r="G189">
        <f t="shared" si="7"/>
        <v>33947636.131599993</v>
      </c>
      <c r="H189">
        <f t="shared" si="8"/>
        <v>8578845.9297089167</v>
      </c>
    </row>
    <row r="190" spans="1:8" x14ac:dyDescent="0.2">
      <c r="A190" s="5">
        <v>44437</v>
      </c>
      <c r="B190" s="2">
        <v>48806.78</v>
      </c>
      <c r="C190" s="1">
        <v>53891.257502404304</v>
      </c>
      <c r="D190" s="1">
        <v>41869.042999999998</v>
      </c>
      <c r="F190">
        <f t="shared" si="6"/>
        <v>25851911.472455516</v>
      </c>
      <c r="G190">
        <f t="shared" si="7"/>
        <v>48132194.681169011</v>
      </c>
      <c r="H190">
        <f t="shared" si="8"/>
        <v>8054792.8785509011</v>
      </c>
    </row>
    <row r="191" spans="1:8" x14ac:dyDescent="0.2">
      <c r="A191" s="5">
        <v>44438</v>
      </c>
      <c r="B191" s="2">
        <v>47074.77</v>
      </c>
      <c r="C191" s="1">
        <v>48931.787888565501</v>
      </c>
      <c r="D191" s="1">
        <v>42702.04</v>
      </c>
      <c r="F191">
        <f t="shared" si="6"/>
        <v>3448515.4384522829</v>
      </c>
      <c r="G191">
        <f t="shared" si="7"/>
        <v>19120767.652899966</v>
      </c>
      <c r="H191">
        <f t="shared" si="8"/>
        <v>1223427.7879168896</v>
      </c>
    </row>
    <row r="192" spans="1:8" x14ac:dyDescent="0.2">
      <c r="A192" s="5">
        <v>44439</v>
      </c>
      <c r="B192" s="2">
        <v>47155.87</v>
      </c>
      <c r="C192" s="1">
        <v>45800.215115279301</v>
      </c>
      <c r="D192" s="1">
        <v>41330.457000000002</v>
      </c>
      <c r="F192">
        <f t="shared" si="6"/>
        <v>1837800.1664670981</v>
      </c>
      <c r="G192">
        <f t="shared" si="7"/>
        <v>33935436.620569006</v>
      </c>
      <c r="H192">
        <f t="shared" si="8"/>
        <v>1409412.2606569035</v>
      </c>
    </row>
    <row r="193" spans="1:8" x14ac:dyDescent="0.2">
      <c r="A193" s="5">
        <v>44440</v>
      </c>
      <c r="B193" s="2">
        <v>48862.76</v>
      </c>
      <c r="C193" s="1">
        <v>45932.363992899103</v>
      </c>
      <c r="D193" s="1">
        <v>42758.99</v>
      </c>
      <c r="F193">
        <f t="shared" si="6"/>
        <v>8587220.7584328912</v>
      </c>
      <c r="G193">
        <f t="shared" si="7"/>
        <v>37256008.21290005</v>
      </c>
      <c r="H193">
        <f t="shared" si="8"/>
        <v>8375679.945482919</v>
      </c>
    </row>
    <row r="194" spans="1:8" x14ac:dyDescent="0.2">
      <c r="A194" s="5">
        <v>44441</v>
      </c>
      <c r="B194" s="2">
        <v>49329.01</v>
      </c>
      <c r="C194" s="1">
        <v>48536.277432072202</v>
      </c>
      <c r="D194" s="1">
        <v>42651.96</v>
      </c>
      <c r="F194">
        <f t="shared" si="6"/>
        <v>628424.92425340426</v>
      </c>
      <c r="G194">
        <f t="shared" si="7"/>
        <v>44582996.702500038</v>
      </c>
      <c r="H194">
        <f t="shared" si="8"/>
        <v>11291795.530732924</v>
      </c>
    </row>
    <row r="195" spans="1:8" x14ac:dyDescent="0.2">
      <c r="A195" s="5">
        <v>44442</v>
      </c>
      <c r="B195" s="2">
        <v>50035.33</v>
      </c>
      <c r="C195" s="1">
        <v>51193.155359660101</v>
      </c>
      <c r="D195" s="1">
        <v>42590.76</v>
      </c>
      <c r="F195">
        <f t="shared" ref="F195:F201" si="9">(C195-B195)^2</f>
        <v>1340559.5634720374</v>
      </c>
      <c r="G195">
        <f t="shared" ref="G195:G201" si="10">(D195-B195)^(2)</f>
        <v>55421622.484899998</v>
      </c>
      <c r="H195">
        <f t="shared" ref="H195:H201" si="11">(B195-45968.6833)^2</f>
        <v>16537615.382620929</v>
      </c>
    </row>
    <row r="196" spans="1:8" x14ac:dyDescent="0.2">
      <c r="A196" s="5">
        <v>44443</v>
      </c>
      <c r="B196" s="2">
        <v>49947.38</v>
      </c>
      <c r="C196" s="1">
        <v>50003.439632285903</v>
      </c>
      <c r="D196" s="1">
        <v>41407.980000000003</v>
      </c>
      <c r="F196">
        <f t="shared" si="9"/>
        <v>3142.6823720309426</v>
      </c>
      <c r="G196">
        <f t="shared" si="10"/>
        <v>72921352.359999895</v>
      </c>
      <c r="H196">
        <f t="shared" si="11"/>
        <v>15830027.430590894</v>
      </c>
    </row>
    <row r="197" spans="1:8" x14ac:dyDescent="0.2">
      <c r="A197" s="5">
        <v>44444</v>
      </c>
      <c r="B197" s="2">
        <v>51769.06</v>
      </c>
      <c r="C197" s="1">
        <v>51258.846122205301</v>
      </c>
      <c r="D197" s="1">
        <v>41464.055</v>
      </c>
      <c r="F197">
        <f t="shared" si="9"/>
        <v>260318.20109430159</v>
      </c>
      <c r="G197">
        <f t="shared" si="10"/>
        <v>106193128.05002494</v>
      </c>
      <c r="H197">
        <f t="shared" si="11"/>
        <v>33644369.8619029</v>
      </c>
    </row>
    <row r="198" spans="1:8" x14ac:dyDescent="0.2">
      <c r="A198" s="5">
        <v>44445</v>
      </c>
      <c r="B198" s="2">
        <v>52677.4</v>
      </c>
      <c r="C198" s="1">
        <v>52376.912563894199</v>
      </c>
      <c r="D198" s="1">
        <v>42628.476999999999</v>
      </c>
      <c r="F198">
        <f t="shared" si="9"/>
        <v>90292.699257438901</v>
      </c>
      <c r="G198">
        <f t="shared" si="10"/>
        <v>100980853.45992905</v>
      </c>
      <c r="H198">
        <f t="shared" si="11"/>
        <v>45006879.760858953</v>
      </c>
    </row>
    <row r="199" spans="1:8" x14ac:dyDescent="0.2">
      <c r="A199" s="5">
        <v>44446</v>
      </c>
      <c r="B199" s="2">
        <v>46809.17</v>
      </c>
      <c r="C199" s="1">
        <v>53080.851018943198</v>
      </c>
      <c r="D199" s="1">
        <v>42941.34</v>
      </c>
      <c r="F199">
        <f t="shared" si="9"/>
        <v>39333982.803372413</v>
      </c>
      <c r="G199">
        <f t="shared" si="10"/>
        <v>14960108.908900013</v>
      </c>
      <c r="H199">
        <f t="shared" si="11"/>
        <v>706417.89287689212</v>
      </c>
    </row>
    <row r="200" spans="1:8" x14ac:dyDescent="0.2">
      <c r="A200" s="5">
        <v>44447</v>
      </c>
      <c r="B200" s="2">
        <v>46078.38</v>
      </c>
      <c r="C200" s="1">
        <v>39116.301916405799</v>
      </c>
      <c r="D200" s="1">
        <v>43411.042999999998</v>
      </c>
      <c r="F200">
        <f t="shared" si="9"/>
        <v>48470531.242062673</v>
      </c>
      <c r="G200">
        <f t="shared" si="10"/>
        <v>7114686.6715689972</v>
      </c>
      <c r="H200">
        <f t="shared" si="11"/>
        <v>12033.365990890092</v>
      </c>
    </row>
    <row r="201" spans="1:8" x14ac:dyDescent="0.2">
      <c r="A201" s="5">
        <v>44448</v>
      </c>
      <c r="B201" s="2">
        <v>46368.69</v>
      </c>
      <c r="C201" s="1">
        <v>44480.327109998201</v>
      </c>
      <c r="D201" s="1">
        <v>43352.836000000003</v>
      </c>
      <c r="F201">
        <f t="shared" si="9"/>
        <v>3565914.4043359547</v>
      </c>
      <c r="G201">
        <f t="shared" si="10"/>
        <v>9095375.3493159954</v>
      </c>
      <c r="H201">
        <f t="shared" si="11"/>
        <v>160005.3600448943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王波</cp:lastModifiedBy>
  <dcterms:created xsi:type="dcterms:W3CDTF">2015-06-05T18:17:00Z</dcterms:created>
  <dcterms:modified xsi:type="dcterms:W3CDTF">2022-02-19T06:07:53Z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38E20BE2FEAE429DAEE868D9DB0DE4CD</vt:lpwstr>
  </property>
  <property fmtid="{D5CDD505-2E9C-101B-9397-08002B2CF9AE}" pid="3" name="KSOProductBuildVer">
    <vt:lpwstr>2052-11.1.0.11194</vt:lpwstr>
  </property>
</Properties>
</file>