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/src/neueda/flask_course/"/>
    </mc:Choice>
  </mc:AlternateContent>
  <xr:revisionPtr revIDLastSave="0" documentId="8_{3999FE0D-F79C-E246-94C0-6645F235F40D}" xr6:coauthVersionLast="47" xr6:coauthVersionMax="47" xr10:uidLastSave="{00000000-0000-0000-0000-000000000000}"/>
  <bookViews>
    <workbookView xWindow="51200" yWindow="7200" windowWidth="38400" windowHeight="21600" xr2:uid="{2CA62A83-4D0F-484B-8A47-F125202CF5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H9" i="1"/>
  <c r="H10" i="1" s="1"/>
  <c r="H8" i="1"/>
  <c r="I5" i="1"/>
  <c r="I6" i="1" s="1"/>
  <c r="I7" i="1" s="1"/>
  <c r="I8" i="1" s="1"/>
  <c r="I9" i="1" s="1"/>
  <c r="J9" i="1" s="1"/>
  <c r="H5" i="1"/>
  <c r="H6" i="1" s="1"/>
  <c r="H7" i="1" s="1"/>
  <c r="J8" i="1" l="1"/>
  <c r="J5" i="1"/>
  <c r="J6" i="1"/>
  <c r="I10" i="1"/>
  <c r="J10" i="1" s="1"/>
  <c r="H11" i="1"/>
  <c r="I11" i="1" l="1"/>
  <c r="J11" i="1" s="1"/>
</calcChain>
</file>

<file path=xl/sharedStrings.xml><?xml version="1.0" encoding="utf-8"?>
<sst xmlns="http://schemas.openxmlformats.org/spreadsheetml/2006/main" count="23" uniqueCount="21">
  <si>
    <t>sell</t>
  </si>
  <si>
    <t>buy</t>
  </si>
  <si>
    <t>Unrealized PnL</t>
  </si>
  <si>
    <t>Balance</t>
  </si>
  <si>
    <t>Position</t>
  </si>
  <si>
    <t>Long-only PnL Calculations</t>
  </si>
  <si>
    <t>Single equity</t>
  </si>
  <si>
    <t>Side</t>
  </si>
  <si>
    <t>Size</t>
  </si>
  <si>
    <t>Price</t>
  </si>
  <si>
    <t>Timestamp</t>
  </si>
  <si>
    <t>Points of info</t>
  </si>
  <si>
    <t>fills</t>
  </si>
  <si>
    <t>tranches</t>
  </si>
  <si>
    <t>Adjusted Price</t>
  </si>
  <si>
    <t>Transactions</t>
  </si>
  <si>
    <t>Implications for persistence</t>
  </si>
  <si>
    <t>interday/intraday</t>
  </si>
  <si>
    <t>Performance</t>
  </si>
  <si>
    <t>vs PnL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</si>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</sst>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32F7-C21B-674D-845A-5957C2145561}">
  <dimension ref="A1:J31"/>
  <sheetViews>
    <sheetView tabSelected="1" zoomScale="167" workbookViewId="0">
      <selection activeCell="J12" sqref="J12"/>
    </sheetView>
  </sheetViews>
  <sheetFormatPr baseColWidth="10" defaultRowHeight="16" x14ac:dyDescent="0.2"/>
  <cols>
    <col min="3" max="3" width="7.1640625" customWidth="1"/>
    <col min="4" max="4" width="8.1640625" customWidth="1"/>
    <col min="5" max="5" width="8.33203125" customWidth="1"/>
    <col min="10" max="10" width="13" bestFit="1" customWidth="1"/>
  </cols>
  <sheetData>
    <row r="1" spans="1:10" x14ac:dyDescent="0.2">
      <c r="A1" t="s">
        <v>5</v>
      </c>
    </row>
    <row r="2" spans="1:10" x14ac:dyDescent="0.2">
      <c r="A2" t="s">
        <v>6</v>
      </c>
    </row>
    <row r="3" spans="1:10" x14ac:dyDescent="0.2">
      <c r="H3" s="2" t="s">
        <v>4</v>
      </c>
      <c r="I3" s="2" t="s">
        <v>3</v>
      </c>
      <c r="J3" s="2" t="s">
        <v>2</v>
      </c>
    </row>
    <row r="4" spans="1:10" x14ac:dyDescent="0.2">
      <c r="C4" s="2" t="s">
        <v>7</v>
      </c>
      <c r="D4" s="2" t="s">
        <v>8</v>
      </c>
      <c r="E4" s="2" t="s">
        <v>9</v>
      </c>
      <c r="F4" s="2" t="s">
        <v>10</v>
      </c>
      <c r="H4">
        <v>0</v>
      </c>
      <c r="I4">
        <v>0</v>
      </c>
      <c r="J4">
        <v>0</v>
      </c>
    </row>
    <row r="5" spans="1:10" x14ac:dyDescent="0.2">
      <c r="C5" t="s">
        <v>1</v>
      </c>
      <c r="D5">
        <v>100</v>
      </c>
      <c r="E5">
        <v>85</v>
      </c>
      <c r="F5" s="1">
        <v>0.41666666666666669</v>
      </c>
      <c r="G5" s="1"/>
      <c r="H5">
        <f>IF(C5="buy",H4+D5,IF(C5="sell",H4-D5,H4))</f>
        <v>100</v>
      </c>
      <c r="I5">
        <f>IF(C5="buy",I4-D5*E5,IF(C5="sell",I4+D5*E5,I4))</f>
        <v>-8500</v>
      </c>
      <c r="J5">
        <f>I5+H5*E5-$I$4</f>
        <v>0</v>
      </c>
    </row>
    <row r="6" spans="1:10" x14ac:dyDescent="0.2">
      <c r="C6" t="s">
        <v>1</v>
      </c>
      <c r="D6">
        <v>100</v>
      </c>
      <c r="E6">
        <v>90</v>
      </c>
      <c r="F6" s="1">
        <v>0.45833333333333331</v>
      </c>
      <c r="G6" s="1"/>
      <c r="H6">
        <f>IF(C6="buy",H5+D6,IF(C6="sell",H5-D6,H5))</f>
        <v>200</v>
      </c>
      <c r="I6">
        <f>IF(C6="buy",I5-D6*E6,IF(C6="sell",I5+D6*E6,I5))</f>
        <v>-17500</v>
      </c>
      <c r="J6">
        <f t="shared" ref="J6:J11" si="0">I6+H6*E6-$I$4</f>
        <v>500</v>
      </c>
    </row>
    <row r="7" spans="1:10" x14ac:dyDescent="0.2">
      <c r="E7">
        <v>95</v>
      </c>
      <c r="F7" s="1">
        <v>0.5</v>
      </c>
      <c r="G7" s="1"/>
      <c r="H7">
        <f>IF(C7="buy",H6+D7,IF(C7="sell",H6-D7,H6))</f>
        <v>200</v>
      </c>
      <c r="I7">
        <f>IF(C7="buy",I6-D7*E7,IF(C7="sell",I6+D7*E7,I6))</f>
        <v>-17500</v>
      </c>
      <c r="J7">
        <f>I7+H7*E7-$I$4</f>
        <v>1500</v>
      </c>
    </row>
    <row r="8" spans="1:10" x14ac:dyDescent="0.2">
      <c r="C8" t="s">
        <v>0</v>
      </c>
      <c r="D8">
        <v>100</v>
      </c>
      <c r="E8">
        <v>100</v>
      </c>
      <c r="F8" s="1">
        <v>0.54166666666666663</v>
      </c>
      <c r="G8" s="1"/>
      <c r="H8">
        <f>IF(C8="buy",H7+D8,IF(C8="sell",H7-D8,H7))</f>
        <v>100</v>
      </c>
      <c r="I8">
        <f>IF(C8="buy",I7-D8*E8,IF(C8="sell",I7+D8*E8,I7))</f>
        <v>-7500</v>
      </c>
      <c r="J8">
        <f t="shared" si="0"/>
        <v>2500</v>
      </c>
    </row>
    <row r="9" spans="1:10" x14ac:dyDescent="0.2">
      <c r="E9">
        <v>95</v>
      </c>
      <c r="F9" s="1">
        <v>0.58333333333333337</v>
      </c>
      <c r="H9">
        <f t="shared" ref="H9:H12" si="1">IF(C9="buy",H8+D9,IF(C9="sell",H8-D9,H8))</f>
        <v>100</v>
      </c>
      <c r="I9">
        <f t="shared" ref="I9:I12" si="2">IF(C9="buy",I8-D9*E9,IF(C9="sell",I8+D9*E9,I8))</f>
        <v>-7500</v>
      </c>
      <c r="J9">
        <f t="shared" si="0"/>
        <v>2000</v>
      </c>
    </row>
    <row r="10" spans="1:10" x14ac:dyDescent="0.2">
      <c r="C10" t="s">
        <v>0</v>
      </c>
      <c r="D10">
        <v>100</v>
      </c>
      <c r="E10">
        <v>95</v>
      </c>
      <c r="F10" s="1">
        <v>0.625</v>
      </c>
      <c r="H10">
        <f t="shared" si="1"/>
        <v>0</v>
      </c>
      <c r="I10">
        <f t="shared" si="2"/>
        <v>2000</v>
      </c>
      <c r="J10">
        <f t="shared" si="0"/>
        <v>2000</v>
      </c>
    </row>
    <row r="11" spans="1:10" x14ac:dyDescent="0.2">
      <c r="E11">
        <v>200</v>
      </c>
      <c r="F11" s="1">
        <v>0.66666666666666663</v>
      </c>
      <c r="H11">
        <f t="shared" si="1"/>
        <v>0</v>
      </c>
      <c r="I11">
        <f t="shared" si="2"/>
        <v>2000</v>
      </c>
      <c r="J11">
        <f t="shared" si="0"/>
        <v>2000</v>
      </c>
    </row>
    <row r="22" spans="1:2" x14ac:dyDescent="0.2">
      <c r="A22" s="2" t="s">
        <v>11</v>
      </c>
    </row>
    <row r="23" spans="1:2" x14ac:dyDescent="0.2">
      <c r="A23" t="s">
        <v>15</v>
      </c>
    </row>
    <row r="24" spans="1:2" x14ac:dyDescent="0.2">
      <c r="B24" t="s">
        <v>12</v>
      </c>
    </row>
    <row r="25" spans="1:2" x14ac:dyDescent="0.2">
      <c r="B25" t="s">
        <v>13</v>
      </c>
    </row>
    <row r="26" spans="1:2" x14ac:dyDescent="0.2">
      <c r="A26" t="s">
        <v>14</v>
      </c>
    </row>
    <row r="27" spans="1:2" x14ac:dyDescent="0.2">
      <c r="B27" t="s">
        <v>16</v>
      </c>
    </row>
    <row r="28" spans="1:2" x14ac:dyDescent="0.2">
      <c r="B28" t="s">
        <v>17</v>
      </c>
    </row>
    <row r="29" spans="1:2" x14ac:dyDescent="0.2">
      <c r="A29" t="s">
        <v>18</v>
      </c>
    </row>
    <row r="30" spans="1:2" x14ac:dyDescent="0.2">
      <c r="B30" t="s">
        <v>19</v>
      </c>
    </row>
    <row r="31" spans="1:2" x14ac:dyDescent="0.2">
      <c r="B3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Dykes</dc:creator>
  <cp:lastModifiedBy>Dave Dykes</cp:lastModifiedBy>
  <dcterms:created xsi:type="dcterms:W3CDTF">2024-07-31T19:39:13Z</dcterms:created>
  <dcterms:modified xsi:type="dcterms:W3CDTF">2024-08-05T13:38:51Z</dcterms:modified>
</cp:coreProperties>
</file>