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idaxm\Google Drev\DTU\6. semester\Bachelorprojekt\Julia\Project\Data\"/>
    </mc:Choice>
  </mc:AlternateContent>
  <xr:revisionPtr revIDLastSave="0" documentId="13_ncr:1_{D66B8117-2A9B-4D8E-9D80-0BBCF8CAB594}" xr6:coauthVersionLast="47" xr6:coauthVersionMax="47" xr10:uidLastSave="{00000000-0000-0000-0000-000000000000}"/>
  <bookViews>
    <workbookView xWindow="-90" yWindow="-90" windowWidth="19380" windowHeight="10520" firstSheet="3" activeTab="6" xr2:uid="{00000000-000D-0000-FFFF-FFFF00000000}"/>
  </bookViews>
  <sheets>
    <sheet name="Sheet3" sheetId="5" r:id="rId1"/>
    <sheet name="Sheet4" sheetId="6" r:id="rId2"/>
    <sheet name="Sheet5" sheetId="7" r:id="rId3"/>
    <sheet name="0.3 &lt; -10" sheetId="8" r:id="rId4"/>
    <sheet name="0.3 (-10)-20" sheetId="9" r:id="rId5"/>
    <sheet name="0.3 &gt; 20" sheetId="11" r:id="rId6"/>
    <sheet name="Heat recovery to LTDH" sheetId="1" r:id="rId7"/>
    <sheet name="Cooling only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T25" i="1"/>
  <c r="T27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1" i="1"/>
  <c r="T28" i="1"/>
  <c r="T29" i="1"/>
  <c r="T30" i="1"/>
  <c r="T10" i="1"/>
  <c r="T4" i="1"/>
  <c r="T5" i="1"/>
  <c r="T6" i="1"/>
  <c r="T7" i="1"/>
  <c r="T8" i="1"/>
  <c r="T9" i="1"/>
  <c r="T3" i="1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2" i="5"/>
</calcChain>
</file>

<file path=xl/sharedStrings.xml><?xml version="1.0" encoding="utf-8"?>
<sst xmlns="http://schemas.openxmlformats.org/spreadsheetml/2006/main" count="241" uniqueCount="68">
  <si>
    <t>T_amb</t>
  </si>
  <si>
    <t>load</t>
  </si>
  <si>
    <t>COP_heating</t>
  </si>
  <si>
    <t>COP_cooling</t>
  </si>
  <si>
    <t>Wdot_tot</t>
  </si>
  <si>
    <t>Wdot_fan_gc</t>
  </si>
  <si>
    <t>Wdot_fan_LT</t>
  </si>
  <si>
    <t>Wdot_fan_MT</t>
  </si>
  <si>
    <t>Wdot_HS</t>
  </si>
  <si>
    <t>Wdot_LS</t>
  </si>
  <si>
    <t>Wdot_pump_DH</t>
  </si>
  <si>
    <t>Qdot_DH</t>
  </si>
  <si>
    <t>Qdot_gc</t>
  </si>
  <si>
    <t>Qdot_LT</t>
  </si>
  <si>
    <t>Qdot_MT</t>
  </si>
  <si>
    <t>T_DH_in</t>
  </si>
  <si>
    <t>T_DH_out</t>
  </si>
  <si>
    <t>Load = Cooling provided/nominal cooling provided (independent variable)</t>
  </si>
  <si>
    <t>Coefficient of performance of heating = heating provided / overall power uptake</t>
  </si>
  <si>
    <t>Coefficient of performance of cooling = cooling provided / overall power uptake</t>
  </si>
  <si>
    <t>Overall power uptake in kW</t>
  </si>
  <si>
    <r>
      <t xml:space="preserve">Ambient temperature in </t>
    </r>
    <r>
      <rPr>
        <sz val="11"/>
        <color theme="1"/>
        <rFont val="Calibri"/>
        <family val="2"/>
      </rPr>
      <t>°C</t>
    </r>
    <r>
      <rPr>
        <sz val="11"/>
        <color theme="1"/>
        <rFont val="Calibri"/>
        <family val="2"/>
        <scheme val="minor"/>
      </rPr>
      <t xml:space="preserve"> (independent variable)</t>
    </r>
  </si>
  <si>
    <t>Gascooler fan power uptake in kW</t>
  </si>
  <si>
    <t>Low-temperature evaporator fan power uptake in kW</t>
  </si>
  <si>
    <t>Middle-temperature evaporator fan power uptake in kW</t>
  </si>
  <si>
    <t>High-stage compressor power uptake in kW</t>
  </si>
  <si>
    <t>Low-stage compressor power uptake in kW</t>
  </si>
  <si>
    <t>District heating pump power uptake in kW</t>
  </si>
  <si>
    <t>Heat flow rate supplied to district heating in kW</t>
  </si>
  <si>
    <t>Heat flow rate rejected to ambient in gas cooler in kW</t>
  </si>
  <si>
    <t>Cooling provided at low-temperature evaporator in kW</t>
  </si>
  <si>
    <t>Cooling provided at middle-temperature evaporator in kW</t>
  </si>
  <si>
    <t>District heating return temperature in °C</t>
  </si>
  <si>
    <t>District heating forward temperature in °C</t>
  </si>
  <si>
    <t>p_gc</t>
  </si>
  <si>
    <t>Gascooler pressure in bar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</si>
  <si>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</si>
  <si>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</si>
  <si>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</si>
  <si>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</si>
  <si>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</si>
  <si>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</si>
  <si>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</si>
  <si>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</si>
  <si>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</si>
  <si>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</si>
  <si>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</si>
  <si>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</si>
  <si>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</si>
  <si>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</si>
  <si>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</si>
  <si>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</si>
  <si>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</si>
  <si>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</si>
  <si>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</si>
  <si>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</si>
  <si>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</si>
  <si>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</si>
  <si>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</si>
  <si>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</si>
  <si>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</si>
  <si>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</si>
  <si>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</si>
  <si>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</si>
  <si>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</si>
  <si>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</si>
  <si>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Temp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</si>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</sst>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'Heat recovery to LTDH'!$A$11:$A$26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Sheet3!$C$25:$C$40</c:f>
              <c:numCache>
                <c:formatCode>General</c:formatCode>
                <c:ptCount val="16"/>
                <c:pt idx="0">
                  <c:v>2.022058823529127E-3</c:v>
                </c:pt>
                <c:pt idx="1">
                  <c:v>-6.5588235294145036E-4</c:v>
                </c:pt>
                <c:pt idx="2">
                  <c:v>-2.3338235294119158E-3</c:v>
                </c:pt>
                <c:pt idx="3">
                  <c:v>-4.0117647058826034E-3</c:v>
                </c:pt>
                <c:pt idx="4">
                  <c:v>-5.6897058823530688E-3</c:v>
                </c:pt>
                <c:pt idx="5">
                  <c:v>-5.3676470588237546E-3</c:v>
                </c:pt>
                <c:pt idx="6">
                  <c:v>-5.0455882352942183E-3</c:v>
                </c:pt>
                <c:pt idx="7">
                  <c:v>-2.7235294117649023E-3</c:v>
                </c:pt>
                <c:pt idx="8">
                  <c:v>5.9852941176452568E-4</c:v>
                </c:pt>
                <c:pt idx="9">
                  <c:v>3.9205882352939536E-3</c:v>
                </c:pt>
                <c:pt idx="10">
                  <c:v>8.2426470588232714E-3</c:v>
                </c:pt>
                <c:pt idx="11">
                  <c:v>1.3564705882352701E-2</c:v>
                </c:pt>
                <c:pt idx="12">
                  <c:v>2.0886764705882133E-2</c:v>
                </c:pt>
                <c:pt idx="13">
                  <c:v>2.8208823529411564E-2</c:v>
                </c:pt>
                <c:pt idx="14">
                  <c:v>-1.4691176470589262E-3</c:v>
                </c:pt>
                <c:pt idx="15">
                  <c:v>-5.0147058823529544E-2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48-4207-89C3-FD5EFE11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89280"/>
        <c:axId val="121888864"/>
      </c:scatterChart>
      <c:valAx>
        <c:axId val="1218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888864"/>
        <c:crosses val="autoZero"/>
        <c:crossBetween val="midCat"/>
      </c:valAx>
      <c:valAx>
        <c:axId val="12188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889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'Heat recovery to LTDH'!$A$11:$A$26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'Heat recovery to LTDH'!$C$11:$C$26</c:f>
              <c:numCache>
                <c:formatCode>General</c:formatCode>
                <c:ptCount val="16"/>
                <c:pt idx="0">
                  <c:v>1.7529999999999999</c:v>
                </c:pt>
                <c:pt idx="1">
                  <c:v>1.7709999999999999</c:v>
                </c:pt>
                <c:pt idx="2">
                  <c:v>1.79</c:v>
                </c:pt>
                <c:pt idx="3">
                  <c:v>1.8089999999999999</c:v>
                </c:pt>
                <c:pt idx="4">
                  <c:v>1.8280000000000001</c:v>
                </c:pt>
                <c:pt idx="5">
                  <c:v>1.849</c:v>
                </c:pt>
                <c:pt idx="6">
                  <c:v>1.87</c:v>
                </c:pt>
                <c:pt idx="7">
                  <c:v>1.893</c:v>
                </c:pt>
                <c:pt idx="8">
                  <c:v>1.917</c:v>
                </c:pt>
                <c:pt idx="9">
                  <c:v>1.9410000000000001</c:v>
                </c:pt>
                <c:pt idx="10">
                  <c:v>1.966</c:v>
                </c:pt>
                <c:pt idx="11">
                  <c:v>1.992</c:v>
                </c:pt>
                <c:pt idx="12">
                  <c:v>2.02</c:v>
                </c:pt>
                <c:pt idx="13">
                  <c:v>2.048</c:v>
                </c:pt>
                <c:pt idx="14">
                  <c:v>2.0390000000000001</c:v>
                </c:pt>
                <c:pt idx="15">
                  <c:v>2.0110000000000001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11-4BEB-8F8A-2F718700CDE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'Heat recovery to LTDH'!$A$11:$A$26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Sheet3!$B$25:$B$40</c:f>
              <c:numCache>
                <c:formatCode>General</c:formatCode>
                <c:ptCount val="16"/>
                <c:pt idx="0">
                  <c:v>1.7509779411764708</c:v>
                </c:pt>
                <c:pt idx="1">
                  <c:v>1.7716558823529414</c:v>
                </c:pt>
                <c:pt idx="2">
                  <c:v>1.792333823529412</c:v>
                </c:pt>
                <c:pt idx="3">
                  <c:v>1.8130117647058825</c:v>
                </c:pt>
                <c:pt idx="4">
                  <c:v>1.8336897058823531</c:v>
                </c:pt>
                <c:pt idx="5">
                  <c:v>1.8543676470588237</c:v>
                </c:pt>
                <c:pt idx="6">
                  <c:v>1.8750455882352943</c:v>
                </c:pt>
                <c:pt idx="7">
                  <c:v>1.8957235294117649</c:v>
                </c:pt>
                <c:pt idx="8">
                  <c:v>1.9164014705882355</c:v>
                </c:pt>
                <c:pt idx="9">
                  <c:v>1.9370794117647061</c:v>
                </c:pt>
                <c:pt idx="10">
                  <c:v>1.9577573529411767</c:v>
                </c:pt>
                <c:pt idx="11">
                  <c:v>1.9784352941176473</c:v>
                </c:pt>
                <c:pt idx="12">
                  <c:v>1.9991132352941179</c:v>
                </c:pt>
                <c:pt idx="13">
                  <c:v>2.0197911764705885</c:v>
                </c:pt>
                <c:pt idx="14">
                  <c:v>2.0404691176470591</c:v>
                </c:pt>
                <c:pt idx="15">
                  <c:v>2.0611470588235297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11-4BEB-8F8A-2F718700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89280"/>
        <c:axId val="121889696"/>
      </c:scatterChart>
      <c:valAx>
        <c:axId val="1218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889696"/>
        <c:crosses val="autoZero"/>
        <c:crossBetween val="midCat"/>
      </c:valAx>
      <c:valAx>
        <c:axId val="12188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889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'Heat recovery to LTDH'!$A$3:$A$11</c:f>
              <c:numCache>
                <c:formatCode>General</c:formatCode>
                <c:ptCount val="9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-20</c:v>
                </c:pt>
                <c:pt idx="4">
                  <c:v>-18</c:v>
                </c:pt>
                <c:pt idx="5">
                  <c:v>-16</c:v>
                </c:pt>
                <c:pt idx="6">
                  <c:v>-14</c:v>
                </c:pt>
                <c:pt idx="7">
                  <c:v>-12</c:v>
                </c:pt>
                <c:pt idx="8">
                  <c:v>-10</c:v>
                </c:pt>
              </c:numCache>
            </c:numRef>
          </c:xVal>
          <c:yVal>
            <c:numRef>
              <c:f>Sheet4!$C$25:$C$33</c:f>
              <c:numCache>
                <c:formatCode>General</c:formatCode>
                <c:ptCount val="9"/>
                <c:pt idx="0">
                  <c:v>-2.7222222222222925E-3</c:v>
                </c:pt>
                <c:pt idx="1">
                  <c:v>5.2777777777768264E-4</c:v>
                </c:pt>
                <c:pt idx="2">
                  <c:v>2.7777777777777679E-3</c:v>
                </c:pt>
                <c:pt idx="3">
                  <c:v>-2.7222222222222925E-3</c:v>
                </c:pt>
                <c:pt idx="4">
                  <c:v>5.2777777777768264E-4</c:v>
                </c:pt>
                <c:pt idx="5">
                  <c:v>2.7777777777777679E-3</c:v>
                </c:pt>
                <c:pt idx="6">
                  <c:v>3.0277777777776294E-3</c:v>
                </c:pt>
                <c:pt idx="7">
                  <c:v>2.777777777778212E-4</c:v>
                </c:pt>
                <c:pt idx="8">
                  <c:v>-4.4722222222222108E-3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99-4AE7-B94A-8B5ECD9F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54144"/>
        <c:axId val="509420032"/>
      </c:scatterChart>
      <c:valAx>
        <c:axId val="5094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420032"/>
        <c:crosses val="autoZero"/>
        <c:crossBetween val="midCat"/>
      </c:valAx>
      <c:valAx>
        <c:axId val="50942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45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'Heat recovery to LTDH'!$A$3:$A$11</c:f>
              <c:numCache>
                <c:formatCode>General</c:formatCode>
                <c:ptCount val="9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-20</c:v>
                </c:pt>
                <c:pt idx="4">
                  <c:v>-18</c:v>
                </c:pt>
                <c:pt idx="5">
                  <c:v>-16</c:v>
                </c:pt>
                <c:pt idx="6">
                  <c:v>-14</c:v>
                </c:pt>
                <c:pt idx="7">
                  <c:v>-12</c:v>
                </c:pt>
                <c:pt idx="8">
                  <c:v>-10</c:v>
                </c:pt>
              </c:numCache>
            </c:numRef>
          </c:xVal>
          <c:yVal>
            <c:numRef>
              <c:f>'Heat recovery to LTDH'!$C$3:$C$11</c:f>
              <c:numCache>
                <c:formatCode>General</c:formatCode>
                <c:ptCount val="9"/>
                <c:pt idx="0">
                  <c:v>1.796</c:v>
                </c:pt>
                <c:pt idx="1">
                  <c:v>1.7909999999999999</c:v>
                </c:pt>
                <c:pt idx="2">
                  <c:v>1.7849999999999999</c:v>
                </c:pt>
                <c:pt idx="3">
                  <c:v>1.796</c:v>
                </c:pt>
                <c:pt idx="4">
                  <c:v>1.7909999999999999</c:v>
                </c:pt>
                <c:pt idx="5">
                  <c:v>1.7849999999999999</c:v>
                </c:pt>
                <c:pt idx="6">
                  <c:v>1.7769999999999999</c:v>
                </c:pt>
                <c:pt idx="7">
                  <c:v>1.766</c:v>
                </c:pt>
                <c:pt idx="8">
                  <c:v>1.7529999999999999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4D-4FF2-8098-614076AF951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'Heat recovery to LTDH'!$A$3:$A$11</c:f>
              <c:numCache>
                <c:formatCode>General</c:formatCode>
                <c:ptCount val="9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-20</c:v>
                </c:pt>
                <c:pt idx="4">
                  <c:v>-18</c:v>
                </c:pt>
                <c:pt idx="5">
                  <c:v>-16</c:v>
                </c:pt>
                <c:pt idx="6">
                  <c:v>-14</c:v>
                </c:pt>
                <c:pt idx="7">
                  <c:v>-12</c:v>
                </c:pt>
                <c:pt idx="8">
                  <c:v>-10</c:v>
                </c:pt>
              </c:numCache>
            </c:numRef>
          </c:xVal>
          <c:yVal>
            <c:numRef>
              <c:f>Sheet4!$B$25:$B$33</c:f>
              <c:numCache>
                <c:formatCode>General</c:formatCode>
                <c:ptCount val="9"/>
                <c:pt idx="0">
                  <c:v>1.7987222222222223</c:v>
                </c:pt>
                <c:pt idx="1">
                  <c:v>1.7904722222222222</c:v>
                </c:pt>
                <c:pt idx="2">
                  <c:v>1.7822222222222222</c:v>
                </c:pt>
                <c:pt idx="3">
                  <c:v>1.7987222222222223</c:v>
                </c:pt>
                <c:pt idx="4">
                  <c:v>1.7904722222222222</c:v>
                </c:pt>
                <c:pt idx="5">
                  <c:v>1.7822222222222222</c:v>
                </c:pt>
                <c:pt idx="6">
                  <c:v>1.7739722222222223</c:v>
                </c:pt>
                <c:pt idx="7">
                  <c:v>1.7657222222222222</c:v>
                </c:pt>
                <c:pt idx="8">
                  <c:v>1.7574722222222221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4D-4FF2-8098-614076AF9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18096"/>
        <c:axId val="512716432"/>
      </c:scatterChart>
      <c:valAx>
        <c:axId val="51271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716432"/>
        <c:crosses val="autoZero"/>
        <c:crossBetween val="midCat"/>
      </c:valAx>
      <c:valAx>
        <c:axId val="51271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718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'Heat recovery to LTDH'!$A$26:$A$30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xVal>
          <c:yVal>
            <c:numRef>
              <c:f>Sheet5!$C$25:$C$29</c:f>
              <c:numCache>
                <c:formatCode>General</c:formatCode>
                <c:ptCount val="5"/>
                <c:pt idx="0">
                  <c:v>6.0000000000037801E-4</c:v>
                </c:pt>
                <c:pt idx="1">
                  <c:v>-1.0000000000021103E-4</c:v>
                </c:pt>
                <c:pt idx="2">
                  <c:v>-7.9999999999991189E-4</c:v>
                </c:pt>
                <c:pt idx="3">
                  <c:v>-4.9999999999972289E-4</c:v>
                </c:pt>
                <c:pt idx="4">
                  <c:v>7.9999999999991189E-4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CA-49EB-A068-65E996DE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32288"/>
        <c:axId val="905032704"/>
      </c:scatterChart>
      <c:valAx>
        <c:axId val="9050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032704"/>
        <c:crosses val="autoZero"/>
        <c:crossBetween val="midCat"/>
      </c:valAx>
      <c:valAx>
        <c:axId val="9050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032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'Heat recovery to LTDH'!$A$26:$A$30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xVal>
          <c:yVal>
            <c:numRef>
              <c:f>'Heat recovery to LTDH'!$C$26:$C$30</c:f>
              <c:numCache>
                <c:formatCode>General</c:formatCode>
                <c:ptCount val="5"/>
                <c:pt idx="0">
                  <c:v>2.0110000000000001</c:v>
                </c:pt>
                <c:pt idx="1">
                  <c:v>2.0139999999999998</c:v>
                </c:pt>
                <c:pt idx="2">
                  <c:v>2.0169999999999999</c:v>
                </c:pt>
                <c:pt idx="3">
                  <c:v>2.0209999999999999</c:v>
                </c:pt>
                <c:pt idx="4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ED-4EAB-B52D-C2FB3A95DC9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'Heat recovery to LTDH'!$A$26:$A$30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xVal>
          <c:yVal>
            <c:numRef>
              <c:f>Sheet5!$B$25:$B$29</c:f>
              <c:numCache>
                <c:formatCode>General</c:formatCode>
                <c:ptCount val="5"/>
                <c:pt idx="0">
                  <c:v>2.0103999999999997</c:v>
                </c:pt>
                <c:pt idx="1">
                  <c:v>2.0141</c:v>
                </c:pt>
                <c:pt idx="2">
                  <c:v>2.0177999999999998</c:v>
                </c:pt>
                <c:pt idx="3">
                  <c:v>2.0214999999999996</c:v>
                </c:pt>
                <c:pt idx="4">
                  <c:v>2.0251999999999999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ED-4EAB-B52D-C2FB3A95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48000"/>
        <c:axId val="818848832"/>
      </c:scatterChart>
      <c:valAx>
        <c:axId val="81884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848832"/>
        <c:crosses val="autoZero"/>
        <c:crossBetween val="midCat"/>
      </c:valAx>
      <c:valAx>
        <c:axId val="81884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848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'Heat recovery to LTDH'!$A$207:$A$222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'Heat recovery to LTDH'!$C$207:$C$222</c:f>
              <c:numCache>
                <c:formatCode>General</c:formatCode>
                <c:ptCount val="16"/>
                <c:pt idx="0">
                  <c:v>1.7290000000000001</c:v>
                </c:pt>
                <c:pt idx="1">
                  <c:v>1.746</c:v>
                </c:pt>
                <c:pt idx="2">
                  <c:v>1.764</c:v>
                </c:pt>
                <c:pt idx="3">
                  <c:v>1.782</c:v>
                </c:pt>
                <c:pt idx="4">
                  <c:v>1.8</c:v>
                </c:pt>
                <c:pt idx="5">
                  <c:v>1.819</c:v>
                </c:pt>
                <c:pt idx="6">
                  <c:v>1.841</c:v>
                </c:pt>
                <c:pt idx="7">
                  <c:v>1.863</c:v>
                </c:pt>
                <c:pt idx="8">
                  <c:v>1.885</c:v>
                </c:pt>
                <c:pt idx="9">
                  <c:v>1.909</c:v>
                </c:pt>
                <c:pt idx="10">
                  <c:v>1.9339999999999999</c:v>
                </c:pt>
                <c:pt idx="11">
                  <c:v>1.9590000000000001</c:v>
                </c:pt>
                <c:pt idx="12">
                  <c:v>1.986</c:v>
                </c:pt>
                <c:pt idx="13">
                  <c:v>2.0139999999999998</c:v>
                </c:pt>
                <c:pt idx="14">
                  <c:v>2.0049999999999999</c:v>
                </c:pt>
                <c:pt idx="15">
                  <c:v>1.9790000000000001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96-45D0-BC88-2E3EF7F3523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'Heat recovery to LTDH'!$A$207:$A$222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'0.3 (-10)-20'!$B$25:$B$40</c:f>
              <c:numCache>
                <c:formatCode>General</c:formatCode>
                <c:ptCount val="16"/>
                <c:pt idx="0">
                  <c:v>1.7257499999999999</c:v>
                </c:pt>
                <c:pt idx="1">
                  <c:v>1.7457749999999999</c:v>
                </c:pt>
                <c:pt idx="2">
                  <c:v>1.7658</c:v>
                </c:pt>
                <c:pt idx="3">
                  <c:v>1.785825</c:v>
                </c:pt>
                <c:pt idx="4">
                  <c:v>1.80585</c:v>
                </c:pt>
                <c:pt idx="5">
                  <c:v>1.8258749999999999</c:v>
                </c:pt>
                <c:pt idx="6">
                  <c:v>1.8458999999999999</c:v>
                </c:pt>
                <c:pt idx="7">
                  <c:v>1.8659249999999998</c:v>
                </c:pt>
                <c:pt idx="8">
                  <c:v>1.8859499999999998</c:v>
                </c:pt>
                <c:pt idx="9">
                  <c:v>1.905975</c:v>
                </c:pt>
                <c:pt idx="10">
                  <c:v>1.9259999999999999</c:v>
                </c:pt>
                <c:pt idx="11">
                  <c:v>1.9460249999999999</c:v>
                </c:pt>
                <c:pt idx="12">
                  <c:v>1.9660499999999999</c:v>
                </c:pt>
                <c:pt idx="13">
                  <c:v>1.9860749999999998</c:v>
                </c:pt>
                <c:pt idx="14">
                  <c:v>2.0061</c:v>
                </c:pt>
                <c:pt idx="15">
                  <c:v>2.026125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96-45D0-BC88-2E3EF7F3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72399"/>
        <c:axId val="2060167823"/>
      </c:scatterChart>
      <c:valAx>
        <c:axId val="206017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167823"/>
        <c:crosses val="autoZero"/>
        <c:crossBetween val="midCat"/>
      </c:valAx>
      <c:valAx>
        <c:axId val="2060167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172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'Heat recovery to LTDH'!$A$222:$A$226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xVal>
          <c:yVal>
            <c:numRef>
              <c:f>'Heat recovery to LTDH'!$C$222:$C$226</c:f>
              <c:numCache>
                <c:formatCode>General</c:formatCode>
                <c:ptCount val="5"/>
                <c:pt idx="0">
                  <c:v>1.9790000000000001</c:v>
                </c:pt>
                <c:pt idx="1">
                  <c:v>1.9830000000000001</c:v>
                </c:pt>
                <c:pt idx="2">
                  <c:v>1.988</c:v>
                </c:pt>
                <c:pt idx="3">
                  <c:v>1.9930000000000001</c:v>
                </c:pt>
                <c:pt idx="4">
                  <c:v>1.9990000000000001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3-4A77-8022-C63DE276B11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'Heat recovery to LTDH'!$A$222:$A$226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xVal>
          <c:yVal>
            <c:numRef>
              <c:f>'0.3 &gt; 20'!$B$25:$B$29</c:f>
              <c:numCache>
                <c:formatCode>General</c:formatCode>
                <c:ptCount val="5"/>
                <c:pt idx="0">
                  <c:v>1.9783999999999999</c:v>
                </c:pt>
                <c:pt idx="1">
                  <c:v>1.9833999999999998</c:v>
                </c:pt>
                <c:pt idx="2">
                  <c:v>1.9883999999999999</c:v>
                </c:pt>
                <c:pt idx="3">
                  <c:v>1.9933999999999998</c:v>
                </c:pt>
                <c:pt idx="4">
                  <c:v>1.9984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3-4A77-8022-C63DE276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59919"/>
        <c:axId val="2060163663"/>
      </c:scatterChart>
      <c:valAx>
        <c:axId val="206015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163663"/>
        <c:crosses val="autoZero"/>
        <c:crossBetween val="midCat"/>
      </c:valAx>
      <c:valAx>
        <c:axId val="2060163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159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1594548736411E-2"/>
          <c:y val="3.4602076124567477E-2"/>
          <c:w val="0.91753211507146737"/>
          <c:h val="0.8359647172964223"/>
        </c:manualLayout>
      </c:layout>
      <c:scatterChart>
        <c:scatterStyle val="lineMarker"/>
        <c:varyColors val="0"/>
        <c:ser>
          <c:idx val="0"/>
          <c:order val="0"/>
          <c:tx>
            <c:v>Load 1.0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 recovery to LTDH'!$A$3:$A$30</c:f>
              <c:numCache>
                <c:formatCode>General</c:formatCode>
                <c:ptCount val="28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-20</c:v>
                </c:pt>
                <c:pt idx="4">
                  <c:v>-18</c:v>
                </c:pt>
                <c:pt idx="5">
                  <c:v>-16</c:v>
                </c:pt>
                <c:pt idx="6">
                  <c:v>-14</c:v>
                </c:pt>
                <c:pt idx="7">
                  <c:v>-12</c:v>
                </c:pt>
                <c:pt idx="8">
                  <c:v>-10</c:v>
                </c:pt>
                <c:pt idx="9">
                  <c:v>-8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</c:numCache>
            </c:numRef>
          </c:xVal>
          <c:yVal>
            <c:numRef>
              <c:f>'Heat recovery to LTDH'!$C$3:$C$30</c:f>
              <c:numCache>
                <c:formatCode>General</c:formatCode>
                <c:ptCount val="28"/>
                <c:pt idx="0">
                  <c:v>1.796</c:v>
                </c:pt>
                <c:pt idx="1">
                  <c:v>1.7909999999999999</c:v>
                </c:pt>
                <c:pt idx="2">
                  <c:v>1.7849999999999999</c:v>
                </c:pt>
                <c:pt idx="3">
                  <c:v>1.796</c:v>
                </c:pt>
                <c:pt idx="4">
                  <c:v>1.7909999999999999</c:v>
                </c:pt>
                <c:pt idx="5">
                  <c:v>1.7849999999999999</c:v>
                </c:pt>
                <c:pt idx="6">
                  <c:v>1.7769999999999999</c:v>
                </c:pt>
                <c:pt idx="7">
                  <c:v>1.766</c:v>
                </c:pt>
                <c:pt idx="8">
                  <c:v>1.7529999999999999</c:v>
                </c:pt>
                <c:pt idx="9">
                  <c:v>1.7709999999999999</c:v>
                </c:pt>
                <c:pt idx="10">
                  <c:v>1.79</c:v>
                </c:pt>
                <c:pt idx="11">
                  <c:v>1.8089999999999999</c:v>
                </c:pt>
                <c:pt idx="12">
                  <c:v>1.8280000000000001</c:v>
                </c:pt>
                <c:pt idx="13">
                  <c:v>1.849</c:v>
                </c:pt>
                <c:pt idx="14">
                  <c:v>1.87</c:v>
                </c:pt>
                <c:pt idx="15">
                  <c:v>1.893</c:v>
                </c:pt>
                <c:pt idx="16">
                  <c:v>1.917</c:v>
                </c:pt>
                <c:pt idx="17">
                  <c:v>1.9410000000000001</c:v>
                </c:pt>
                <c:pt idx="18">
                  <c:v>1.966</c:v>
                </c:pt>
                <c:pt idx="19">
                  <c:v>1.992</c:v>
                </c:pt>
                <c:pt idx="20">
                  <c:v>2.02</c:v>
                </c:pt>
                <c:pt idx="21">
                  <c:v>2.048</c:v>
                </c:pt>
                <c:pt idx="22">
                  <c:v>2.0390000000000001</c:v>
                </c:pt>
                <c:pt idx="23">
                  <c:v>2.0110000000000001</c:v>
                </c:pt>
                <c:pt idx="24">
                  <c:v>2.0139999999999998</c:v>
                </c:pt>
                <c:pt idx="25">
                  <c:v>2.0169999999999999</c:v>
                </c:pt>
                <c:pt idx="26">
                  <c:v>2.0209999999999999</c:v>
                </c:pt>
                <c:pt idx="27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4-4B9D-96E3-528A6A24AAA5}"/>
            </c:ext>
          </c:extLst>
        </c:ser>
        <c:ser>
          <c:idx val="2"/>
          <c:order val="1"/>
          <c:tx>
            <c:v>Load 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'Heat recovery to LTDH'!$A$59:$A$86</c:f>
              <c:numCache>
                <c:formatCode>General</c:formatCode>
                <c:ptCount val="28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-20</c:v>
                </c:pt>
                <c:pt idx="4">
                  <c:v>-18</c:v>
                </c:pt>
                <c:pt idx="5">
                  <c:v>-16</c:v>
                </c:pt>
                <c:pt idx="6">
                  <c:v>-14</c:v>
                </c:pt>
                <c:pt idx="7">
                  <c:v>-12</c:v>
                </c:pt>
                <c:pt idx="8">
                  <c:v>-10</c:v>
                </c:pt>
                <c:pt idx="9">
                  <c:v>-8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</c:numCache>
            </c:numRef>
          </c:xVal>
          <c:yVal>
            <c:numRef>
              <c:f>'Heat recovery to LTDH'!$C$59:$C$86</c:f>
              <c:numCache>
                <c:formatCode>General</c:formatCode>
                <c:ptCount val="28"/>
                <c:pt idx="0">
                  <c:v>1.794</c:v>
                </c:pt>
                <c:pt idx="1">
                  <c:v>1.7889999999999999</c:v>
                </c:pt>
                <c:pt idx="2">
                  <c:v>1.7829999999999999</c:v>
                </c:pt>
                <c:pt idx="3">
                  <c:v>1.794</c:v>
                </c:pt>
                <c:pt idx="4">
                  <c:v>1.7889999999999999</c:v>
                </c:pt>
                <c:pt idx="5">
                  <c:v>1.7829999999999999</c:v>
                </c:pt>
                <c:pt idx="6">
                  <c:v>1.7749999999999999</c:v>
                </c:pt>
                <c:pt idx="7">
                  <c:v>1.764</c:v>
                </c:pt>
                <c:pt idx="8">
                  <c:v>1.7509999999999999</c:v>
                </c:pt>
                <c:pt idx="9">
                  <c:v>1.7689999999999999</c:v>
                </c:pt>
                <c:pt idx="10">
                  <c:v>1.7869999999999999</c:v>
                </c:pt>
                <c:pt idx="11">
                  <c:v>1.806</c:v>
                </c:pt>
                <c:pt idx="12">
                  <c:v>1.8260000000000001</c:v>
                </c:pt>
                <c:pt idx="13">
                  <c:v>1.8460000000000001</c:v>
                </c:pt>
                <c:pt idx="14">
                  <c:v>1.8680000000000001</c:v>
                </c:pt>
                <c:pt idx="15">
                  <c:v>1.89</c:v>
                </c:pt>
                <c:pt idx="16">
                  <c:v>1.9139999999999999</c:v>
                </c:pt>
                <c:pt idx="17">
                  <c:v>1.9379999999999999</c:v>
                </c:pt>
                <c:pt idx="18">
                  <c:v>1.9630000000000001</c:v>
                </c:pt>
                <c:pt idx="19">
                  <c:v>1.9890000000000001</c:v>
                </c:pt>
                <c:pt idx="20">
                  <c:v>2.0169999999999999</c:v>
                </c:pt>
                <c:pt idx="21">
                  <c:v>2.0449999999999999</c:v>
                </c:pt>
                <c:pt idx="22">
                  <c:v>2.036</c:v>
                </c:pt>
                <c:pt idx="23">
                  <c:v>2.008</c:v>
                </c:pt>
                <c:pt idx="24">
                  <c:v>2.0110000000000001</c:v>
                </c:pt>
                <c:pt idx="25">
                  <c:v>2.0150000000000001</c:v>
                </c:pt>
                <c:pt idx="26">
                  <c:v>2.0190000000000001</c:v>
                </c:pt>
                <c:pt idx="27">
                  <c:v>2.0230000000000001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4-4957-92D6-5CD462EB9F5A}"/>
            </c:ext>
          </c:extLst>
        </c:ser>
        <c:ser>
          <c:idx val="3"/>
          <c:order val="2"/>
          <c:tx>
            <c:v>Load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'Heat recovery to LTDH'!$A$143:$A$170</c:f>
              <c:numCache>
                <c:formatCode>General</c:formatCode>
                <c:ptCount val="28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-20</c:v>
                </c:pt>
                <c:pt idx="4">
                  <c:v>-18</c:v>
                </c:pt>
                <c:pt idx="5">
                  <c:v>-16</c:v>
                </c:pt>
                <c:pt idx="6">
                  <c:v>-14</c:v>
                </c:pt>
                <c:pt idx="7">
                  <c:v>-12</c:v>
                </c:pt>
                <c:pt idx="8">
                  <c:v>-10</c:v>
                </c:pt>
                <c:pt idx="9">
                  <c:v>-8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</c:numCache>
            </c:numRef>
          </c:xVal>
          <c:yVal>
            <c:numRef>
              <c:f>'Heat recovery to LTDH'!$C$143:$C$170</c:f>
              <c:numCache>
                <c:formatCode>General</c:formatCode>
                <c:ptCount val="28"/>
                <c:pt idx="0">
                  <c:v>1.786</c:v>
                </c:pt>
                <c:pt idx="1">
                  <c:v>1.7809999999999999</c:v>
                </c:pt>
                <c:pt idx="2">
                  <c:v>1.7749999999999999</c:v>
                </c:pt>
                <c:pt idx="3">
                  <c:v>1.786</c:v>
                </c:pt>
                <c:pt idx="4">
                  <c:v>1.7809999999999999</c:v>
                </c:pt>
                <c:pt idx="5">
                  <c:v>1.7749999999999999</c:v>
                </c:pt>
                <c:pt idx="6">
                  <c:v>1.766</c:v>
                </c:pt>
                <c:pt idx="7">
                  <c:v>1.756</c:v>
                </c:pt>
                <c:pt idx="8">
                  <c:v>1.742</c:v>
                </c:pt>
                <c:pt idx="9">
                  <c:v>1.76</c:v>
                </c:pt>
                <c:pt idx="10">
                  <c:v>1.778</c:v>
                </c:pt>
                <c:pt idx="11">
                  <c:v>1.7969999999999999</c:v>
                </c:pt>
                <c:pt idx="12">
                  <c:v>1.8160000000000001</c:v>
                </c:pt>
                <c:pt idx="13">
                  <c:v>1.8360000000000001</c:v>
                </c:pt>
                <c:pt idx="14">
                  <c:v>1.857</c:v>
                </c:pt>
                <c:pt idx="15">
                  <c:v>1.88</c:v>
                </c:pt>
                <c:pt idx="16">
                  <c:v>1.903</c:v>
                </c:pt>
                <c:pt idx="17">
                  <c:v>1.927</c:v>
                </c:pt>
                <c:pt idx="18">
                  <c:v>1.952</c:v>
                </c:pt>
                <c:pt idx="19">
                  <c:v>1.978</c:v>
                </c:pt>
                <c:pt idx="20">
                  <c:v>2.0049999999999999</c:v>
                </c:pt>
                <c:pt idx="21">
                  <c:v>2.0329999999999999</c:v>
                </c:pt>
                <c:pt idx="22">
                  <c:v>2.024</c:v>
                </c:pt>
                <c:pt idx="23">
                  <c:v>1.9970000000000001</c:v>
                </c:pt>
                <c:pt idx="24">
                  <c:v>2</c:v>
                </c:pt>
                <c:pt idx="25">
                  <c:v>2.004</c:v>
                </c:pt>
                <c:pt idx="26">
                  <c:v>2.0089999999999999</c:v>
                </c:pt>
                <c:pt idx="27">
                  <c:v>2.0139999999999998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D4-4957-92D6-5CD462EB9F5A}"/>
            </c:ext>
          </c:extLst>
        </c:ser>
        <c:ser>
          <c:idx val="4"/>
          <c:order val="3"/>
          <c:tx>
            <c:v>Load 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'Heat recovery to LTDH'!$A$199:$A$227</c:f>
              <c:numCache>
                <c:formatCode>General</c:formatCode>
                <c:ptCount val="29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-20</c:v>
                </c:pt>
                <c:pt idx="4">
                  <c:v>-18</c:v>
                </c:pt>
                <c:pt idx="5">
                  <c:v>-16</c:v>
                </c:pt>
                <c:pt idx="6">
                  <c:v>-14</c:v>
                </c:pt>
                <c:pt idx="7">
                  <c:v>-12</c:v>
                </c:pt>
                <c:pt idx="8">
                  <c:v>-10</c:v>
                </c:pt>
                <c:pt idx="9">
                  <c:v>-8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</c:numCache>
            </c:numRef>
          </c:xVal>
          <c:yVal>
            <c:numRef>
              <c:f>'Heat recovery to LTDH'!$C$199:$C$227</c:f>
              <c:numCache>
                <c:formatCode>General</c:formatCode>
                <c:ptCount val="29"/>
                <c:pt idx="0">
                  <c:v>1.7729999999999999</c:v>
                </c:pt>
                <c:pt idx="1">
                  <c:v>1.768</c:v>
                </c:pt>
                <c:pt idx="2">
                  <c:v>1.7609999999999999</c:v>
                </c:pt>
                <c:pt idx="3">
                  <c:v>1.7729999999999999</c:v>
                </c:pt>
                <c:pt idx="4">
                  <c:v>1.768</c:v>
                </c:pt>
                <c:pt idx="5">
                  <c:v>1.7609999999999999</c:v>
                </c:pt>
                <c:pt idx="6">
                  <c:v>1.7529999999999999</c:v>
                </c:pt>
                <c:pt idx="7">
                  <c:v>1.742</c:v>
                </c:pt>
                <c:pt idx="8">
                  <c:v>1.7290000000000001</c:v>
                </c:pt>
                <c:pt idx="9">
                  <c:v>1.746</c:v>
                </c:pt>
                <c:pt idx="10">
                  <c:v>1.764</c:v>
                </c:pt>
                <c:pt idx="11">
                  <c:v>1.782</c:v>
                </c:pt>
                <c:pt idx="12">
                  <c:v>1.8</c:v>
                </c:pt>
                <c:pt idx="13">
                  <c:v>1.819</c:v>
                </c:pt>
                <c:pt idx="14">
                  <c:v>1.841</c:v>
                </c:pt>
                <c:pt idx="15">
                  <c:v>1.863</c:v>
                </c:pt>
                <c:pt idx="16">
                  <c:v>1.885</c:v>
                </c:pt>
                <c:pt idx="17">
                  <c:v>1.909</c:v>
                </c:pt>
                <c:pt idx="18">
                  <c:v>1.9339999999999999</c:v>
                </c:pt>
                <c:pt idx="19">
                  <c:v>1.9590000000000001</c:v>
                </c:pt>
                <c:pt idx="20">
                  <c:v>1.986</c:v>
                </c:pt>
                <c:pt idx="21">
                  <c:v>2.0139999999999998</c:v>
                </c:pt>
                <c:pt idx="22">
                  <c:v>2.0049999999999999</c:v>
                </c:pt>
                <c:pt idx="23">
                  <c:v>1.9790000000000001</c:v>
                </c:pt>
                <c:pt idx="24">
                  <c:v>1.9830000000000001</c:v>
                </c:pt>
                <c:pt idx="25">
                  <c:v>1.988</c:v>
                </c:pt>
                <c:pt idx="26">
                  <c:v>1.9930000000000001</c:v>
                </c:pt>
                <c:pt idx="27">
                  <c:v>1.9990000000000001</c:v>
                </c:pt>
                <c:pt idx="28">
                  <c:v>1.859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4-4957-92D6-5CD462EB9F5A}"/>
            </c:ext>
          </c:extLst>
        </c:ser>
        <c:ser>
          <c:idx val="1"/>
          <c:order val="4"/>
          <c:tx>
            <c:v>Model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'Heat recovery to LTDH'!$S$3:$S$30</c:f>
              <c:numCache>
                <c:formatCode>General</c:formatCode>
                <c:ptCount val="28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-20</c:v>
                </c:pt>
                <c:pt idx="4">
                  <c:v>-18</c:v>
                </c:pt>
                <c:pt idx="5">
                  <c:v>-16</c:v>
                </c:pt>
                <c:pt idx="6">
                  <c:v>-14</c:v>
                </c:pt>
                <c:pt idx="7">
                  <c:v>-12</c:v>
                </c:pt>
                <c:pt idx="8">
                  <c:v>-10</c:v>
                </c:pt>
                <c:pt idx="9">
                  <c:v>-8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</c:numCache>
            </c:numRef>
          </c:xVal>
          <c:yVal>
            <c:numRef>
              <c:f>'Heat recovery to LTDH'!$T$3:$T$30</c:f>
              <c:numCache>
                <c:formatCode>General</c:formatCode>
                <c:ptCount val="28"/>
                <c:pt idx="0">
                  <c:v>1.776</c:v>
                </c:pt>
                <c:pt idx="1">
                  <c:v>1.7675000000000001</c:v>
                </c:pt>
                <c:pt idx="2">
                  <c:v>1.7590000000000001</c:v>
                </c:pt>
                <c:pt idx="3">
                  <c:v>1.776</c:v>
                </c:pt>
                <c:pt idx="4">
                  <c:v>1.7675000000000001</c:v>
                </c:pt>
                <c:pt idx="5">
                  <c:v>1.7590000000000001</c:v>
                </c:pt>
                <c:pt idx="6">
                  <c:v>1.7505000000000002</c:v>
                </c:pt>
                <c:pt idx="7">
                  <c:v>1.742</c:v>
                </c:pt>
                <c:pt idx="8">
                  <c:v>1.7249999999999999</c:v>
                </c:pt>
                <c:pt idx="9">
                  <c:v>1.7449999999999999</c:v>
                </c:pt>
                <c:pt idx="10">
                  <c:v>1.7649999999999999</c:v>
                </c:pt>
                <c:pt idx="11">
                  <c:v>1.7849999999999999</c:v>
                </c:pt>
                <c:pt idx="12">
                  <c:v>1.8049999999999999</c:v>
                </c:pt>
                <c:pt idx="13">
                  <c:v>1.825</c:v>
                </c:pt>
                <c:pt idx="14">
                  <c:v>1.845</c:v>
                </c:pt>
                <c:pt idx="15">
                  <c:v>1.865</c:v>
                </c:pt>
                <c:pt idx="16">
                  <c:v>1.885</c:v>
                </c:pt>
                <c:pt idx="17">
                  <c:v>1.905</c:v>
                </c:pt>
                <c:pt idx="18">
                  <c:v>1.925</c:v>
                </c:pt>
                <c:pt idx="19">
                  <c:v>1.9449999999999998</c:v>
                </c:pt>
                <c:pt idx="20">
                  <c:v>1.9649999999999999</c:v>
                </c:pt>
                <c:pt idx="21">
                  <c:v>1.9849999999999999</c:v>
                </c:pt>
                <c:pt idx="22">
                  <c:v>2.0049999999999999</c:v>
                </c:pt>
                <c:pt idx="23">
                  <c:v>1.978</c:v>
                </c:pt>
                <c:pt idx="24">
                  <c:v>1.9829999999999999</c:v>
                </c:pt>
                <c:pt idx="25">
                  <c:v>1.988</c:v>
                </c:pt>
                <c:pt idx="26">
                  <c:v>1.9929999999999999</c:v>
                </c:pt>
                <c:pt idx="27">
                  <c:v>1.998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0-4C50-837A-5F06ADEA146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05033120"/>
        <c:axId val="905033952"/>
      </c:scatterChart>
      <c:valAx>
        <c:axId val="905033120"/>
        <c:scaling>
          <c:orientation val="minMax"/>
          <c:max val="28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a-DK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a-DK"/>
          </a:p>
        </c:txPr>
        <c:crossAx val="905033952"/>
        <c:crosses val="autoZero"/>
        <c:crossBetween val="midCat"/>
      </c:valAx>
      <c:valAx>
        <c:axId val="905033952"/>
        <c:scaling>
          <c:orientation val="minMax"/>
          <c:max val="2.0749999999999997"/>
          <c:min val="1.71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a-DK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a-DK"/>
          </a:p>
        </c:txPr>
        <c:crossAx val="90503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016531161452889E-2"/>
          <c:y val="0.13446142642574305"/>
          <c:w val="0.18202078363983004"/>
          <c:h val="0.4400491223000793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248920</xdr:colOff>
      <xdr:row>0</xdr:row>
      <xdr:rowOff>175260</xdr:rowOff>
    </xdr:from>
    <xdr:to>
      <xdr:col>15</xdr:col>
      <xdr:colOff>248920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682D6-9C32-497C-84B2-EB865CE7A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496570</xdr:colOff>
      <xdr:row>16</xdr:row>
      <xdr:rowOff>138430</xdr:rowOff>
    </xdr:from>
    <xdr:to>
      <xdr:col>21</xdr:col>
      <xdr:colOff>541020</xdr:colOff>
      <xdr:row>40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CD189-4F4C-43C6-8E26-CEB458039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248920</xdr:colOff>
      <xdr:row>0</xdr:row>
      <xdr:rowOff>175260</xdr:rowOff>
    </xdr:from>
    <xdr:to>
      <xdr:col>15</xdr:col>
      <xdr:colOff>248920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CF736-13F6-42B3-B1B0-DE5E45523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469900</xdr:colOff>
      <xdr:row>16</xdr:row>
      <xdr:rowOff>99060</xdr:rowOff>
    </xdr:from>
    <xdr:to>
      <xdr:col>20</xdr:col>
      <xdr:colOff>518160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2C264-883B-406D-AE36-46FB8EF00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248920</xdr:colOff>
      <xdr:row>0</xdr:row>
      <xdr:rowOff>175260</xdr:rowOff>
    </xdr:from>
    <xdr:to>
      <xdr:col>15</xdr:col>
      <xdr:colOff>248920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4DACD-09FA-40C0-88CA-185B7106D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252730</xdr:colOff>
      <xdr:row>2</xdr:row>
      <xdr:rowOff>172720</xdr:rowOff>
    </xdr:from>
    <xdr:to>
      <xdr:col>19</xdr:col>
      <xdr:colOff>60960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D5213-0177-4ADE-954B-C4A701219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248920</xdr:colOff>
      <xdr:row>0</xdr:row>
      <xdr:rowOff>175260</xdr:rowOff>
    </xdr:from>
    <xdr:to>
      <xdr:col>15</xdr:col>
      <xdr:colOff>248920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0A2D1-D43A-4951-950D-2F664038A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248920</xdr:colOff>
      <xdr:row>0</xdr:row>
      <xdr:rowOff>175260</xdr:rowOff>
    </xdr:from>
    <xdr:to>
      <xdr:col>15</xdr:col>
      <xdr:colOff>248920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83BCC-E109-42E4-BC0E-2C317004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21</xdr:row>
      <xdr:rowOff>104140</xdr:rowOff>
    </xdr:from>
    <xdr:to>
      <xdr:col>15</xdr:col>
      <xdr:colOff>1532890</xdr:colOff>
      <xdr:row>39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CFD84-DCD1-476B-A94C-5F9D26A14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DTU Colors">
      <a:dk1>
        <a:sysClr val="windowText" lastClr="000000"/>
      </a:dk1>
      <a:lt1>
        <a:sysClr val="window" lastClr="FFFFFF"/>
      </a:lt1>
      <a:dk2>
        <a:srgbClr val="990000"/>
      </a:dk2>
      <a:lt2>
        <a:srgbClr val="F7BBB1"/>
      </a:lt2>
      <a:accent1>
        <a:srgbClr val="E7444E"/>
      </a:accent1>
      <a:accent2>
        <a:srgbClr val="2F3EEA"/>
      </a:accent2>
      <a:accent3>
        <a:srgbClr val="1FD082"/>
      </a:accent3>
      <a:accent4>
        <a:srgbClr val="030F4F"/>
      </a:accent4>
      <a:accent5>
        <a:srgbClr val="F6D04D"/>
      </a:accent5>
      <a:accent6>
        <a:srgbClr val="FC763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9C20-6416-4551-990A-209BADCB8446}">
  <dimension ref="A1:I52"/>
  <sheetViews>
    <sheetView topLeftCell="A14" workbookViewId="0">
      <selection activeCell="I30" sqref="I30"/>
    </sheetView>
  </sheetViews>
  <sheetFormatPr defaultRowHeight="14.5" x14ac:dyDescent="0.35"/>
  <sheetData>
    <row r="1" spans="1:9" x14ac:dyDescent="0.35">
      <c r="A1" t="s">
        <v>36</v>
      </c>
    </row>
    <row r="2" spans="1:9" ht="15" thickBot="1" x14ac:dyDescent="0.4"/>
    <row r="3" spans="1:9" x14ac:dyDescent="0.35">
      <c r="A3" s="4" t="s">
        <v>37</v>
      </c>
      <c r="B3" s="4"/>
    </row>
    <row r="4" spans="1:9" x14ac:dyDescent="0.35">
      <c r="A4" s="1" t="s">
        <v>38</v>
      </c>
      <c r="B4" s="1">
        <v>0.98606913910734761</v>
      </c>
    </row>
    <row r="5" spans="1:9" x14ac:dyDescent="0.35">
      <c r="A5" s="1" t="s">
        <v>39</v>
      </c>
      <c r="B5" s="1">
        <v>0.97233234709990557</v>
      </c>
    </row>
    <row r="6" spans="1:9" x14ac:dyDescent="0.35">
      <c r="A6" s="1" t="s">
        <v>40</v>
      </c>
      <c r="B6" s="1">
        <v>0.97035608617847025</v>
      </c>
    </row>
    <row r="7" spans="1:9" x14ac:dyDescent="0.35">
      <c r="A7" s="1" t="s">
        <v>41</v>
      </c>
      <c r="B7" s="1">
        <v>1.7189432091557048E-2</v>
      </c>
    </row>
    <row r="8" spans="1:9" ht="15" thickBot="1" x14ac:dyDescent="0.4">
      <c r="A8" s="2" t="s">
        <v>42</v>
      </c>
      <c r="B8" s="2">
        <v>16</v>
      </c>
    </row>
    <row r="10" spans="1:9" ht="15" thickBot="1" x14ac:dyDescent="0.4">
      <c r="A10" t="s">
        <v>43</v>
      </c>
    </row>
    <row r="11" spans="1:9" x14ac:dyDescent="0.3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35">
      <c r="A12" s="1" t="s">
        <v>44</v>
      </c>
      <c r="B12" s="1">
        <v>1</v>
      </c>
      <c r="C12" s="1">
        <v>0.14537626544117666</v>
      </c>
      <c r="D12" s="1">
        <v>0.14537626544117666</v>
      </c>
      <c r="E12" s="1">
        <v>492.00605879193358</v>
      </c>
      <c r="F12" s="1">
        <v>2.6318237138622692E-12</v>
      </c>
    </row>
    <row r="13" spans="1:9" x14ac:dyDescent="0.35">
      <c r="A13" s="1" t="s">
        <v>45</v>
      </c>
      <c r="B13" s="1">
        <v>14</v>
      </c>
      <c r="C13" s="1">
        <v>4.1366720588235191E-3</v>
      </c>
      <c r="D13" s="1">
        <v>2.9547657563025134E-4</v>
      </c>
      <c r="E13" s="1"/>
      <c r="F13" s="1"/>
    </row>
    <row r="14" spans="1:9" ht="15" thickBot="1" x14ac:dyDescent="0.4">
      <c r="A14" s="2" t="s">
        <v>46</v>
      </c>
      <c r="B14" s="2">
        <v>15</v>
      </c>
      <c r="C14" s="2">
        <v>0.14951293750000016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53</v>
      </c>
      <c r="C16" s="3" t="s">
        <v>41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35">
      <c r="A17" s="1" t="s">
        <v>47</v>
      </c>
      <c r="B17" s="1">
        <v>1.8543676470588237</v>
      </c>
      <c r="C17" s="1">
        <v>4.8886440529022166E-3</v>
      </c>
      <c r="D17" s="1">
        <v>379.32146971468512</v>
      </c>
      <c r="E17" s="1">
        <v>1.7283923991193662E-29</v>
      </c>
      <c r="F17" s="1">
        <v>1.8438825483721906</v>
      </c>
      <c r="G17" s="1">
        <v>1.8648527457454569</v>
      </c>
      <c r="H17" s="1">
        <v>1.8438825483721906</v>
      </c>
      <c r="I17" s="1">
        <v>1.8648527457454569</v>
      </c>
    </row>
    <row r="18" spans="1:9" ht="15" thickBot="1" x14ac:dyDescent="0.4">
      <c r="A18" s="2" t="s">
        <v>60</v>
      </c>
      <c r="B18" s="2">
        <v>1.03389705882353E-2</v>
      </c>
      <c r="C18" s="2">
        <v>4.6611392165802137E-4</v>
      </c>
      <c r="D18" s="2">
        <v>22.181209588116101</v>
      </c>
      <c r="E18" s="2">
        <v>2.6318237138622692E-12</v>
      </c>
      <c r="F18" s="2">
        <v>9.339255654010014E-3</v>
      </c>
      <c r="G18" s="2">
        <v>1.1338685522460586E-2</v>
      </c>
      <c r="H18" s="2">
        <v>9.339255654010014E-3</v>
      </c>
      <c r="I18" s="2">
        <v>1.1338685522460586E-2</v>
      </c>
    </row>
    <row r="22" spans="1:9" x14ac:dyDescent="0.35">
      <c r="A22" t="s">
        <v>61</v>
      </c>
      <c r="F22">
        <v>-10</v>
      </c>
      <c r="G22">
        <f>1.854+0.0103*F22</f>
        <v>1.7510000000000001</v>
      </c>
    </row>
    <row r="23" spans="1:9" ht="15" thickBot="1" x14ac:dyDescent="0.4">
      <c r="F23">
        <v>-9</v>
      </c>
      <c r="G23">
        <f t="shared" ref="G23:G52" si="0">1.854+0.0103*F23</f>
        <v>1.7613000000000001</v>
      </c>
    </row>
    <row r="24" spans="1:9" x14ac:dyDescent="0.35">
      <c r="A24" s="3" t="s">
        <v>62</v>
      </c>
      <c r="B24" s="3" t="s">
        <v>63</v>
      </c>
      <c r="C24" s="3" t="s">
        <v>64</v>
      </c>
      <c r="D24" s="3" t="s">
        <v>65</v>
      </c>
      <c r="F24">
        <v>-8</v>
      </c>
      <c r="G24">
        <f t="shared" si="0"/>
        <v>1.7716000000000001</v>
      </c>
    </row>
    <row r="25" spans="1:9" x14ac:dyDescent="0.35">
      <c r="A25" s="1">
        <v>1</v>
      </c>
      <c r="B25" s="1">
        <v>1.7509779411764708</v>
      </c>
      <c r="C25" s="1">
        <v>2.022058823529127E-3</v>
      </c>
      <c r="D25" s="1">
        <v>0.12176258752903713</v>
      </c>
      <c r="F25">
        <v>-7</v>
      </c>
      <c r="G25">
        <f t="shared" si="0"/>
        <v>1.7819</v>
      </c>
    </row>
    <row r="26" spans="1:9" x14ac:dyDescent="0.35">
      <c r="A26" s="1">
        <v>2</v>
      </c>
      <c r="B26" s="1">
        <v>1.7716558823529414</v>
      </c>
      <c r="C26" s="1">
        <v>-6.5588235294145036E-4</v>
      </c>
      <c r="D26" s="1">
        <v>-3.9495355663986098E-2</v>
      </c>
      <c r="F26">
        <v>-6</v>
      </c>
      <c r="G26">
        <f t="shared" si="0"/>
        <v>1.7922</v>
      </c>
    </row>
    <row r="27" spans="1:9" x14ac:dyDescent="0.35">
      <c r="A27" s="1">
        <v>3</v>
      </c>
      <c r="B27" s="1">
        <v>1.792333823529412</v>
      </c>
      <c r="C27" s="1">
        <v>-2.3338235294119158E-3</v>
      </c>
      <c r="D27" s="1">
        <v>-0.14053616466081573</v>
      </c>
      <c r="F27">
        <v>-5</v>
      </c>
      <c r="G27">
        <f t="shared" si="0"/>
        <v>1.8025</v>
      </c>
    </row>
    <row r="28" spans="1:9" x14ac:dyDescent="0.35">
      <c r="A28" s="1">
        <v>4</v>
      </c>
      <c r="B28" s="1">
        <v>1.8130117647058825</v>
      </c>
      <c r="C28" s="1">
        <v>-4.0117647058826034E-3</v>
      </c>
      <c r="D28" s="1">
        <v>-0.24157697365765873</v>
      </c>
      <c r="F28">
        <v>-4</v>
      </c>
      <c r="G28">
        <f t="shared" si="0"/>
        <v>1.8128000000000002</v>
      </c>
    </row>
    <row r="29" spans="1:9" x14ac:dyDescent="0.35">
      <c r="A29" s="1">
        <v>5</v>
      </c>
      <c r="B29" s="1">
        <v>1.8336897058823531</v>
      </c>
      <c r="C29" s="1">
        <v>-5.6897058823530688E-3</v>
      </c>
      <c r="D29" s="1">
        <v>-0.34261778265448839</v>
      </c>
      <c r="F29">
        <v>-3</v>
      </c>
      <c r="G29">
        <f t="shared" si="0"/>
        <v>1.8231000000000002</v>
      </c>
    </row>
    <row r="30" spans="1:9" x14ac:dyDescent="0.35">
      <c r="A30" s="1">
        <v>6</v>
      </c>
      <c r="B30" s="1">
        <v>1.8543676470588237</v>
      </c>
      <c r="C30" s="1">
        <v>-5.3676470588237546E-3</v>
      </c>
      <c r="D30" s="1">
        <v>-0.32322432325895761</v>
      </c>
      <c r="F30">
        <v>-2</v>
      </c>
      <c r="G30">
        <f t="shared" si="0"/>
        <v>1.8334000000000001</v>
      </c>
    </row>
    <row r="31" spans="1:9" x14ac:dyDescent="0.35">
      <c r="A31" s="1">
        <v>7</v>
      </c>
      <c r="B31" s="1">
        <v>1.8750455882352943</v>
      </c>
      <c r="C31" s="1">
        <v>-5.0455882352942183E-3</v>
      </c>
      <c r="D31" s="1">
        <v>-0.30383086386341346</v>
      </c>
      <c r="F31">
        <v>-1</v>
      </c>
      <c r="G31">
        <f t="shared" si="0"/>
        <v>1.8437000000000001</v>
      </c>
    </row>
    <row r="32" spans="1:9" x14ac:dyDescent="0.35">
      <c r="A32" s="1">
        <v>8</v>
      </c>
      <c r="B32" s="1">
        <v>1.8957235294117649</v>
      </c>
      <c r="C32" s="1">
        <v>-2.7235294117649023E-3</v>
      </c>
      <c r="D32" s="1">
        <v>-0.16400313607550893</v>
      </c>
      <c r="F32">
        <v>0</v>
      </c>
      <c r="G32">
        <f t="shared" si="0"/>
        <v>1.8540000000000001</v>
      </c>
    </row>
    <row r="33" spans="1:7" x14ac:dyDescent="0.35">
      <c r="A33" s="1">
        <v>9</v>
      </c>
      <c r="B33" s="1">
        <v>1.9164014705882355</v>
      </c>
      <c r="C33" s="1">
        <v>5.9852941176452568E-4</v>
      </c>
      <c r="D33" s="1">
        <v>3.6041725908589214E-2</v>
      </c>
      <c r="F33">
        <v>1</v>
      </c>
      <c r="G33">
        <f t="shared" si="0"/>
        <v>1.8643000000000001</v>
      </c>
    </row>
    <row r="34" spans="1:7" x14ac:dyDescent="0.35">
      <c r="A34" s="1">
        <v>10</v>
      </c>
      <c r="B34" s="1">
        <v>1.9370794117647061</v>
      </c>
      <c r="C34" s="1">
        <v>3.9205882352939536E-3</v>
      </c>
      <c r="D34" s="1">
        <v>0.23608658789268733</v>
      </c>
      <c r="F34">
        <v>2</v>
      </c>
      <c r="G34">
        <f t="shared" si="0"/>
        <v>1.8746</v>
      </c>
    </row>
    <row r="35" spans="1:7" x14ac:dyDescent="0.35">
      <c r="A35" s="1">
        <v>11</v>
      </c>
      <c r="B35" s="1">
        <v>1.9577573529411767</v>
      </c>
      <c r="C35" s="1">
        <v>8.2426470588232714E-3</v>
      </c>
      <c r="D35" s="1">
        <v>0.49634858407296567</v>
      </c>
      <c r="F35">
        <v>3</v>
      </c>
      <c r="G35">
        <f t="shared" si="0"/>
        <v>1.8849</v>
      </c>
    </row>
    <row r="36" spans="1:7" x14ac:dyDescent="0.35">
      <c r="A36" s="1">
        <v>12</v>
      </c>
      <c r="B36" s="1">
        <v>1.9784352941176473</v>
      </c>
      <c r="C36" s="1">
        <v>1.3564705882352701E-2</v>
      </c>
      <c r="D36" s="1">
        <v>0.81682771444943758</v>
      </c>
      <c r="F36">
        <v>4</v>
      </c>
      <c r="G36">
        <f t="shared" si="0"/>
        <v>1.8952</v>
      </c>
    </row>
    <row r="37" spans="1:7" x14ac:dyDescent="0.35">
      <c r="A37" s="1">
        <v>13</v>
      </c>
      <c r="B37" s="1">
        <v>1.9991132352941179</v>
      </c>
      <c r="C37" s="1">
        <v>2.0886764705882133E-2</v>
      </c>
      <c r="D37" s="1">
        <v>1.2577411132182832</v>
      </c>
      <c r="F37">
        <v>5</v>
      </c>
      <c r="G37">
        <f t="shared" si="0"/>
        <v>1.9055000000000002</v>
      </c>
    </row>
    <row r="38" spans="1:7" x14ac:dyDescent="0.35">
      <c r="A38" s="1">
        <v>14</v>
      </c>
      <c r="B38" s="1">
        <v>2.0197911764705885</v>
      </c>
      <c r="C38" s="1">
        <v>2.8208823529411564E-2</v>
      </c>
      <c r="D38" s="1">
        <v>1.698654511987129</v>
      </c>
      <c r="F38">
        <v>6</v>
      </c>
      <c r="G38">
        <f t="shared" si="0"/>
        <v>1.9158000000000002</v>
      </c>
    </row>
    <row r="39" spans="1:7" x14ac:dyDescent="0.35">
      <c r="A39" s="1">
        <v>15</v>
      </c>
      <c r="B39" s="1">
        <v>2.0404691176470591</v>
      </c>
      <c r="C39" s="1">
        <v>-1.4691176470589262E-3</v>
      </c>
      <c r="D39" s="1">
        <v>-8.8466054502933614E-2</v>
      </c>
      <c r="F39">
        <v>7</v>
      </c>
      <c r="G39">
        <f t="shared" si="0"/>
        <v>1.9261000000000001</v>
      </c>
    </row>
    <row r="40" spans="1:7" ht="15" thickBot="1" x14ac:dyDescent="0.4">
      <c r="A40" s="2">
        <v>16</v>
      </c>
      <c r="B40" s="2">
        <v>2.0611470588235297</v>
      </c>
      <c r="C40" s="2">
        <v>-5.0147058823529544E-2</v>
      </c>
      <c r="D40" s="2">
        <v>-3.0197121707205539</v>
      </c>
      <c r="F40">
        <v>8</v>
      </c>
      <c r="G40">
        <f t="shared" si="0"/>
        <v>1.9364000000000001</v>
      </c>
    </row>
    <row r="41" spans="1:7" x14ac:dyDescent="0.35">
      <c r="F41">
        <v>9</v>
      </c>
      <c r="G41">
        <f t="shared" si="0"/>
        <v>1.9467000000000001</v>
      </c>
    </row>
    <row r="42" spans="1:7" x14ac:dyDescent="0.35">
      <c r="F42">
        <v>10</v>
      </c>
      <c r="G42">
        <f t="shared" si="0"/>
        <v>1.9570000000000001</v>
      </c>
    </row>
    <row r="43" spans="1:7" x14ac:dyDescent="0.35">
      <c r="F43">
        <v>11</v>
      </c>
      <c r="G43">
        <f t="shared" si="0"/>
        <v>1.9673</v>
      </c>
    </row>
    <row r="44" spans="1:7" x14ac:dyDescent="0.35">
      <c r="F44">
        <v>12</v>
      </c>
      <c r="G44">
        <f t="shared" si="0"/>
        <v>1.9776</v>
      </c>
    </row>
    <row r="45" spans="1:7" x14ac:dyDescent="0.35">
      <c r="F45">
        <v>13</v>
      </c>
      <c r="G45">
        <f t="shared" si="0"/>
        <v>1.9879</v>
      </c>
    </row>
    <row r="46" spans="1:7" x14ac:dyDescent="0.35">
      <c r="F46">
        <v>14</v>
      </c>
      <c r="G46">
        <f t="shared" si="0"/>
        <v>1.9982000000000002</v>
      </c>
    </row>
    <row r="47" spans="1:7" x14ac:dyDescent="0.35">
      <c r="F47">
        <v>15</v>
      </c>
      <c r="G47">
        <f t="shared" si="0"/>
        <v>2.0085000000000002</v>
      </c>
    </row>
    <row r="48" spans="1:7" x14ac:dyDescent="0.35">
      <c r="F48">
        <v>16</v>
      </c>
      <c r="G48">
        <f t="shared" si="0"/>
        <v>2.0188000000000001</v>
      </c>
    </row>
    <row r="49" spans="6:7" x14ac:dyDescent="0.35">
      <c r="F49">
        <v>17</v>
      </c>
      <c r="G49">
        <f t="shared" si="0"/>
        <v>2.0291000000000001</v>
      </c>
    </row>
    <row r="50" spans="6:7" x14ac:dyDescent="0.35">
      <c r="F50">
        <v>18</v>
      </c>
      <c r="G50">
        <f t="shared" si="0"/>
        <v>2.0394000000000001</v>
      </c>
    </row>
    <row r="51" spans="6:7" x14ac:dyDescent="0.35">
      <c r="F51">
        <v>19</v>
      </c>
      <c r="G51">
        <f t="shared" si="0"/>
        <v>2.0497000000000001</v>
      </c>
    </row>
    <row r="52" spans="6:7" x14ac:dyDescent="0.35">
      <c r="F52">
        <v>20</v>
      </c>
      <c r="G52">
        <f t="shared" si="0"/>
        <v>2.06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2BDF-D42B-4CAA-BCD5-AE72508A0233}">
  <dimension ref="A1:I33"/>
  <sheetViews>
    <sheetView topLeftCell="A25" workbookViewId="0">
      <selection activeCell="F40" sqref="F40"/>
    </sheetView>
  </sheetViews>
  <sheetFormatPr defaultRowHeight="14.5" x14ac:dyDescent="0.35"/>
  <sheetData>
    <row r="1" spans="1:9" x14ac:dyDescent="0.35">
      <c r="A1" t="s">
        <v>36</v>
      </c>
    </row>
    <row r="2" spans="1:9" ht="15" thickBot="1" x14ac:dyDescent="0.4"/>
    <row r="3" spans="1:9" x14ac:dyDescent="0.35">
      <c r="A3" s="4" t="s">
        <v>37</v>
      </c>
      <c r="B3" s="4"/>
    </row>
    <row r="4" spans="1:9" x14ac:dyDescent="0.35">
      <c r="A4" s="1" t="s">
        <v>38</v>
      </c>
      <c r="B4" s="1">
        <v>0.98210934953244933</v>
      </c>
    </row>
    <row r="5" spans="1:9" x14ac:dyDescent="0.35">
      <c r="A5" s="1" t="s">
        <v>39</v>
      </c>
      <c r="B5" s="1">
        <v>0.96453877443905067</v>
      </c>
    </row>
    <row r="6" spans="1:9" x14ac:dyDescent="0.35">
      <c r="A6" s="1" t="s">
        <v>40</v>
      </c>
      <c r="B6" s="1">
        <v>0.95947288507320072</v>
      </c>
    </row>
    <row r="7" spans="1:9" x14ac:dyDescent="0.35">
      <c r="A7" s="1" t="s">
        <v>41</v>
      </c>
      <c r="B7" s="1">
        <v>2.9290553220048497E-3</v>
      </c>
    </row>
    <row r="8" spans="1:9" ht="15" thickBot="1" x14ac:dyDescent="0.4">
      <c r="A8" s="2" t="s">
        <v>42</v>
      </c>
      <c r="B8" s="2">
        <v>9</v>
      </c>
    </row>
    <row r="10" spans="1:9" ht="15" thickBot="1" x14ac:dyDescent="0.4">
      <c r="A10" t="s">
        <v>43</v>
      </c>
    </row>
    <row r="11" spans="1:9" x14ac:dyDescent="0.3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35">
      <c r="A12" s="1" t="s">
        <v>44</v>
      </c>
      <c r="B12" s="1">
        <v>1</v>
      </c>
      <c r="C12" s="1">
        <v>1.6335000000000065E-3</v>
      </c>
      <c r="D12" s="1">
        <v>1.6335000000000065E-3</v>
      </c>
      <c r="E12" s="1">
        <v>190.39870490287171</v>
      </c>
      <c r="F12" s="1">
        <v>2.4782790050655693E-6</v>
      </c>
    </row>
    <row r="13" spans="1:9" x14ac:dyDescent="0.35">
      <c r="A13" s="1" t="s">
        <v>45</v>
      </c>
      <c r="B13" s="1">
        <v>7</v>
      </c>
      <c r="C13" s="1">
        <v>6.0055555555554529E-5</v>
      </c>
      <c r="D13" s="1">
        <v>8.5793650793649327E-6</v>
      </c>
      <c r="E13" s="1"/>
      <c r="F13" s="1"/>
    </row>
    <row r="14" spans="1:9" ht="15" thickBot="1" x14ac:dyDescent="0.4">
      <c r="A14" s="2" t="s">
        <v>46</v>
      </c>
      <c r="B14" s="2">
        <v>8</v>
      </c>
      <c r="C14" s="2">
        <v>1.693555555555561E-3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53</v>
      </c>
      <c r="C16" s="3" t="s">
        <v>41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35">
      <c r="A17" s="1" t="s">
        <v>47</v>
      </c>
      <c r="B17" s="1">
        <v>1.7162222222222221</v>
      </c>
      <c r="C17" s="1">
        <v>4.8817588700080829E-3</v>
      </c>
      <c r="D17" s="1">
        <v>351.55817153651844</v>
      </c>
      <c r="E17" s="1">
        <v>3.9784902604422423E-16</v>
      </c>
      <c r="F17" s="1">
        <v>1.7046786968077727</v>
      </c>
      <c r="G17" s="1">
        <v>1.7277657476366715</v>
      </c>
      <c r="H17" s="1">
        <v>1.7046786968077727</v>
      </c>
      <c r="I17" s="1">
        <v>1.7277657476366715</v>
      </c>
    </row>
    <row r="18" spans="1:9" ht="15" thickBot="1" x14ac:dyDescent="0.4">
      <c r="A18" s="2" t="s">
        <v>60</v>
      </c>
      <c r="B18" s="2">
        <v>-4.1250000000000089E-3</v>
      </c>
      <c r="C18" s="2">
        <v>2.9894545697063994E-4</v>
      </c>
      <c r="D18" s="2">
        <v>-13.798503719710762</v>
      </c>
      <c r="E18" s="2">
        <v>2.478279005065565E-6</v>
      </c>
      <c r="F18" s="2">
        <v>-4.8318936774562711E-3</v>
      </c>
      <c r="G18" s="2">
        <v>-3.4181063225437462E-3</v>
      </c>
      <c r="H18" s="2">
        <v>-4.8318936774562711E-3</v>
      </c>
      <c r="I18" s="2">
        <v>-3.4181063225437462E-3</v>
      </c>
    </row>
    <row r="22" spans="1:9" x14ac:dyDescent="0.35">
      <c r="A22" t="s">
        <v>61</v>
      </c>
    </row>
    <row r="23" spans="1:9" ht="15" thickBot="1" x14ac:dyDescent="0.4"/>
    <row r="24" spans="1:9" x14ac:dyDescent="0.35">
      <c r="A24" s="3" t="s">
        <v>62</v>
      </c>
      <c r="B24" s="3" t="s">
        <v>63</v>
      </c>
      <c r="C24" s="3" t="s">
        <v>64</v>
      </c>
      <c r="D24" s="3" t="s">
        <v>65</v>
      </c>
    </row>
    <row r="25" spans="1:9" x14ac:dyDescent="0.35">
      <c r="A25" s="1">
        <v>1</v>
      </c>
      <c r="B25" s="1">
        <v>1.7987222222222223</v>
      </c>
      <c r="C25" s="1">
        <v>-2.7222222222222925E-3</v>
      </c>
      <c r="D25" s="1">
        <v>-0.99355513896506997</v>
      </c>
    </row>
    <row r="26" spans="1:9" x14ac:dyDescent="0.35">
      <c r="A26" s="1">
        <v>2</v>
      </c>
      <c r="B26" s="1">
        <v>1.7904722222222222</v>
      </c>
      <c r="C26" s="1">
        <v>5.2777777777768264E-4</v>
      </c>
      <c r="D26" s="1">
        <v>0.19262803714624938</v>
      </c>
    </row>
    <row r="27" spans="1:9" x14ac:dyDescent="0.35">
      <c r="A27" s="1">
        <v>3</v>
      </c>
      <c r="B27" s="1">
        <v>1.7822222222222222</v>
      </c>
      <c r="C27" s="1">
        <v>2.7777777777777679E-3</v>
      </c>
      <c r="D27" s="1">
        <v>1.0138317744541232</v>
      </c>
    </row>
    <row r="28" spans="1:9" x14ac:dyDescent="0.35">
      <c r="A28" s="1">
        <v>4</v>
      </c>
      <c r="B28" s="1">
        <v>1.7987222222222223</v>
      </c>
      <c r="C28" s="1">
        <v>-2.7222222222222925E-3</v>
      </c>
      <c r="D28" s="1">
        <v>-0.99355513896506997</v>
      </c>
    </row>
    <row r="29" spans="1:9" x14ac:dyDescent="0.35">
      <c r="A29" s="1">
        <v>5</v>
      </c>
      <c r="B29" s="1">
        <v>1.7904722222222222</v>
      </c>
      <c r="C29" s="1">
        <v>5.2777777777768264E-4</v>
      </c>
      <c r="D29" s="1">
        <v>0.19262803714624938</v>
      </c>
    </row>
    <row r="30" spans="1:9" x14ac:dyDescent="0.35">
      <c r="A30" s="1">
        <v>6</v>
      </c>
      <c r="B30" s="1">
        <v>1.7822222222222222</v>
      </c>
      <c r="C30" s="1">
        <v>2.7777777777777679E-3</v>
      </c>
      <c r="D30" s="1">
        <v>1.0138317744541232</v>
      </c>
    </row>
    <row r="31" spans="1:9" x14ac:dyDescent="0.35">
      <c r="A31" s="1">
        <v>7</v>
      </c>
      <c r="B31" s="1">
        <v>1.7739722222222223</v>
      </c>
      <c r="C31" s="1">
        <v>3.0277777777776294E-3</v>
      </c>
      <c r="D31" s="1">
        <v>1.1050766341549441</v>
      </c>
    </row>
    <row r="32" spans="1:9" x14ac:dyDescent="0.35">
      <c r="A32" s="1">
        <v>8</v>
      </c>
      <c r="B32" s="1">
        <v>1.7657222222222222</v>
      </c>
      <c r="C32" s="1">
        <v>2.777777777778212E-4</v>
      </c>
      <c r="D32" s="1">
        <v>0.10138317744542853</v>
      </c>
    </row>
    <row r="33" spans="1:4" ht="15" thickBot="1" x14ac:dyDescent="0.4">
      <c r="A33" s="2">
        <v>9</v>
      </c>
      <c r="B33" s="2">
        <v>1.7574722222222221</v>
      </c>
      <c r="C33" s="2">
        <v>-4.4722222222222108E-3</v>
      </c>
      <c r="D33" s="2">
        <v>-1.63226915687114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9945-8A22-42E5-AFC5-09605C5DA1FB}">
  <dimension ref="A1:I29"/>
  <sheetViews>
    <sheetView workbookViewId="0">
      <selection activeCell="G37" sqref="G37"/>
    </sheetView>
  </sheetViews>
  <sheetFormatPr defaultRowHeight="14.5" x14ac:dyDescent="0.35"/>
  <sheetData>
    <row r="1" spans="1:9" x14ac:dyDescent="0.35">
      <c r="A1" t="s">
        <v>36</v>
      </c>
    </row>
    <row r="2" spans="1:9" ht="15" thickBot="1" x14ac:dyDescent="0.4"/>
    <row r="3" spans="1:9" x14ac:dyDescent="0.35">
      <c r="A3" s="4" t="s">
        <v>37</v>
      </c>
      <c r="B3" s="4"/>
    </row>
    <row r="4" spans="1:9" x14ac:dyDescent="0.35">
      <c r="A4" s="1" t="s">
        <v>38</v>
      </c>
      <c r="B4" s="1">
        <v>0.99313203512578441</v>
      </c>
    </row>
    <row r="5" spans="1:9" x14ac:dyDescent="0.35">
      <c r="A5" s="1" t="s">
        <v>39</v>
      </c>
      <c r="B5" s="1">
        <v>0.98631123919308228</v>
      </c>
    </row>
    <row r="6" spans="1:9" x14ac:dyDescent="0.35">
      <c r="A6" s="1" t="s">
        <v>40</v>
      </c>
      <c r="B6" s="1">
        <v>0.98174831892410974</v>
      </c>
    </row>
    <row r="7" spans="1:9" x14ac:dyDescent="0.35">
      <c r="A7" s="1" t="s">
        <v>41</v>
      </c>
      <c r="B7" s="1">
        <v>7.9582242575424584E-4</v>
      </c>
    </row>
    <row r="8" spans="1:9" ht="15" thickBot="1" x14ac:dyDescent="0.4">
      <c r="A8" s="2" t="s">
        <v>42</v>
      </c>
      <c r="B8" s="2">
        <v>5</v>
      </c>
    </row>
    <row r="10" spans="1:9" ht="15" thickBot="1" x14ac:dyDescent="0.4">
      <c r="A10" t="s">
        <v>43</v>
      </c>
    </row>
    <row r="11" spans="1:9" x14ac:dyDescent="0.3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35">
      <c r="A12" s="1" t="s">
        <v>44</v>
      </c>
      <c r="B12" s="1">
        <v>1</v>
      </c>
      <c r="C12" s="1">
        <v>1.3689999999999614E-4</v>
      </c>
      <c r="D12" s="1">
        <v>1.3689999999999614E-4</v>
      </c>
      <c r="E12" s="1">
        <v>216.15789473682278</v>
      </c>
      <c r="F12" s="1">
        <v>6.8253989589670298E-4</v>
      </c>
    </row>
    <row r="13" spans="1:9" x14ac:dyDescent="0.35">
      <c r="A13" s="1" t="s">
        <v>45</v>
      </c>
      <c r="B13" s="1">
        <v>3</v>
      </c>
      <c r="C13" s="1">
        <v>1.9000000000001163E-6</v>
      </c>
      <c r="D13" s="1">
        <v>6.3333333333337209E-7</v>
      </c>
      <c r="E13" s="1"/>
      <c r="F13" s="1"/>
    </row>
    <row r="14" spans="1:9" ht="15" thickBot="1" x14ac:dyDescent="0.4">
      <c r="A14" s="2" t="s">
        <v>46</v>
      </c>
      <c r="B14" s="2">
        <v>4</v>
      </c>
      <c r="C14" s="2">
        <v>1.3879999999999627E-4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53</v>
      </c>
      <c r="C16" s="3" t="s">
        <v>41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35">
      <c r="A17" s="1" t="s">
        <v>47</v>
      </c>
      <c r="B17" s="1">
        <v>1.9734000000000005</v>
      </c>
      <c r="C17" s="1">
        <v>3.0408332191468892E-3</v>
      </c>
      <c r="D17" s="1">
        <v>648.9668645995788</v>
      </c>
      <c r="E17" s="1">
        <v>8.0686237667212321E-9</v>
      </c>
      <c r="F17" s="1">
        <v>1.9637227115567426</v>
      </c>
      <c r="G17" s="1">
        <v>1.9830772884432584</v>
      </c>
      <c r="H17" s="1">
        <v>1.9637227115567426</v>
      </c>
      <c r="I17" s="1">
        <v>1.9830772884432584</v>
      </c>
    </row>
    <row r="18" spans="1:9" ht="15" thickBot="1" x14ac:dyDescent="0.4">
      <c r="A18" s="2" t="s">
        <v>60</v>
      </c>
      <c r="B18" s="2">
        <v>1.8499999999999738E-3</v>
      </c>
      <c r="C18" s="2">
        <v>1.2583057392118302E-4</v>
      </c>
      <c r="D18" s="2">
        <v>14.702309163421328</v>
      </c>
      <c r="E18" s="2">
        <v>6.8253989589670298E-4</v>
      </c>
      <c r="F18" s="2">
        <v>1.4495509549327763E-3</v>
      </c>
      <c r="G18" s="2">
        <v>2.2504490450671712E-3</v>
      </c>
      <c r="H18" s="2">
        <v>1.4495509549327763E-3</v>
      </c>
      <c r="I18" s="2">
        <v>2.2504490450671712E-3</v>
      </c>
    </row>
    <row r="22" spans="1:9" x14ac:dyDescent="0.35">
      <c r="A22" t="s">
        <v>61</v>
      </c>
    </row>
    <row r="23" spans="1:9" ht="15" thickBot="1" x14ac:dyDescent="0.4"/>
    <row r="24" spans="1:9" x14ac:dyDescent="0.35">
      <c r="A24" s="3" t="s">
        <v>62</v>
      </c>
      <c r="B24" s="3" t="s">
        <v>63</v>
      </c>
      <c r="C24" s="3" t="s">
        <v>64</v>
      </c>
      <c r="D24" s="3" t="s">
        <v>65</v>
      </c>
    </row>
    <row r="25" spans="1:9" x14ac:dyDescent="0.35">
      <c r="A25" s="1">
        <v>1</v>
      </c>
      <c r="B25" s="1">
        <v>2.0103999999999997</v>
      </c>
      <c r="C25" s="1">
        <v>6.0000000000037801E-4</v>
      </c>
      <c r="D25" s="1">
        <v>0.870571500132577</v>
      </c>
    </row>
    <row r="26" spans="1:9" x14ac:dyDescent="0.35">
      <c r="A26" s="1">
        <v>2</v>
      </c>
      <c r="B26" s="1">
        <v>2.0141</v>
      </c>
      <c r="C26" s="1">
        <v>-1.0000000000021103E-4</v>
      </c>
      <c r="D26" s="1">
        <v>-0.14509525002231094</v>
      </c>
    </row>
    <row r="27" spans="1:9" x14ac:dyDescent="0.35">
      <c r="A27" s="1">
        <v>3</v>
      </c>
      <c r="B27" s="1">
        <v>2.0177999999999998</v>
      </c>
      <c r="C27" s="1">
        <v>-7.9999999999991189E-4</v>
      </c>
      <c r="D27" s="1">
        <v>-1.1607620001759102</v>
      </c>
    </row>
    <row r="28" spans="1:9" x14ac:dyDescent="0.35">
      <c r="A28" s="1">
        <v>4</v>
      </c>
      <c r="B28" s="1">
        <v>2.0214999999999996</v>
      </c>
      <c r="C28" s="1">
        <v>-4.9999999999972289E-4</v>
      </c>
      <c r="D28" s="1">
        <v>-0.72547625010962169</v>
      </c>
    </row>
    <row r="29" spans="1:9" ht="15" thickBot="1" x14ac:dyDescent="0.4">
      <c r="A29" s="2">
        <v>5</v>
      </c>
      <c r="B29" s="2">
        <v>2.0251999999999999</v>
      </c>
      <c r="C29" s="2">
        <v>7.9999999999991189E-4</v>
      </c>
      <c r="D29" s="2">
        <v>1.1607620001759102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CA33-DD55-44E6-BB6E-8EA7B2931804}">
  <dimension ref="A1:I18"/>
  <sheetViews>
    <sheetView workbookViewId="0">
      <selection activeCell="A20" sqref="A20"/>
    </sheetView>
  </sheetViews>
  <sheetFormatPr defaultRowHeight="14.5" x14ac:dyDescent="0.35"/>
  <sheetData>
    <row r="1" spans="1:9" x14ac:dyDescent="0.35">
      <c r="A1" t="s">
        <v>36</v>
      </c>
    </row>
    <row r="2" spans="1:9" ht="15" thickBot="1" x14ac:dyDescent="0.4"/>
    <row r="3" spans="1:9" x14ac:dyDescent="0.35">
      <c r="A3" s="4" t="s">
        <v>37</v>
      </c>
      <c r="B3" s="4"/>
    </row>
    <row r="4" spans="1:9" x14ac:dyDescent="0.35">
      <c r="A4" s="1" t="s">
        <v>38</v>
      </c>
      <c r="B4" s="1">
        <v>0.98533479511009248</v>
      </c>
    </row>
    <row r="5" spans="1:9" x14ac:dyDescent="0.35">
      <c r="A5" s="1" t="s">
        <v>39</v>
      </c>
      <c r="B5" s="1">
        <v>0.97088465845464789</v>
      </c>
    </row>
    <row r="6" spans="1:9" x14ac:dyDescent="0.35">
      <c r="A6" s="1" t="s">
        <v>40</v>
      </c>
      <c r="B6" s="1">
        <v>0.96672532394816901</v>
      </c>
    </row>
    <row r="7" spans="1:9" x14ac:dyDescent="0.35">
      <c r="A7" s="1" t="s">
        <v>41</v>
      </c>
      <c r="B7" s="1">
        <v>2.7255405754769541E-3</v>
      </c>
    </row>
    <row r="8" spans="1:9" ht="15" thickBot="1" x14ac:dyDescent="0.4">
      <c r="A8" s="2" t="s">
        <v>42</v>
      </c>
      <c r="B8" s="2">
        <v>9</v>
      </c>
    </row>
    <row r="10" spans="1:9" ht="15" thickBot="1" x14ac:dyDescent="0.4">
      <c r="A10" t="s">
        <v>43</v>
      </c>
    </row>
    <row r="11" spans="1:9" x14ac:dyDescent="0.3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35">
      <c r="A12" s="1" t="s">
        <v>44</v>
      </c>
      <c r="B12" s="1">
        <v>1</v>
      </c>
      <c r="C12" s="1">
        <v>1.7339999999999918E-3</v>
      </c>
      <c r="D12" s="1">
        <v>1.7339999999999918E-3</v>
      </c>
      <c r="E12" s="1">
        <v>233.42307692308157</v>
      </c>
      <c r="F12" s="1">
        <v>1.2397584739009407E-6</v>
      </c>
    </row>
    <row r="13" spans="1:9" x14ac:dyDescent="0.35">
      <c r="A13" s="1" t="s">
        <v>45</v>
      </c>
      <c r="B13" s="1">
        <v>7</v>
      </c>
      <c r="C13" s="1">
        <v>5.1999999999998716E-5</v>
      </c>
      <c r="D13" s="1">
        <v>7.4285714285712454E-6</v>
      </c>
      <c r="E13" s="1"/>
      <c r="F13" s="1"/>
    </row>
    <row r="14" spans="1:9" ht="15" thickBot="1" x14ac:dyDescent="0.4">
      <c r="A14" s="2" t="s">
        <v>46</v>
      </c>
      <c r="B14" s="2">
        <v>8</v>
      </c>
      <c r="C14" s="2">
        <v>1.7859999999999905E-3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53</v>
      </c>
      <c r="C16" s="3" t="s">
        <v>41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35">
      <c r="A17" s="1" t="s">
        <v>47</v>
      </c>
      <c r="B17" s="1">
        <v>1.6906666666666668</v>
      </c>
      <c r="C17" s="1">
        <v>4.5425676257949237E-3</v>
      </c>
      <c r="D17" s="1">
        <v>372.18304842975448</v>
      </c>
      <c r="E17" s="1">
        <v>2.6693824651307542E-16</v>
      </c>
      <c r="F17" s="1">
        <v>1.6799252010942118</v>
      </c>
      <c r="G17" s="1">
        <v>1.7014081322391217</v>
      </c>
      <c r="H17" s="1">
        <v>1.6799252010942118</v>
      </c>
      <c r="I17" s="1">
        <v>1.7014081322391217</v>
      </c>
    </row>
    <row r="18" spans="1:9" ht="15" thickBot="1" x14ac:dyDescent="0.4">
      <c r="A18" s="2" t="s">
        <v>60</v>
      </c>
      <c r="B18" s="2">
        <v>-4.2499999999999908E-3</v>
      </c>
      <c r="C18" s="2">
        <v>2.7817432013208996E-4</v>
      </c>
      <c r="D18" s="2">
        <v>-15.278189582639747</v>
      </c>
      <c r="E18" s="2">
        <v>1.2397584739009362E-6</v>
      </c>
      <c r="F18" s="2">
        <v>-4.9077777435546661E-3</v>
      </c>
      <c r="G18" s="2">
        <v>-3.5922222564453159E-3</v>
      </c>
      <c r="H18" s="2">
        <v>-4.9077777435546661E-3</v>
      </c>
      <c r="I18" s="2">
        <v>-3.5922222564453159E-3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B199-72F1-4B8F-BA6D-C0A8850ABA72}">
  <dimension ref="A1:I40"/>
  <sheetViews>
    <sheetView workbookViewId="0">
      <selection activeCell="B17" sqref="B17"/>
    </sheetView>
  </sheetViews>
  <sheetFormatPr defaultRowHeight="14.5" x14ac:dyDescent="0.35"/>
  <sheetData>
    <row r="1" spans="1:9" x14ac:dyDescent="0.35">
      <c r="A1" t="s">
        <v>36</v>
      </c>
    </row>
    <row r="2" spans="1:9" ht="15" thickBot="1" x14ac:dyDescent="0.4"/>
    <row r="3" spans="1:9" x14ac:dyDescent="0.35">
      <c r="A3" s="4" t="s">
        <v>37</v>
      </c>
      <c r="B3" s="4"/>
    </row>
    <row r="4" spans="1:9" x14ac:dyDescent="0.35">
      <c r="A4" s="1" t="s">
        <v>38</v>
      </c>
      <c r="B4" s="1">
        <v>0.98640273402791678</v>
      </c>
    </row>
    <row r="5" spans="1:9" x14ac:dyDescent="0.35">
      <c r="A5" s="1" t="s">
        <v>39</v>
      </c>
      <c r="B5" s="1">
        <v>0.97299035369774922</v>
      </c>
    </row>
    <row r="6" spans="1:9" x14ac:dyDescent="0.35">
      <c r="A6" s="1" t="s">
        <v>40</v>
      </c>
      <c r="B6" s="1">
        <v>0.97106109324758838</v>
      </c>
    </row>
    <row r="7" spans="1:9" x14ac:dyDescent="0.35">
      <c r="A7" s="1" t="s">
        <v>41</v>
      </c>
      <c r="B7" s="1">
        <v>1.6441943315800556E-2</v>
      </c>
    </row>
    <row r="8" spans="1:9" ht="15" thickBot="1" x14ac:dyDescent="0.4">
      <c r="A8" s="2" t="s">
        <v>42</v>
      </c>
      <c r="B8" s="2">
        <v>16</v>
      </c>
    </row>
    <row r="10" spans="1:9" ht="15" thickBot="1" x14ac:dyDescent="0.4">
      <c r="A10" t="s">
        <v>43</v>
      </c>
    </row>
    <row r="11" spans="1:9" x14ac:dyDescent="0.3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35">
      <c r="A12" s="1" t="s">
        <v>44</v>
      </c>
      <c r="B12" s="1">
        <v>1</v>
      </c>
      <c r="C12" s="1">
        <v>0.13634021249999992</v>
      </c>
      <c r="D12" s="1">
        <v>0.13634021249999992</v>
      </c>
      <c r="E12" s="1">
        <v>504.33333333333576</v>
      </c>
      <c r="F12" s="1">
        <v>2.2230778950873673E-12</v>
      </c>
    </row>
    <row r="13" spans="1:9" x14ac:dyDescent="0.35">
      <c r="A13" s="1" t="s">
        <v>45</v>
      </c>
      <c r="B13" s="1">
        <v>14</v>
      </c>
      <c r="C13" s="1">
        <v>3.7847249999999793E-3</v>
      </c>
      <c r="D13" s="1">
        <v>2.7033749999999854E-4</v>
      </c>
      <c r="E13" s="1"/>
      <c r="F13" s="1"/>
    </row>
    <row r="14" spans="1:9" ht="15" thickBot="1" x14ac:dyDescent="0.4">
      <c r="A14" s="2" t="s">
        <v>46</v>
      </c>
      <c r="B14" s="2">
        <v>15</v>
      </c>
      <c r="C14" s="2">
        <v>0.14012493749999991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53</v>
      </c>
      <c r="C16" s="3" t="s">
        <v>41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35">
      <c r="A17" s="1" t="s">
        <v>47</v>
      </c>
      <c r="B17" s="1">
        <v>1.8258749999999999</v>
      </c>
      <c r="C17" s="1">
        <v>4.6760595685079948E-3</v>
      </c>
      <c r="D17" s="1">
        <v>390.4729983118217</v>
      </c>
      <c r="E17" s="1">
        <v>1.1520937018088918E-29</v>
      </c>
      <c r="F17" s="1">
        <v>1.8158458496855534</v>
      </c>
      <c r="G17" s="1">
        <v>1.8359041503144464</v>
      </c>
      <c r="H17" s="1">
        <v>1.8158458496855534</v>
      </c>
      <c r="I17" s="1">
        <v>1.8359041503144464</v>
      </c>
    </row>
    <row r="18" spans="1:9" ht="15" thickBot="1" x14ac:dyDescent="0.4">
      <c r="A18" s="2" t="s">
        <v>60</v>
      </c>
      <c r="B18" s="2">
        <v>1.0012499999999995E-2</v>
      </c>
      <c r="C18" s="2">
        <v>4.4584478636562597E-4</v>
      </c>
      <c r="D18" s="2">
        <v>22.457367016935347</v>
      </c>
      <c r="E18" s="2">
        <v>2.223077895087375E-12</v>
      </c>
      <c r="F18" s="2">
        <v>9.0562580373254441E-3</v>
      </c>
      <c r="G18" s="2">
        <v>1.0968741962674547E-2</v>
      </c>
      <c r="H18" s="2">
        <v>9.0562580373254441E-3</v>
      </c>
      <c r="I18" s="2">
        <v>1.0968741962674547E-2</v>
      </c>
    </row>
    <row r="22" spans="1:9" x14ac:dyDescent="0.35">
      <c r="A22" t="s">
        <v>61</v>
      </c>
    </row>
    <row r="23" spans="1:9" ht="15" thickBot="1" x14ac:dyDescent="0.4"/>
    <row r="24" spans="1:9" x14ac:dyDescent="0.35">
      <c r="A24" s="3" t="s">
        <v>62</v>
      </c>
      <c r="B24" s="3" t="s">
        <v>63</v>
      </c>
      <c r="C24" s="3" t="s">
        <v>64</v>
      </c>
    </row>
    <row r="25" spans="1:9" x14ac:dyDescent="0.35">
      <c r="A25" s="1">
        <v>1</v>
      </c>
      <c r="B25" s="1">
        <v>1.7257499999999999</v>
      </c>
      <c r="C25" s="1">
        <v>3.2500000000001972E-3</v>
      </c>
    </row>
    <row r="26" spans="1:9" x14ac:dyDescent="0.35">
      <c r="A26" s="1">
        <v>2</v>
      </c>
      <c r="B26" s="1">
        <v>1.7457749999999999</v>
      </c>
      <c r="C26" s="1">
        <v>2.2500000000014175E-4</v>
      </c>
    </row>
    <row r="27" spans="1:9" x14ac:dyDescent="0.35">
      <c r="A27" s="1">
        <v>3</v>
      </c>
      <c r="B27" s="1">
        <v>1.7658</v>
      </c>
      <c r="C27" s="1">
        <v>-1.8000000000000238E-3</v>
      </c>
    </row>
    <row r="28" spans="1:9" x14ac:dyDescent="0.35">
      <c r="A28" s="1">
        <v>4</v>
      </c>
      <c r="B28" s="1">
        <v>1.785825</v>
      </c>
      <c r="C28" s="1">
        <v>-3.8249999999999673E-3</v>
      </c>
    </row>
    <row r="29" spans="1:9" x14ac:dyDescent="0.35">
      <c r="A29" s="1">
        <v>5</v>
      </c>
      <c r="B29" s="1">
        <v>1.80585</v>
      </c>
      <c r="C29" s="1">
        <v>-5.8499999999999108E-3</v>
      </c>
    </row>
    <row r="30" spans="1:9" x14ac:dyDescent="0.35">
      <c r="A30" s="1">
        <v>6</v>
      </c>
      <c r="B30" s="1">
        <v>1.8258749999999999</v>
      </c>
      <c r="C30" s="1">
        <v>-6.8749999999999645E-3</v>
      </c>
    </row>
    <row r="31" spans="1:9" x14ac:dyDescent="0.35">
      <c r="A31" s="1">
        <v>7</v>
      </c>
      <c r="B31" s="1">
        <v>1.8458999999999999</v>
      </c>
      <c r="C31" s="1">
        <v>-4.8999999999999044E-3</v>
      </c>
    </row>
    <row r="32" spans="1:9" x14ac:dyDescent="0.35">
      <c r="A32" s="1">
        <v>8</v>
      </c>
      <c r="B32" s="1">
        <v>1.8659249999999998</v>
      </c>
      <c r="C32" s="1">
        <v>-2.9249999999998444E-3</v>
      </c>
    </row>
    <row r="33" spans="1:3" x14ac:dyDescent="0.35">
      <c r="A33" s="1">
        <v>9</v>
      </c>
      <c r="B33" s="1">
        <v>1.8859499999999998</v>
      </c>
      <c r="C33" s="1">
        <v>-9.4999999999978435E-4</v>
      </c>
    </row>
    <row r="34" spans="1:3" x14ac:dyDescent="0.35">
      <c r="A34" s="1">
        <v>10</v>
      </c>
      <c r="B34" s="1">
        <v>1.905975</v>
      </c>
      <c r="C34" s="1">
        <v>3.0250000000000554E-3</v>
      </c>
    </row>
    <row r="35" spans="1:3" x14ac:dyDescent="0.35">
      <c r="A35" s="1">
        <v>11</v>
      </c>
      <c r="B35" s="1">
        <v>1.9259999999999999</v>
      </c>
      <c r="C35" s="1">
        <v>8.0000000000000071E-3</v>
      </c>
    </row>
    <row r="36" spans="1:3" x14ac:dyDescent="0.35">
      <c r="A36" s="1">
        <v>12</v>
      </c>
      <c r="B36" s="1">
        <v>1.9460249999999999</v>
      </c>
      <c r="C36" s="1">
        <v>1.2975000000000181E-2</v>
      </c>
    </row>
    <row r="37" spans="1:3" x14ac:dyDescent="0.35">
      <c r="A37" s="1">
        <v>13</v>
      </c>
      <c r="B37" s="1">
        <v>1.9660499999999999</v>
      </c>
      <c r="C37" s="1">
        <v>1.9950000000000134E-2</v>
      </c>
    </row>
    <row r="38" spans="1:3" x14ac:dyDescent="0.35">
      <c r="A38" s="1">
        <v>14</v>
      </c>
      <c r="B38" s="1">
        <v>1.9860749999999998</v>
      </c>
      <c r="C38" s="1">
        <v>2.7924999999999978E-2</v>
      </c>
    </row>
    <row r="39" spans="1:3" x14ac:dyDescent="0.35">
      <c r="A39" s="1">
        <v>15</v>
      </c>
      <c r="B39" s="1">
        <v>2.0061</v>
      </c>
      <c r="C39" s="1">
        <v>-1.1000000000001009E-3</v>
      </c>
    </row>
    <row r="40" spans="1:3" ht="15" thickBot="1" x14ac:dyDescent="0.4">
      <c r="A40" s="2">
        <v>16</v>
      </c>
      <c r="B40" s="2">
        <v>2.026125</v>
      </c>
      <c r="C40" s="2">
        <v>-4.7124999999999861E-2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B52A-14E8-4D74-B7EC-138A34704222}">
  <dimension ref="A1:I29"/>
  <sheetViews>
    <sheetView workbookViewId="0">
      <selection activeCell="I32" sqref="B26:I32"/>
    </sheetView>
  </sheetViews>
  <sheetFormatPr defaultRowHeight="14.5" x14ac:dyDescent="0.35"/>
  <sheetData>
    <row r="1" spans="1:9" x14ac:dyDescent="0.35">
      <c r="A1" t="s">
        <v>36</v>
      </c>
    </row>
    <row r="2" spans="1:9" ht="15" thickBot="1" x14ac:dyDescent="0.4"/>
    <row r="3" spans="1:9" x14ac:dyDescent="0.35">
      <c r="A3" s="4" t="s">
        <v>37</v>
      </c>
      <c r="B3" s="4"/>
    </row>
    <row r="4" spans="1:9" x14ac:dyDescent="0.35">
      <c r="A4" s="1" t="s">
        <v>38</v>
      </c>
      <c r="B4" s="1">
        <v>0.99760860558452757</v>
      </c>
    </row>
    <row r="5" spans="1:9" x14ac:dyDescent="0.35">
      <c r="A5" s="1" t="s">
        <v>39</v>
      </c>
      <c r="B5" s="1">
        <v>0.99522292993630546</v>
      </c>
    </row>
    <row r="6" spans="1:9" x14ac:dyDescent="0.35">
      <c r="A6" s="1" t="s">
        <v>40</v>
      </c>
      <c r="B6" s="1">
        <v>0.99363057324840731</v>
      </c>
    </row>
    <row r="7" spans="1:9" x14ac:dyDescent="0.35">
      <c r="A7" s="1" t="s">
        <v>41</v>
      </c>
      <c r="B7" s="1">
        <v>6.3245553203369941E-4</v>
      </c>
    </row>
    <row r="8" spans="1:9" ht="15" thickBot="1" x14ac:dyDescent="0.4">
      <c r="A8" s="2" t="s">
        <v>42</v>
      </c>
      <c r="B8" s="2">
        <v>5</v>
      </c>
    </row>
    <row r="10" spans="1:9" ht="15" thickBot="1" x14ac:dyDescent="0.4">
      <c r="A10" t="s">
        <v>43</v>
      </c>
    </row>
    <row r="11" spans="1:9" x14ac:dyDescent="0.3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35">
      <c r="A12" s="1" t="s">
        <v>44</v>
      </c>
      <c r="B12" s="1">
        <v>1</v>
      </c>
      <c r="C12" s="1">
        <v>2.5000000000000044E-4</v>
      </c>
      <c r="D12" s="1">
        <v>2.5000000000000044E-4</v>
      </c>
      <c r="E12" s="1">
        <v>624.99999999995453</v>
      </c>
      <c r="F12" s="1">
        <v>1.4033138995756379E-4</v>
      </c>
    </row>
    <row r="13" spans="1:9" x14ac:dyDescent="0.35">
      <c r="A13" s="1" t="s">
        <v>45</v>
      </c>
      <c r="B13" s="1">
        <v>3</v>
      </c>
      <c r="C13" s="1">
        <v>1.2000000000000895E-6</v>
      </c>
      <c r="D13" s="1">
        <v>4.0000000000002984E-7</v>
      </c>
      <c r="E13" s="1"/>
      <c r="F13" s="1"/>
    </row>
    <row r="14" spans="1:9" ht="15" thickBot="1" x14ac:dyDescent="0.4">
      <c r="A14" s="2" t="s">
        <v>46</v>
      </c>
      <c r="B14" s="2">
        <v>4</v>
      </c>
      <c r="C14" s="2">
        <v>2.5120000000000052E-4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53</v>
      </c>
      <c r="C16" s="3" t="s">
        <v>41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35">
      <c r="A17" s="1" t="s">
        <v>47</v>
      </c>
      <c r="B17" s="1">
        <v>1.9283999999999999</v>
      </c>
      <c r="C17" s="1">
        <v>2.4166091947190045E-3</v>
      </c>
      <c r="D17" s="1">
        <v>797.97759779037335</v>
      </c>
      <c r="E17" s="1">
        <v>4.3400645908295368E-9</v>
      </c>
      <c r="F17" s="1">
        <v>1.9207092709969518</v>
      </c>
      <c r="G17" s="1">
        <v>1.936090729003048</v>
      </c>
      <c r="H17" s="1">
        <v>1.9207092709969518</v>
      </c>
      <c r="I17" s="1">
        <v>1.936090729003048</v>
      </c>
    </row>
    <row r="18" spans="1:9" ht="15" thickBot="1" x14ac:dyDescent="0.4">
      <c r="A18" s="2" t="s">
        <v>60</v>
      </c>
      <c r="B18" s="2">
        <v>2.5000000000000018E-3</v>
      </c>
      <c r="C18" s="2">
        <v>1.0000000000000373E-4</v>
      </c>
      <c r="D18" s="2">
        <v>24.999999999999083</v>
      </c>
      <c r="E18" s="2">
        <v>1.4033138995756406E-4</v>
      </c>
      <c r="F18" s="2">
        <v>2.1817553694716192E-3</v>
      </c>
      <c r="G18" s="2">
        <v>2.8182446305283844E-3</v>
      </c>
      <c r="H18" s="2">
        <v>2.1817553694716192E-3</v>
      </c>
      <c r="I18" s="2">
        <v>2.8182446305283844E-3</v>
      </c>
    </row>
    <row r="22" spans="1:9" x14ac:dyDescent="0.35">
      <c r="A22" t="s">
        <v>61</v>
      </c>
    </row>
    <row r="23" spans="1:9" ht="15" thickBot="1" x14ac:dyDescent="0.4"/>
    <row r="24" spans="1:9" x14ac:dyDescent="0.35">
      <c r="A24" s="3" t="s">
        <v>62</v>
      </c>
      <c r="B24" s="3" t="s">
        <v>63</v>
      </c>
      <c r="C24" s="3" t="s">
        <v>64</v>
      </c>
    </row>
    <row r="25" spans="1:9" x14ac:dyDescent="0.35">
      <c r="A25" s="1">
        <v>1</v>
      </c>
      <c r="B25" s="1">
        <v>1.9783999999999999</v>
      </c>
      <c r="C25" s="1">
        <v>6.0000000000015596E-4</v>
      </c>
    </row>
    <row r="26" spans="1:9" x14ac:dyDescent="0.35">
      <c r="A26" s="1">
        <v>2</v>
      </c>
      <c r="B26" s="1">
        <v>1.9833999999999998</v>
      </c>
      <c r="C26" s="1">
        <v>-3.999999999997339E-4</v>
      </c>
    </row>
    <row r="27" spans="1:9" x14ac:dyDescent="0.35">
      <c r="A27" s="1">
        <v>3</v>
      </c>
      <c r="B27" s="1">
        <v>1.9883999999999999</v>
      </c>
      <c r="C27" s="1">
        <v>-3.9999999999995595E-4</v>
      </c>
    </row>
    <row r="28" spans="1:9" x14ac:dyDescent="0.35">
      <c r="A28" s="1">
        <v>4</v>
      </c>
      <c r="B28" s="1">
        <v>1.9933999999999998</v>
      </c>
      <c r="C28" s="1">
        <v>-3.999999999997339E-4</v>
      </c>
    </row>
    <row r="29" spans="1:9" ht="15" thickBot="1" x14ac:dyDescent="0.4">
      <c r="A29" s="2">
        <v>5</v>
      </c>
      <c r="B29" s="2">
        <v>1.9984</v>
      </c>
      <c r="C29" s="2">
        <v>6.0000000000015596E-4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7"/>
  <sheetViews>
    <sheetView tabSelected="1" topLeftCell="E1" workbookViewId="0">
      <selection activeCell="V35" sqref="V35"/>
    </sheetView>
  </sheetViews>
  <sheetFormatPr defaultRowHeight="14.5" x14ac:dyDescent="0.35"/>
  <cols>
    <col min="3" max="3" width="22.54296875" customWidth="1"/>
    <col min="11" max="11" width="25.6328125" customWidth="1"/>
    <col min="12" max="12" width="11.54296875" customWidth="1"/>
    <col min="14" max="14" width="21.7265625" customWidth="1"/>
    <col min="15" max="15" width="22.81640625" customWidth="1"/>
    <col min="16" max="16" width="24.08984375" customWidth="1"/>
    <col min="17" max="17" width="11.6328125" customWidth="1"/>
    <col min="20" max="20" width="11.5429687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66</v>
      </c>
      <c r="T1" t="s">
        <v>67</v>
      </c>
    </row>
    <row r="2" spans="1:20" x14ac:dyDescent="0.35">
      <c r="A2" t="s">
        <v>21</v>
      </c>
      <c r="B2" t="s">
        <v>17</v>
      </c>
      <c r="C2" t="s">
        <v>18</v>
      </c>
      <c r="D2" t="s">
        <v>19</v>
      </c>
      <c r="E2" t="s">
        <v>20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20" x14ac:dyDescent="0.35">
      <c r="A3">
        <v>-20</v>
      </c>
      <c r="B3">
        <v>1</v>
      </c>
      <c r="C3">
        <v>1.796</v>
      </c>
      <c r="D3">
        <v>1.8580000000000001</v>
      </c>
      <c r="E3">
        <v>76.98</v>
      </c>
      <c r="F3">
        <v>1.069</v>
      </c>
      <c r="G3">
        <v>0.1226</v>
      </c>
      <c r="H3">
        <v>0.69830000000000003</v>
      </c>
      <c r="I3">
        <v>66.430000000000007</v>
      </c>
      <c r="J3">
        <v>3.5350000000000001</v>
      </c>
      <c r="K3">
        <v>5.117</v>
      </c>
      <c r="L3">
        <v>138.30000000000001</v>
      </c>
      <c r="M3">
        <v>74.709999999999994</v>
      </c>
      <c r="N3">
        <v>20</v>
      </c>
      <c r="O3">
        <v>123</v>
      </c>
      <c r="P3">
        <v>45</v>
      </c>
      <c r="Q3">
        <v>85</v>
      </c>
      <c r="S3">
        <v>-20</v>
      </c>
      <c r="T3">
        <f>1.691-0.00425*(S3)</f>
        <v>1.776</v>
      </c>
    </row>
    <row r="4" spans="1:20" x14ac:dyDescent="0.35">
      <c r="A4">
        <v>-18</v>
      </c>
      <c r="B4">
        <v>1</v>
      </c>
      <c r="C4">
        <v>1.7909999999999999</v>
      </c>
      <c r="D4">
        <v>1.881</v>
      </c>
      <c r="E4">
        <v>76.010000000000005</v>
      </c>
      <c r="F4">
        <v>1.0780000000000001</v>
      </c>
      <c r="G4">
        <v>0.1226</v>
      </c>
      <c r="H4">
        <v>0.69830000000000003</v>
      </c>
      <c r="I4">
        <v>65.53</v>
      </c>
      <c r="J4">
        <v>3.5350000000000001</v>
      </c>
      <c r="K4">
        <v>5.04</v>
      </c>
      <c r="L4">
        <v>136.19999999999999</v>
      </c>
      <c r="M4">
        <v>75.900000000000006</v>
      </c>
      <c r="N4">
        <v>20</v>
      </c>
      <c r="O4">
        <v>123</v>
      </c>
      <c r="P4">
        <v>45</v>
      </c>
      <c r="Q4">
        <v>85</v>
      </c>
      <c r="S4">
        <v>-18</v>
      </c>
      <c r="T4">
        <f t="shared" ref="T4:T9" si="0">1.691-0.00425*(S4)</f>
        <v>1.7675000000000001</v>
      </c>
    </row>
    <row r="5" spans="1:20" x14ac:dyDescent="0.35">
      <c r="A5">
        <v>-16</v>
      </c>
      <c r="B5">
        <v>1</v>
      </c>
      <c r="C5">
        <v>1.7849999999999999</v>
      </c>
      <c r="D5">
        <v>1.9059999999999999</v>
      </c>
      <c r="E5">
        <v>75.040000000000006</v>
      </c>
      <c r="F5">
        <v>1.0880000000000001</v>
      </c>
      <c r="G5">
        <v>0.1226</v>
      </c>
      <c r="H5">
        <v>0.69830000000000003</v>
      </c>
      <c r="I5">
        <v>64.64</v>
      </c>
      <c r="J5">
        <v>3.5350000000000001</v>
      </c>
      <c r="K5">
        <v>4.9580000000000002</v>
      </c>
      <c r="L5">
        <v>134</v>
      </c>
      <c r="M5">
        <v>77.22</v>
      </c>
      <c r="N5">
        <v>20</v>
      </c>
      <c r="O5">
        <v>123</v>
      </c>
      <c r="P5">
        <v>45</v>
      </c>
      <c r="Q5">
        <v>85</v>
      </c>
      <c r="S5">
        <v>-16</v>
      </c>
      <c r="T5">
        <f t="shared" si="0"/>
        <v>1.7590000000000001</v>
      </c>
    </row>
    <row r="6" spans="1:20" x14ac:dyDescent="0.35">
      <c r="A6">
        <v>-20</v>
      </c>
      <c r="B6">
        <v>1</v>
      </c>
      <c r="C6">
        <v>1.796</v>
      </c>
      <c r="D6">
        <v>1.8580000000000001</v>
      </c>
      <c r="E6">
        <v>76.98</v>
      </c>
      <c r="F6">
        <v>1.069</v>
      </c>
      <c r="G6">
        <v>0.1226</v>
      </c>
      <c r="H6">
        <v>0.69830000000000003</v>
      </c>
      <c r="I6">
        <v>66.430000000000007</v>
      </c>
      <c r="J6">
        <v>3.5350000000000001</v>
      </c>
      <c r="K6">
        <v>5.117</v>
      </c>
      <c r="L6">
        <v>138.30000000000001</v>
      </c>
      <c r="M6">
        <v>74.709999999999994</v>
      </c>
      <c r="N6">
        <v>20</v>
      </c>
      <c r="O6">
        <v>123</v>
      </c>
      <c r="P6">
        <v>45</v>
      </c>
      <c r="Q6">
        <v>85</v>
      </c>
      <c r="S6">
        <v>-20</v>
      </c>
      <c r="T6">
        <f t="shared" si="0"/>
        <v>1.776</v>
      </c>
    </row>
    <row r="7" spans="1:20" x14ac:dyDescent="0.35">
      <c r="A7">
        <v>-18</v>
      </c>
      <c r="B7">
        <v>1</v>
      </c>
      <c r="C7">
        <v>1.7909999999999999</v>
      </c>
      <c r="D7">
        <v>1.881</v>
      </c>
      <c r="E7">
        <v>76.010000000000005</v>
      </c>
      <c r="F7">
        <v>1.0780000000000001</v>
      </c>
      <c r="G7">
        <v>0.1226</v>
      </c>
      <c r="H7">
        <v>0.69830000000000003</v>
      </c>
      <c r="I7">
        <v>65.53</v>
      </c>
      <c r="J7">
        <v>3.5350000000000001</v>
      </c>
      <c r="K7">
        <v>5.04</v>
      </c>
      <c r="L7">
        <v>136.19999999999999</v>
      </c>
      <c r="M7">
        <v>75.900000000000006</v>
      </c>
      <c r="N7">
        <v>20</v>
      </c>
      <c r="O7">
        <v>123</v>
      </c>
      <c r="P7">
        <v>45</v>
      </c>
      <c r="Q7">
        <v>85</v>
      </c>
      <c r="S7">
        <v>-18</v>
      </c>
      <c r="T7">
        <f t="shared" si="0"/>
        <v>1.7675000000000001</v>
      </c>
    </row>
    <row r="8" spans="1:20" x14ac:dyDescent="0.35">
      <c r="A8">
        <v>-16</v>
      </c>
      <c r="B8">
        <v>1</v>
      </c>
      <c r="C8">
        <v>1.7849999999999999</v>
      </c>
      <c r="D8">
        <v>1.9059999999999999</v>
      </c>
      <c r="E8">
        <v>75.040000000000006</v>
      </c>
      <c r="F8">
        <v>1.0880000000000001</v>
      </c>
      <c r="G8">
        <v>0.1226</v>
      </c>
      <c r="H8">
        <v>0.69830000000000003</v>
      </c>
      <c r="I8">
        <v>64.64</v>
      </c>
      <c r="J8">
        <v>3.5350000000000001</v>
      </c>
      <c r="K8">
        <v>4.9580000000000002</v>
      </c>
      <c r="L8">
        <v>134</v>
      </c>
      <c r="M8">
        <v>77.22</v>
      </c>
      <c r="N8">
        <v>20</v>
      </c>
      <c r="O8">
        <v>123</v>
      </c>
      <c r="P8">
        <v>45</v>
      </c>
      <c r="Q8">
        <v>85</v>
      </c>
      <c r="S8">
        <v>-16</v>
      </c>
      <c r="T8">
        <f t="shared" si="0"/>
        <v>1.7590000000000001</v>
      </c>
    </row>
    <row r="9" spans="1:20" x14ac:dyDescent="0.35">
      <c r="A9">
        <v>-14</v>
      </c>
      <c r="B9">
        <v>1</v>
      </c>
      <c r="C9">
        <v>1.7769999999999999</v>
      </c>
      <c r="D9">
        <v>1.931</v>
      </c>
      <c r="E9">
        <v>74.06</v>
      </c>
      <c r="F9">
        <v>1.1000000000000001</v>
      </c>
      <c r="G9">
        <v>0.1226</v>
      </c>
      <c r="H9">
        <v>0.69830000000000003</v>
      </c>
      <c r="I9">
        <v>63.74</v>
      </c>
      <c r="J9">
        <v>3.5350000000000001</v>
      </c>
      <c r="K9">
        <v>4.8710000000000004</v>
      </c>
      <c r="L9">
        <v>131.6</v>
      </c>
      <c r="M9">
        <v>78.67</v>
      </c>
      <c r="N9">
        <v>20</v>
      </c>
      <c r="O9">
        <v>123</v>
      </c>
      <c r="P9">
        <v>45</v>
      </c>
      <c r="Q9">
        <v>85</v>
      </c>
      <c r="S9">
        <v>-14</v>
      </c>
      <c r="T9">
        <f t="shared" si="0"/>
        <v>1.7505000000000002</v>
      </c>
    </row>
    <row r="10" spans="1:20" x14ac:dyDescent="0.35">
      <c r="A10">
        <v>-12</v>
      </c>
      <c r="B10">
        <v>1</v>
      </c>
      <c r="C10">
        <v>1.766</v>
      </c>
      <c r="D10">
        <v>1.9570000000000001</v>
      </c>
      <c r="E10">
        <v>73.09</v>
      </c>
      <c r="F10">
        <v>1.1140000000000001</v>
      </c>
      <c r="G10">
        <v>0.1226</v>
      </c>
      <c r="H10">
        <v>0.69830000000000003</v>
      </c>
      <c r="I10">
        <v>62.84</v>
      </c>
      <c r="J10">
        <v>3.5350000000000001</v>
      </c>
      <c r="K10">
        <v>4.7779999999999996</v>
      </c>
      <c r="L10">
        <v>129.1</v>
      </c>
      <c r="M10">
        <v>80.290000000000006</v>
      </c>
      <c r="N10">
        <v>20</v>
      </c>
      <c r="O10">
        <v>123</v>
      </c>
      <c r="P10">
        <v>45</v>
      </c>
      <c r="Q10">
        <v>85</v>
      </c>
      <c r="S10">
        <v>-12</v>
      </c>
      <c r="T10">
        <f>1.691-0.00425*(S10)</f>
        <v>1.742</v>
      </c>
    </row>
    <row r="11" spans="1:20" x14ac:dyDescent="0.35">
      <c r="A11">
        <v>-10</v>
      </c>
      <c r="B11">
        <v>1</v>
      </c>
      <c r="C11">
        <v>1.7529999999999999</v>
      </c>
      <c r="D11">
        <v>1.9830000000000001</v>
      </c>
      <c r="E11">
        <v>72.11</v>
      </c>
      <c r="F11">
        <v>1.1299999999999999</v>
      </c>
      <c r="G11">
        <v>0.1226</v>
      </c>
      <c r="H11">
        <v>0.69830000000000003</v>
      </c>
      <c r="I11">
        <v>61.94</v>
      </c>
      <c r="J11">
        <v>3.5350000000000001</v>
      </c>
      <c r="K11">
        <v>4.6779999999999999</v>
      </c>
      <c r="L11">
        <v>126.4</v>
      </c>
      <c r="M11">
        <v>82.1</v>
      </c>
      <c r="N11">
        <v>20</v>
      </c>
      <c r="O11">
        <v>123</v>
      </c>
      <c r="P11">
        <v>45</v>
      </c>
      <c r="Q11">
        <v>85</v>
      </c>
      <c r="S11">
        <v>-10</v>
      </c>
      <c r="T11">
        <f>1.825+0.01*(S11)</f>
        <v>1.7249999999999999</v>
      </c>
    </row>
    <row r="12" spans="1:20" x14ac:dyDescent="0.35">
      <c r="A12">
        <v>-8</v>
      </c>
      <c r="B12">
        <v>1</v>
      </c>
      <c r="C12">
        <v>1.7709999999999999</v>
      </c>
      <c r="D12">
        <v>2.0059999999999998</v>
      </c>
      <c r="E12">
        <v>71.28</v>
      </c>
      <c r="F12">
        <v>1.111</v>
      </c>
      <c r="G12">
        <v>0.1226</v>
      </c>
      <c r="H12">
        <v>0.69830000000000003</v>
      </c>
      <c r="I12">
        <v>61.05</v>
      </c>
      <c r="J12">
        <v>3.5350000000000001</v>
      </c>
      <c r="K12">
        <v>4.7619999999999996</v>
      </c>
      <c r="L12">
        <v>126.2</v>
      </c>
      <c r="M12">
        <v>81.349999999999994</v>
      </c>
      <c r="N12">
        <v>20</v>
      </c>
      <c r="O12">
        <v>123</v>
      </c>
      <c r="P12">
        <v>44.26</v>
      </c>
      <c r="Q12">
        <v>83.52</v>
      </c>
      <c r="S12">
        <v>-8</v>
      </c>
      <c r="T12">
        <f t="shared" ref="T12:T26" si="1">1.825+0.01*(S12)</f>
        <v>1.7449999999999999</v>
      </c>
    </row>
    <row r="13" spans="1:20" x14ac:dyDescent="0.35">
      <c r="A13">
        <v>-6</v>
      </c>
      <c r="B13">
        <v>1</v>
      </c>
      <c r="C13">
        <v>1.79</v>
      </c>
      <c r="D13">
        <v>2.0299999999999998</v>
      </c>
      <c r="E13">
        <v>70.45</v>
      </c>
      <c r="F13">
        <v>1.093</v>
      </c>
      <c r="G13">
        <v>0.1226</v>
      </c>
      <c r="H13">
        <v>0.69830000000000003</v>
      </c>
      <c r="I13">
        <v>60.15</v>
      </c>
      <c r="J13">
        <v>3.5350000000000001</v>
      </c>
      <c r="K13">
        <v>4.8499999999999996</v>
      </c>
      <c r="L13">
        <v>126.1</v>
      </c>
      <c r="M13">
        <v>80.599999999999994</v>
      </c>
      <c r="N13">
        <v>20</v>
      </c>
      <c r="O13">
        <v>123</v>
      </c>
      <c r="P13">
        <v>43.52</v>
      </c>
      <c r="Q13">
        <v>82.04</v>
      </c>
      <c r="S13">
        <v>-6</v>
      </c>
      <c r="T13">
        <f t="shared" si="1"/>
        <v>1.7649999999999999</v>
      </c>
    </row>
    <row r="14" spans="1:20" x14ac:dyDescent="0.35">
      <c r="A14">
        <v>-4</v>
      </c>
      <c r="B14">
        <v>1</v>
      </c>
      <c r="C14">
        <v>1.8089999999999999</v>
      </c>
      <c r="D14">
        <v>2.0539999999999998</v>
      </c>
      <c r="E14">
        <v>69.63</v>
      </c>
      <c r="F14">
        <v>1.0740000000000001</v>
      </c>
      <c r="G14">
        <v>0.1226</v>
      </c>
      <c r="H14">
        <v>0.69830000000000003</v>
      </c>
      <c r="I14">
        <v>59.26</v>
      </c>
      <c r="J14">
        <v>3.5350000000000001</v>
      </c>
      <c r="K14">
        <v>4.9409999999999998</v>
      </c>
      <c r="L14">
        <v>126</v>
      </c>
      <c r="M14">
        <v>79.84</v>
      </c>
      <c r="N14">
        <v>20</v>
      </c>
      <c r="O14">
        <v>123</v>
      </c>
      <c r="P14">
        <v>42.78</v>
      </c>
      <c r="Q14">
        <v>80.56</v>
      </c>
      <c r="S14">
        <v>-4</v>
      </c>
      <c r="T14">
        <f t="shared" si="1"/>
        <v>1.7849999999999999</v>
      </c>
    </row>
    <row r="15" spans="1:20" x14ac:dyDescent="0.35">
      <c r="A15">
        <v>-2</v>
      </c>
      <c r="B15">
        <v>1</v>
      </c>
      <c r="C15">
        <v>1.8280000000000001</v>
      </c>
      <c r="D15">
        <v>2.0779999999999998</v>
      </c>
      <c r="E15">
        <v>68.819999999999993</v>
      </c>
      <c r="F15">
        <v>1.056</v>
      </c>
      <c r="G15">
        <v>0.1226</v>
      </c>
      <c r="H15">
        <v>0.69830000000000003</v>
      </c>
      <c r="I15">
        <v>58.37</v>
      </c>
      <c r="J15">
        <v>3.5350000000000001</v>
      </c>
      <c r="K15">
        <v>5.0369999999999999</v>
      </c>
      <c r="L15">
        <v>125.8</v>
      </c>
      <c r="M15">
        <v>79.069999999999993</v>
      </c>
      <c r="N15">
        <v>20</v>
      </c>
      <c r="O15">
        <v>123</v>
      </c>
      <c r="P15">
        <v>42.04</v>
      </c>
      <c r="Q15">
        <v>79.069999999999993</v>
      </c>
      <c r="S15">
        <v>-2</v>
      </c>
      <c r="T15">
        <f t="shared" si="1"/>
        <v>1.8049999999999999</v>
      </c>
    </row>
    <row r="16" spans="1:20" x14ac:dyDescent="0.35">
      <c r="A16">
        <v>0</v>
      </c>
      <c r="B16">
        <v>1</v>
      </c>
      <c r="C16">
        <v>1.849</v>
      </c>
      <c r="D16">
        <v>2.1019999999999999</v>
      </c>
      <c r="E16">
        <v>68.02</v>
      </c>
      <c r="F16">
        <v>1.038</v>
      </c>
      <c r="G16">
        <v>0.1226</v>
      </c>
      <c r="H16">
        <v>0.69830000000000003</v>
      </c>
      <c r="I16">
        <v>57.49</v>
      </c>
      <c r="J16">
        <v>3.5350000000000001</v>
      </c>
      <c r="K16">
        <v>5.1369999999999996</v>
      </c>
      <c r="L16">
        <v>125.7</v>
      </c>
      <c r="M16">
        <v>78.290000000000006</v>
      </c>
      <c r="N16">
        <v>20</v>
      </c>
      <c r="O16">
        <v>123</v>
      </c>
      <c r="P16">
        <v>41.3</v>
      </c>
      <c r="Q16">
        <v>77.59</v>
      </c>
      <c r="S16">
        <v>0</v>
      </c>
      <c r="T16">
        <f t="shared" si="1"/>
        <v>1.825</v>
      </c>
    </row>
    <row r="17" spans="1:20" x14ac:dyDescent="0.35">
      <c r="A17">
        <v>2</v>
      </c>
      <c r="B17">
        <v>1</v>
      </c>
      <c r="C17">
        <v>1.87</v>
      </c>
      <c r="D17">
        <v>2.0910000000000002</v>
      </c>
      <c r="E17">
        <v>68.39</v>
      </c>
      <c r="F17">
        <v>1.004</v>
      </c>
      <c r="G17">
        <v>0.1226</v>
      </c>
      <c r="H17">
        <v>0.69830000000000003</v>
      </c>
      <c r="I17">
        <v>57.7</v>
      </c>
      <c r="J17">
        <v>3.5350000000000001</v>
      </c>
      <c r="K17">
        <v>5.3369999999999997</v>
      </c>
      <c r="L17">
        <v>127.9</v>
      </c>
      <c r="M17">
        <v>76.3</v>
      </c>
      <c r="N17">
        <v>20</v>
      </c>
      <c r="O17">
        <v>123</v>
      </c>
      <c r="P17">
        <v>40.56</v>
      </c>
      <c r="Q17">
        <v>76.11</v>
      </c>
      <c r="S17">
        <v>2</v>
      </c>
      <c r="T17">
        <f t="shared" si="1"/>
        <v>1.845</v>
      </c>
    </row>
    <row r="18" spans="1:20" x14ac:dyDescent="0.35">
      <c r="A18">
        <v>4</v>
      </c>
      <c r="B18">
        <v>1</v>
      </c>
      <c r="C18">
        <v>1.893</v>
      </c>
      <c r="D18">
        <v>2.0779999999999998</v>
      </c>
      <c r="E18">
        <v>68.819999999999993</v>
      </c>
      <c r="F18">
        <v>0.96919999999999995</v>
      </c>
      <c r="G18">
        <v>0.1226</v>
      </c>
      <c r="H18">
        <v>0.69830000000000003</v>
      </c>
      <c r="I18">
        <v>57.94</v>
      </c>
      <c r="J18">
        <v>3.5350000000000001</v>
      </c>
      <c r="K18">
        <v>5.5529999999999999</v>
      </c>
      <c r="L18">
        <v>130.30000000000001</v>
      </c>
      <c r="M18">
        <v>74.19</v>
      </c>
      <c r="N18">
        <v>20</v>
      </c>
      <c r="O18">
        <v>123</v>
      </c>
      <c r="P18">
        <v>39.81</v>
      </c>
      <c r="Q18">
        <v>74.63</v>
      </c>
      <c r="S18">
        <v>4</v>
      </c>
      <c r="T18">
        <f t="shared" si="1"/>
        <v>1.865</v>
      </c>
    </row>
    <row r="19" spans="1:20" x14ac:dyDescent="0.35">
      <c r="A19">
        <v>6</v>
      </c>
      <c r="B19">
        <v>1</v>
      </c>
      <c r="C19">
        <v>1.917</v>
      </c>
      <c r="D19">
        <v>2.0630000000000002</v>
      </c>
      <c r="E19">
        <v>69.3</v>
      </c>
      <c r="F19">
        <v>0.93289999999999995</v>
      </c>
      <c r="G19">
        <v>0.1226</v>
      </c>
      <c r="H19">
        <v>0.69830000000000003</v>
      </c>
      <c r="I19">
        <v>58.23</v>
      </c>
      <c r="J19">
        <v>3.5350000000000001</v>
      </c>
      <c r="K19">
        <v>5.7859999999999996</v>
      </c>
      <c r="L19">
        <v>132.80000000000001</v>
      </c>
      <c r="M19">
        <v>71.94</v>
      </c>
      <c r="N19">
        <v>20</v>
      </c>
      <c r="O19">
        <v>123</v>
      </c>
      <c r="P19">
        <v>39.07</v>
      </c>
      <c r="Q19">
        <v>73.150000000000006</v>
      </c>
      <c r="S19">
        <v>6</v>
      </c>
      <c r="T19">
        <f t="shared" si="1"/>
        <v>1.885</v>
      </c>
    </row>
    <row r="20" spans="1:20" x14ac:dyDescent="0.35">
      <c r="A20">
        <v>8</v>
      </c>
      <c r="B20">
        <v>1</v>
      </c>
      <c r="C20">
        <v>1.9410000000000001</v>
      </c>
      <c r="D20">
        <v>2.0470000000000002</v>
      </c>
      <c r="E20">
        <v>69.849999999999994</v>
      </c>
      <c r="F20">
        <v>0.89510000000000001</v>
      </c>
      <c r="G20">
        <v>0.1226</v>
      </c>
      <c r="H20">
        <v>0.69830000000000003</v>
      </c>
      <c r="I20">
        <v>58.56</v>
      </c>
      <c r="J20">
        <v>3.5350000000000001</v>
      </c>
      <c r="K20">
        <v>6.0389999999999997</v>
      </c>
      <c r="L20">
        <v>135.6</v>
      </c>
      <c r="M20">
        <v>69.52</v>
      </c>
      <c r="N20">
        <v>20</v>
      </c>
      <c r="O20">
        <v>123</v>
      </c>
      <c r="P20">
        <v>38.33</v>
      </c>
      <c r="Q20">
        <v>71.67</v>
      </c>
      <c r="S20">
        <v>8</v>
      </c>
      <c r="T20">
        <f t="shared" si="1"/>
        <v>1.905</v>
      </c>
    </row>
    <row r="21" spans="1:20" x14ac:dyDescent="0.35">
      <c r="A21">
        <v>10</v>
      </c>
      <c r="B21">
        <v>1</v>
      </c>
      <c r="C21">
        <v>1.966</v>
      </c>
      <c r="D21">
        <v>2.0289999999999999</v>
      </c>
      <c r="E21">
        <v>70.489999999999995</v>
      </c>
      <c r="F21">
        <v>0.85529999999999995</v>
      </c>
      <c r="G21">
        <v>0.1226</v>
      </c>
      <c r="H21">
        <v>0.69830000000000003</v>
      </c>
      <c r="I21">
        <v>58.96</v>
      </c>
      <c r="J21">
        <v>3.5350000000000001</v>
      </c>
      <c r="K21">
        <v>6.3150000000000004</v>
      </c>
      <c r="L21">
        <v>138.6</v>
      </c>
      <c r="M21">
        <v>66.91</v>
      </c>
      <c r="N21">
        <v>20</v>
      </c>
      <c r="O21">
        <v>123</v>
      </c>
      <c r="P21">
        <v>37.590000000000003</v>
      </c>
      <c r="Q21">
        <v>70.19</v>
      </c>
      <c r="S21">
        <v>10</v>
      </c>
      <c r="T21">
        <f t="shared" si="1"/>
        <v>1.925</v>
      </c>
    </row>
    <row r="22" spans="1:20" x14ac:dyDescent="0.35">
      <c r="A22">
        <v>12</v>
      </c>
      <c r="B22">
        <v>1</v>
      </c>
      <c r="C22">
        <v>1.992</v>
      </c>
      <c r="D22">
        <v>2.008</v>
      </c>
      <c r="E22">
        <v>71.22</v>
      </c>
      <c r="F22">
        <v>0.81320000000000003</v>
      </c>
      <c r="G22">
        <v>0.1226</v>
      </c>
      <c r="H22">
        <v>0.69830000000000003</v>
      </c>
      <c r="I22">
        <v>59.43</v>
      </c>
      <c r="J22">
        <v>3.5350000000000001</v>
      </c>
      <c r="K22">
        <v>6.6180000000000003</v>
      </c>
      <c r="L22">
        <v>141.9</v>
      </c>
      <c r="M22">
        <v>64.069999999999993</v>
      </c>
      <c r="N22">
        <v>20</v>
      </c>
      <c r="O22">
        <v>123</v>
      </c>
      <c r="P22">
        <v>36.85</v>
      </c>
      <c r="Q22">
        <v>68.7</v>
      </c>
      <c r="S22">
        <v>12</v>
      </c>
      <c r="T22">
        <f t="shared" si="1"/>
        <v>1.9449999999999998</v>
      </c>
    </row>
    <row r="23" spans="1:20" x14ac:dyDescent="0.35">
      <c r="A23">
        <v>14</v>
      </c>
      <c r="B23">
        <v>1</v>
      </c>
      <c r="C23">
        <v>2.02</v>
      </c>
      <c r="D23">
        <v>1.984</v>
      </c>
      <c r="E23">
        <v>72.08</v>
      </c>
      <c r="F23">
        <v>0.76839999999999997</v>
      </c>
      <c r="G23">
        <v>0.1226</v>
      </c>
      <c r="H23">
        <v>0.69830000000000003</v>
      </c>
      <c r="I23">
        <v>60</v>
      </c>
      <c r="J23">
        <v>3.5350000000000001</v>
      </c>
      <c r="K23">
        <v>6.9530000000000003</v>
      </c>
      <c r="L23">
        <v>145.6</v>
      </c>
      <c r="M23">
        <v>60.96</v>
      </c>
      <c r="N23">
        <v>20</v>
      </c>
      <c r="O23">
        <v>123</v>
      </c>
      <c r="P23">
        <v>36.11</v>
      </c>
      <c r="Q23">
        <v>67.22</v>
      </c>
      <c r="S23">
        <v>14</v>
      </c>
      <c r="T23">
        <f t="shared" si="1"/>
        <v>1.9649999999999999</v>
      </c>
    </row>
    <row r="24" spans="1:20" x14ac:dyDescent="0.35">
      <c r="A24">
        <v>16</v>
      </c>
      <c r="B24">
        <v>1</v>
      </c>
      <c r="C24">
        <v>2.048</v>
      </c>
      <c r="D24">
        <v>1.956</v>
      </c>
      <c r="E24">
        <v>73.099999999999994</v>
      </c>
      <c r="F24">
        <v>0.71989999999999998</v>
      </c>
      <c r="G24">
        <v>0.1226</v>
      </c>
      <c r="H24">
        <v>0.69830000000000003</v>
      </c>
      <c r="I24">
        <v>60.69</v>
      </c>
      <c r="J24">
        <v>3.5350000000000001</v>
      </c>
      <c r="K24">
        <v>7.327</v>
      </c>
      <c r="L24">
        <v>149.69999999999999</v>
      </c>
      <c r="M24">
        <v>57.52</v>
      </c>
      <c r="N24">
        <v>20</v>
      </c>
      <c r="O24">
        <v>123</v>
      </c>
      <c r="P24">
        <v>35.369999999999997</v>
      </c>
      <c r="Q24">
        <v>65.739999999999995</v>
      </c>
      <c r="S24">
        <v>16</v>
      </c>
      <c r="T24">
        <f t="shared" si="1"/>
        <v>1.9849999999999999</v>
      </c>
    </row>
    <row r="25" spans="1:20" x14ac:dyDescent="0.35">
      <c r="A25">
        <v>18</v>
      </c>
      <c r="B25">
        <v>1</v>
      </c>
      <c r="C25">
        <v>2.0390000000000001</v>
      </c>
      <c r="D25">
        <v>1.93</v>
      </c>
      <c r="E25">
        <v>74.11</v>
      </c>
      <c r="F25">
        <v>0.70850000000000002</v>
      </c>
      <c r="G25">
        <v>0.1226</v>
      </c>
      <c r="H25">
        <v>0.69830000000000003</v>
      </c>
      <c r="I25">
        <v>61.55</v>
      </c>
      <c r="J25">
        <v>3.5350000000000001</v>
      </c>
      <c r="K25">
        <v>7.4859999999999998</v>
      </c>
      <c r="L25">
        <v>151.1</v>
      </c>
      <c r="M25">
        <v>57.01</v>
      </c>
      <c r="N25">
        <v>20</v>
      </c>
      <c r="O25">
        <v>123</v>
      </c>
      <c r="P25">
        <v>35</v>
      </c>
      <c r="Q25">
        <v>65</v>
      </c>
      <c r="S25">
        <v>18</v>
      </c>
      <c r="T25">
        <f t="shared" si="1"/>
        <v>2.0049999999999999</v>
      </c>
    </row>
    <row r="26" spans="1:20" x14ac:dyDescent="0.35">
      <c r="A26">
        <v>20</v>
      </c>
      <c r="B26">
        <v>1</v>
      </c>
      <c r="C26">
        <v>2.0110000000000001</v>
      </c>
      <c r="D26">
        <v>1.8859999999999999</v>
      </c>
      <c r="E26">
        <v>75.8</v>
      </c>
      <c r="F26">
        <v>0.70740000000000003</v>
      </c>
      <c r="G26">
        <v>0.1226</v>
      </c>
      <c r="H26">
        <v>0.69830000000000003</v>
      </c>
      <c r="I26">
        <v>63.19</v>
      </c>
      <c r="J26">
        <v>3.5350000000000001</v>
      </c>
      <c r="K26">
        <v>7.5519999999999996</v>
      </c>
      <c r="L26">
        <v>152.4</v>
      </c>
      <c r="M26">
        <v>57.31</v>
      </c>
      <c r="N26">
        <v>20</v>
      </c>
      <c r="O26">
        <v>123</v>
      </c>
      <c r="P26">
        <v>35</v>
      </c>
      <c r="Q26">
        <v>65</v>
      </c>
      <c r="S26">
        <v>20</v>
      </c>
      <c r="T26">
        <f>1.928+0.0025*(S26)</f>
        <v>1.978</v>
      </c>
    </row>
    <row r="27" spans="1:20" x14ac:dyDescent="0.35">
      <c r="A27">
        <v>22</v>
      </c>
      <c r="B27">
        <v>1</v>
      </c>
      <c r="C27">
        <v>2.0139999999999998</v>
      </c>
      <c r="D27">
        <v>1.823</v>
      </c>
      <c r="E27">
        <v>78.45</v>
      </c>
      <c r="F27">
        <v>0.66369999999999996</v>
      </c>
      <c r="G27">
        <v>0.1226</v>
      </c>
      <c r="H27">
        <v>0.69830000000000003</v>
      </c>
      <c r="I27">
        <v>65.61</v>
      </c>
      <c r="J27">
        <v>3.5350000000000001</v>
      </c>
      <c r="K27">
        <v>7.8289999999999997</v>
      </c>
      <c r="L27">
        <v>158</v>
      </c>
      <c r="M27">
        <v>54.15</v>
      </c>
      <c r="N27">
        <v>20</v>
      </c>
      <c r="O27">
        <v>123</v>
      </c>
      <c r="P27">
        <v>35</v>
      </c>
      <c r="Q27">
        <v>65</v>
      </c>
      <c r="S27">
        <v>22</v>
      </c>
      <c r="T27">
        <f>1.928+0.0025*(S27)</f>
        <v>1.9829999999999999</v>
      </c>
    </row>
    <row r="28" spans="1:20" x14ac:dyDescent="0.35">
      <c r="A28">
        <v>24</v>
      </c>
      <c r="B28">
        <v>1</v>
      </c>
      <c r="C28">
        <v>2.0169999999999999</v>
      </c>
      <c r="D28">
        <v>1.7529999999999999</v>
      </c>
      <c r="E28">
        <v>81.59</v>
      </c>
      <c r="F28">
        <v>0.61370000000000002</v>
      </c>
      <c r="G28">
        <v>0.1226</v>
      </c>
      <c r="H28">
        <v>0.69830000000000003</v>
      </c>
      <c r="I28">
        <v>68.47</v>
      </c>
      <c r="J28">
        <v>3.5350000000000001</v>
      </c>
      <c r="K28">
        <v>8.1560000000000006</v>
      </c>
      <c r="L28">
        <v>164.6</v>
      </c>
      <c r="M28">
        <v>50.41</v>
      </c>
      <c r="N28">
        <v>20</v>
      </c>
      <c r="O28">
        <v>123</v>
      </c>
      <c r="P28">
        <v>35</v>
      </c>
      <c r="Q28">
        <v>65</v>
      </c>
      <c r="S28">
        <v>24</v>
      </c>
      <c r="T28">
        <f t="shared" ref="T28:T30" si="2">1.928+0.0025*(S28)</f>
        <v>1.988</v>
      </c>
    </row>
    <row r="29" spans="1:20" x14ac:dyDescent="0.35">
      <c r="A29">
        <v>26</v>
      </c>
      <c r="B29">
        <v>1</v>
      </c>
      <c r="C29">
        <v>2.0209999999999999</v>
      </c>
      <c r="D29">
        <v>1.6739999999999999</v>
      </c>
      <c r="E29">
        <v>85.45</v>
      </c>
      <c r="F29">
        <v>0.55400000000000005</v>
      </c>
      <c r="G29">
        <v>0.1226</v>
      </c>
      <c r="H29">
        <v>0.69830000000000003</v>
      </c>
      <c r="I29">
        <v>71.98</v>
      </c>
      <c r="J29">
        <v>3.5350000000000001</v>
      </c>
      <c r="K29">
        <v>8.5579999999999998</v>
      </c>
      <c r="L29">
        <v>172.7</v>
      </c>
      <c r="M29">
        <v>45.81</v>
      </c>
      <c r="N29">
        <v>20</v>
      </c>
      <c r="O29">
        <v>123</v>
      </c>
      <c r="P29">
        <v>35</v>
      </c>
      <c r="Q29">
        <v>65</v>
      </c>
      <c r="S29">
        <v>26</v>
      </c>
      <c r="T29">
        <f t="shared" si="2"/>
        <v>1.9929999999999999</v>
      </c>
    </row>
    <row r="30" spans="1:20" x14ac:dyDescent="0.35">
      <c r="A30">
        <v>28</v>
      </c>
      <c r="B30">
        <v>1</v>
      </c>
      <c r="C30">
        <v>2.0259999999999998</v>
      </c>
      <c r="D30">
        <v>1.58</v>
      </c>
      <c r="E30">
        <v>90.5</v>
      </c>
      <c r="F30">
        <v>0.47810000000000002</v>
      </c>
      <c r="G30">
        <v>0.1226</v>
      </c>
      <c r="H30">
        <v>0.69830000000000003</v>
      </c>
      <c r="I30">
        <v>76.58</v>
      </c>
      <c r="J30">
        <v>3.5350000000000001</v>
      </c>
      <c r="K30">
        <v>9.0830000000000002</v>
      </c>
      <c r="L30">
        <v>183.3</v>
      </c>
      <c r="M30">
        <v>39.81</v>
      </c>
      <c r="N30">
        <v>20</v>
      </c>
      <c r="O30">
        <v>123</v>
      </c>
      <c r="P30">
        <v>35</v>
      </c>
      <c r="Q30">
        <v>65</v>
      </c>
      <c r="S30">
        <v>28</v>
      </c>
      <c r="T30">
        <f t="shared" si="2"/>
        <v>1.998</v>
      </c>
    </row>
    <row r="31" spans="1:20" x14ac:dyDescent="0.35">
      <c r="A31">
        <v>-20</v>
      </c>
      <c r="B31">
        <v>0.9</v>
      </c>
      <c r="C31">
        <v>1.7949999999999999</v>
      </c>
      <c r="D31">
        <v>1.8560000000000001</v>
      </c>
      <c r="E31">
        <v>69.34</v>
      </c>
      <c r="F31">
        <v>0.96220000000000006</v>
      </c>
      <c r="G31">
        <v>0.1103</v>
      </c>
      <c r="H31">
        <v>0.62849999999999995</v>
      </c>
      <c r="I31">
        <v>59.8</v>
      </c>
      <c r="J31">
        <v>3.2320000000000002</v>
      </c>
      <c r="K31">
        <v>4.6079999999999997</v>
      </c>
      <c r="L31">
        <v>124.5</v>
      </c>
      <c r="M31">
        <v>67.239999999999995</v>
      </c>
      <c r="N31">
        <v>18</v>
      </c>
      <c r="O31">
        <v>110.7</v>
      </c>
      <c r="P31">
        <v>45</v>
      </c>
      <c r="Q31">
        <v>85</v>
      </c>
    </row>
    <row r="32" spans="1:20" x14ac:dyDescent="0.35">
      <c r="A32">
        <v>-18</v>
      </c>
      <c r="B32">
        <v>0.9</v>
      </c>
      <c r="C32">
        <v>1.7909999999999999</v>
      </c>
      <c r="D32">
        <v>1.88</v>
      </c>
      <c r="E32">
        <v>68.47</v>
      </c>
      <c r="F32">
        <v>0.96989999999999998</v>
      </c>
      <c r="G32">
        <v>0.1103</v>
      </c>
      <c r="H32">
        <v>0.62849999999999995</v>
      </c>
      <c r="I32">
        <v>58.99</v>
      </c>
      <c r="J32">
        <v>3.2320000000000002</v>
      </c>
      <c r="K32">
        <v>4.5380000000000003</v>
      </c>
      <c r="L32">
        <v>122.6</v>
      </c>
      <c r="M32">
        <v>68.31</v>
      </c>
      <c r="N32">
        <v>18</v>
      </c>
      <c r="O32">
        <v>110.7</v>
      </c>
      <c r="P32">
        <v>45</v>
      </c>
      <c r="Q32">
        <v>85</v>
      </c>
    </row>
    <row r="33" spans="1:17" x14ac:dyDescent="0.35">
      <c r="A33">
        <v>-16</v>
      </c>
      <c r="B33">
        <v>0.9</v>
      </c>
      <c r="C33">
        <v>1.784</v>
      </c>
      <c r="D33">
        <v>1.9039999999999999</v>
      </c>
      <c r="E33">
        <v>67.599999999999994</v>
      </c>
      <c r="F33">
        <v>0.97889999999999999</v>
      </c>
      <c r="G33">
        <v>0.1103</v>
      </c>
      <c r="H33">
        <v>0.62849999999999995</v>
      </c>
      <c r="I33">
        <v>58.19</v>
      </c>
      <c r="J33">
        <v>3.2320000000000002</v>
      </c>
      <c r="K33">
        <v>4.4649999999999999</v>
      </c>
      <c r="L33">
        <v>120.6</v>
      </c>
      <c r="M33">
        <v>69.5</v>
      </c>
      <c r="N33">
        <v>18</v>
      </c>
      <c r="O33">
        <v>110.7</v>
      </c>
      <c r="P33">
        <v>45</v>
      </c>
      <c r="Q33">
        <v>85</v>
      </c>
    </row>
    <row r="34" spans="1:17" x14ac:dyDescent="0.35">
      <c r="A34">
        <v>-20</v>
      </c>
      <c r="B34">
        <v>0.9</v>
      </c>
      <c r="C34">
        <v>1.7949999999999999</v>
      </c>
      <c r="D34">
        <v>1.8560000000000001</v>
      </c>
      <c r="E34">
        <v>69.34</v>
      </c>
      <c r="F34">
        <v>0.96220000000000006</v>
      </c>
      <c r="G34">
        <v>0.1103</v>
      </c>
      <c r="H34">
        <v>0.62849999999999995</v>
      </c>
      <c r="I34">
        <v>59.8</v>
      </c>
      <c r="J34">
        <v>3.2320000000000002</v>
      </c>
      <c r="K34">
        <v>4.6079999999999997</v>
      </c>
      <c r="L34">
        <v>124.5</v>
      </c>
      <c r="M34">
        <v>67.239999999999995</v>
      </c>
      <c r="N34">
        <v>18</v>
      </c>
      <c r="O34">
        <v>110.7</v>
      </c>
      <c r="P34">
        <v>45</v>
      </c>
      <c r="Q34">
        <v>85</v>
      </c>
    </row>
    <row r="35" spans="1:17" x14ac:dyDescent="0.35">
      <c r="A35">
        <v>-18</v>
      </c>
      <c r="B35">
        <v>0.9</v>
      </c>
      <c r="C35">
        <v>1.7909999999999999</v>
      </c>
      <c r="D35">
        <v>1.88</v>
      </c>
      <c r="E35">
        <v>68.47</v>
      </c>
      <c r="F35">
        <v>0.96989999999999998</v>
      </c>
      <c r="G35">
        <v>0.1103</v>
      </c>
      <c r="H35">
        <v>0.62849999999999995</v>
      </c>
      <c r="I35">
        <v>58.99</v>
      </c>
      <c r="J35">
        <v>3.2320000000000002</v>
      </c>
      <c r="K35">
        <v>4.5380000000000003</v>
      </c>
      <c r="L35">
        <v>122.6</v>
      </c>
      <c r="M35">
        <v>68.31</v>
      </c>
      <c r="N35">
        <v>18</v>
      </c>
      <c r="O35">
        <v>110.7</v>
      </c>
      <c r="P35">
        <v>45</v>
      </c>
      <c r="Q35">
        <v>85</v>
      </c>
    </row>
    <row r="36" spans="1:17" x14ac:dyDescent="0.35">
      <c r="A36">
        <v>-16</v>
      </c>
      <c r="B36">
        <v>0.9</v>
      </c>
      <c r="C36">
        <v>1.784</v>
      </c>
      <c r="D36">
        <v>1.9039999999999999</v>
      </c>
      <c r="E36">
        <v>67.599999999999994</v>
      </c>
      <c r="F36">
        <v>0.97889999999999999</v>
      </c>
      <c r="G36">
        <v>0.1103</v>
      </c>
      <c r="H36">
        <v>0.62849999999999995</v>
      </c>
      <c r="I36">
        <v>58.19</v>
      </c>
      <c r="J36">
        <v>3.2320000000000002</v>
      </c>
      <c r="K36">
        <v>4.4649999999999999</v>
      </c>
      <c r="L36">
        <v>120.6</v>
      </c>
      <c r="M36">
        <v>69.5</v>
      </c>
      <c r="N36">
        <v>18</v>
      </c>
      <c r="O36">
        <v>110.7</v>
      </c>
      <c r="P36">
        <v>45</v>
      </c>
      <c r="Q36">
        <v>85</v>
      </c>
    </row>
    <row r="37" spans="1:17" x14ac:dyDescent="0.35">
      <c r="A37">
        <v>-14</v>
      </c>
      <c r="B37">
        <v>0.9</v>
      </c>
      <c r="C37">
        <v>1.776</v>
      </c>
      <c r="D37">
        <v>1.929</v>
      </c>
      <c r="E37">
        <v>66.72</v>
      </c>
      <c r="F37">
        <v>0.98970000000000002</v>
      </c>
      <c r="G37">
        <v>0.1103</v>
      </c>
      <c r="H37">
        <v>0.62849999999999995</v>
      </c>
      <c r="I37">
        <v>57.38</v>
      </c>
      <c r="J37">
        <v>3.2320000000000002</v>
      </c>
      <c r="K37">
        <v>4.3860000000000001</v>
      </c>
      <c r="L37">
        <v>118.5</v>
      </c>
      <c r="M37">
        <v>70.81</v>
      </c>
      <c r="N37">
        <v>18</v>
      </c>
      <c r="O37">
        <v>110.7</v>
      </c>
      <c r="P37">
        <v>45</v>
      </c>
      <c r="Q37">
        <v>85</v>
      </c>
    </row>
    <row r="38" spans="1:17" x14ac:dyDescent="0.35">
      <c r="A38">
        <v>-12</v>
      </c>
      <c r="B38">
        <v>0.9</v>
      </c>
      <c r="C38">
        <v>1.7649999999999999</v>
      </c>
      <c r="D38">
        <v>1.9550000000000001</v>
      </c>
      <c r="E38">
        <v>65.849999999999994</v>
      </c>
      <c r="F38">
        <v>1.002</v>
      </c>
      <c r="G38">
        <v>0.1103</v>
      </c>
      <c r="H38">
        <v>0.62849999999999995</v>
      </c>
      <c r="I38">
        <v>56.57</v>
      </c>
      <c r="J38">
        <v>3.2320000000000002</v>
      </c>
      <c r="K38">
        <v>4.3019999999999996</v>
      </c>
      <c r="L38">
        <v>116.2</v>
      </c>
      <c r="M38">
        <v>72.260000000000005</v>
      </c>
      <c r="N38">
        <v>18</v>
      </c>
      <c r="O38">
        <v>110.7</v>
      </c>
      <c r="P38">
        <v>45</v>
      </c>
      <c r="Q38">
        <v>85</v>
      </c>
    </row>
    <row r="39" spans="1:17" x14ac:dyDescent="0.35">
      <c r="A39">
        <v>-10</v>
      </c>
      <c r="B39">
        <v>0.9</v>
      </c>
      <c r="C39">
        <v>1.752</v>
      </c>
      <c r="D39">
        <v>1.9810000000000001</v>
      </c>
      <c r="E39">
        <v>64.959999999999994</v>
      </c>
      <c r="F39">
        <v>1.0169999999999999</v>
      </c>
      <c r="G39">
        <v>0.1103</v>
      </c>
      <c r="H39">
        <v>0.62849999999999995</v>
      </c>
      <c r="I39">
        <v>55.76</v>
      </c>
      <c r="J39">
        <v>3.2320000000000002</v>
      </c>
      <c r="K39">
        <v>4.2119999999999997</v>
      </c>
      <c r="L39">
        <v>113.8</v>
      </c>
      <c r="M39">
        <v>73.89</v>
      </c>
      <c r="N39">
        <v>18</v>
      </c>
      <c r="O39">
        <v>110.7</v>
      </c>
      <c r="P39">
        <v>45</v>
      </c>
      <c r="Q39">
        <v>85</v>
      </c>
    </row>
    <row r="40" spans="1:17" x14ac:dyDescent="0.35">
      <c r="A40">
        <v>-8</v>
      </c>
      <c r="B40">
        <v>0.9</v>
      </c>
      <c r="C40">
        <v>1.77</v>
      </c>
      <c r="D40">
        <v>2.004</v>
      </c>
      <c r="E40">
        <v>64.22</v>
      </c>
      <c r="F40">
        <v>1</v>
      </c>
      <c r="G40">
        <v>0.1103</v>
      </c>
      <c r="H40">
        <v>0.62849999999999995</v>
      </c>
      <c r="I40">
        <v>54.96</v>
      </c>
      <c r="J40">
        <v>3.2320000000000002</v>
      </c>
      <c r="K40">
        <v>4.2880000000000003</v>
      </c>
      <c r="L40">
        <v>113.7</v>
      </c>
      <c r="M40">
        <v>73.22</v>
      </c>
      <c r="N40">
        <v>18</v>
      </c>
      <c r="O40">
        <v>110.7</v>
      </c>
      <c r="P40">
        <v>44.26</v>
      </c>
      <c r="Q40">
        <v>83.52</v>
      </c>
    </row>
    <row r="41" spans="1:17" x14ac:dyDescent="0.35">
      <c r="A41">
        <v>-6</v>
      </c>
      <c r="B41">
        <v>0.9</v>
      </c>
      <c r="C41">
        <v>1.7889999999999999</v>
      </c>
      <c r="D41">
        <v>2.028</v>
      </c>
      <c r="E41">
        <v>63.47</v>
      </c>
      <c r="F41">
        <v>0.98340000000000005</v>
      </c>
      <c r="G41">
        <v>0.1103</v>
      </c>
      <c r="H41">
        <v>0.62849999999999995</v>
      </c>
      <c r="I41">
        <v>54.15</v>
      </c>
      <c r="J41">
        <v>3.2320000000000002</v>
      </c>
      <c r="K41">
        <v>4.367</v>
      </c>
      <c r="L41">
        <v>113.5</v>
      </c>
      <c r="M41">
        <v>72.540000000000006</v>
      </c>
      <c r="N41">
        <v>18</v>
      </c>
      <c r="O41">
        <v>110.7</v>
      </c>
      <c r="P41">
        <v>43.52</v>
      </c>
      <c r="Q41">
        <v>82.04</v>
      </c>
    </row>
    <row r="42" spans="1:17" x14ac:dyDescent="0.35">
      <c r="A42">
        <v>-4</v>
      </c>
      <c r="B42">
        <v>0.9</v>
      </c>
      <c r="C42">
        <v>1.8080000000000001</v>
      </c>
      <c r="D42">
        <v>2.0510000000000002</v>
      </c>
      <c r="E42">
        <v>62.74</v>
      </c>
      <c r="F42">
        <v>0.96679999999999999</v>
      </c>
      <c r="G42">
        <v>0.1103</v>
      </c>
      <c r="H42">
        <v>0.62849999999999995</v>
      </c>
      <c r="I42">
        <v>53.35</v>
      </c>
      <c r="J42">
        <v>3.2320000000000002</v>
      </c>
      <c r="K42">
        <v>4.45</v>
      </c>
      <c r="L42">
        <v>113.4</v>
      </c>
      <c r="M42">
        <v>71.86</v>
      </c>
      <c r="N42">
        <v>18</v>
      </c>
      <c r="O42">
        <v>110.7</v>
      </c>
      <c r="P42">
        <v>42.78</v>
      </c>
      <c r="Q42">
        <v>80.56</v>
      </c>
    </row>
    <row r="43" spans="1:17" x14ac:dyDescent="0.35">
      <c r="A43">
        <v>-2</v>
      </c>
      <c r="B43">
        <v>0.9</v>
      </c>
      <c r="C43">
        <v>1.827</v>
      </c>
      <c r="D43">
        <v>2.0760000000000001</v>
      </c>
      <c r="E43">
        <v>62.01</v>
      </c>
      <c r="F43">
        <v>0.95040000000000002</v>
      </c>
      <c r="G43">
        <v>0.1103</v>
      </c>
      <c r="H43">
        <v>0.62849999999999995</v>
      </c>
      <c r="I43">
        <v>52.55</v>
      </c>
      <c r="J43">
        <v>3.2320000000000002</v>
      </c>
      <c r="K43">
        <v>4.5359999999999996</v>
      </c>
      <c r="L43">
        <v>113.3</v>
      </c>
      <c r="M43">
        <v>71.16</v>
      </c>
      <c r="N43">
        <v>18</v>
      </c>
      <c r="O43">
        <v>110.7</v>
      </c>
      <c r="P43">
        <v>42.04</v>
      </c>
      <c r="Q43">
        <v>79.069999999999993</v>
      </c>
    </row>
    <row r="44" spans="1:17" x14ac:dyDescent="0.35">
      <c r="A44">
        <v>0</v>
      </c>
      <c r="B44">
        <v>0.9</v>
      </c>
      <c r="C44">
        <v>1.8480000000000001</v>
      </c>
      <c r="D44">
        <v>2.1</v>
      </c>
      <c r="E44">
        <v>61.28</v>
      </c>
      <c r="F44">
        <v>0.93400000000000005</v>
      </c>
      <c r="G44">
        <v>0.1103</v>
      </c>
      <c r="H44">
        <v>0.62849999999999995</v>
      </c>
      <c r="I44">
        <v>51.75</v>
      </c>
      <c r="J44">
        <v>3.2320000000000002</v>
      </c>
      <c r="K44">
        <v>4.6260000000000003</v>
      </c>
      <c r="L44">
        <v>113.2</v>
      </c>
      <c r="M44">
        <v>70.459999999999994</v>
      </c>
      <c r="N44">
        <v>18</v>
      </c>
      <c r="O44">
        <v>110.7</v>
      </c>
      <c r="P44">
        <v>41.3</v>
      </c>
      <c r="Q44">
        <v>77.59</v>
      </c>
    </row>
    <row r="45" spans="1:17" x14ac:dyDescent="0.35">
      <c r="A45">
        <v>2</v>
      </c>
      <c r="B45">
        <v>0.9</v>
      </c>
      <c r="C45">
        <v>1.869</v>
      </c>
      <c r="D45">
        <v>2.089</v>
      </c>
      <c r="E45">
        <v>61.62</v>
      </c>
      <c r="F45">
        <v>0.90369999999999995</v>
      </c>
      <c r="G45">
        <v>0.1103</v>
      </c>
      <c r="H45">
        <v>0.62849999999999995</v>
      </c>
      <c r="I45">
        <v>51.94</v>
      </c>
      <c r="J45">
        <v>3.2320000000000002</v>
      </c>
      <c r="K45">
        <v>4.806</v>
      </c>
      <c r="L45">
        <v>115.2</v>
      </c>
      <c r="M45">
        <v>68.67</v>
      </c>
      <c r="N45">
        <v>18</v>
      </c>
      <c r="O45">
        <v>110.7</v>
      </c>
      <c r="P45">
        <v>40.56</v>
      </c>
      <c r="Q45">
        <v>76.11</v>
      </c>
    </row>
    <row r="46" spans="1:17" x14ac:dyDescent="0.35">
      <c r="A46">
        <v>4</v>
      </c>
      <c r="B46">
        <v>0.9</v>
      </c>
      <c r="C46">
        <v>1.8919999999999999</v>
      </c>
      <c r="D46">
        <v>2.0760000000000001</v>
      </c>
      <c r="E46">
        <v>62.01</v>
      </c>
      <c r="F46">
        <v>0.87229999999999996</v>
      </c>
      <c r="G46">
        <v>0.1103</v>
      </c>
      <c r="H46">
        <v>0.62849999999999995</v>
      </c>
      <c r="I46">
        <v>52.16</v>
      </c>
      <c r="J46">
        <v>3.2320000000000002</v>
      </c>
      <c r="K46">
        <v>5</v>
      </c>
      <c r="L46">
        <v>117.3</v>
      </c>
      <c r="M46">
        <v>66.77</v>
      </c>
      <c r="N46">
        <v>18</v>
      </c>
      <c r="O46">
        <v>110.7</v>
      </c>
      <c r="P46">
        <v>39.81</v>
      </c>
      <c r="Q46">
        <v>74.63</v>
      </c>
    </row>
    <row r="47" spans="1:17" x14ac:dyDescent="0.35">
      <c r="A47">
        <v>6</v>
      </c>
      <c r="B47">
        <v>0.9</v>
      </c>
      <c r="C47">
        <v>1.9159999999999999</v>
      </c>
      <c r="D47">
        <v>2.0609999999999999</v>
      </c>
      <c r="E47">
        <v>62.44</v>
      </c>
      <c r="F47">
        <v>0.83960000000000001</v>
      </c>
      <c r="G47">
        <v>0.1103</v>
      </c>
      <c r="H47">
        <v>0.62849999999999995</v>
      </c>
      <c r="I47">
        <v>52.42</v>
      </c>
      <c r="J47">
        <v>3.2320000000000002</v>
      </c>
      <c r="K47">
        <v>5.21</v>
      </c>
      <c r="L47">
        <v>119.6</v>
      </c>
      <c r="M47">
        <v>64.739999999999995</v>
      </c>
      <c r="N47">
        <v>18</v>
      </c>
      <c r="O47">
        <v>110.7</v>
      </c>
      <c r="P47">
        <v>39.07</v>
      </c>
      <c r="Q47">
        <v>73.150000000000006</v>
      </c>
    </row>
    <row r="48" spans="1:17" x14ac:dyDescent="0.35">
      <c r="A48">
        <v>8</v>
      </c>
      <c r="B48">
        <v>0.9</v>
      </c>
      <c r="C48">
        <v>1.94</v>
      </c>
      <c r="D48">
        <v>2.0449999999999999</v>
      </c>
      <c r="E48">
        <v>62.94</v>
      </c>
      <c r="F48">
        <v>0.80559999999999998</v>
      </c>
      <c r="G48">
        <v>0.1103</v>
      </c>
      <c r="H48">
        <v>0.62849999999999995</v>
      </c>
      <c r="I48">
        <v>52.72</v>
      </c>
      <c r="J48">
        <v>3.2320000000000002</v>
      </c>
      <c r="K48">
        <v>5.4379999999999997</v>
      </c>
      <c r="L48">
        <v>122.1</v>
      </c>
      <c r="M48">
        <v>62.57</v>
      </c>
      <c r="N48">
        <v>18</v>
      </c>
      <c r="O48">
        <v>110.7</v>
      </c>
      <c r="P48">
        <v>38.33</v>
      </c>
      <c r="Q48">
        <v>71.67</v>
      </c>
    </row>
    <row r="49" spans="1:17" x14ac:dyDescent="0.35">
      <c r="A49">
        <v>10</v>
      </c>
      <c r="B49">
        <v>0.9</v>
      </c>
      <c r="C49">
        <v>1.9650000000000001</v>
      </c>
      <c r="D49">
        <v>2.0270000000000001</v>
      </c>
      <c r="E49">
        <v>63.51</v>
      </c>
      <c r="F49">
        <v>0.76980000000000004</v>
      </c>
      <c r="G49">
        <v>0.1103</v>
      </c>
      <c r="H49">
        <v>0.62849999999999995</v>
      </c>
      <c r="I49">
        <v>53.08</v>
      </c>
      <c r="J49">
        <v>3.2320000000000002</v>
      </c>
      <c r="K49">
        <v>5.6870000000000003</v>
      </c>
      <c r="L49">
        <v>124.8</v>
      </c>
      <c r="M49">
        <v>60.22</v>
      </c>
      <c r="N49">
        <v>18</v>
      </c>
      <c r="O49">
        <v>110.7</v>
      </c>
      <c r="P49">
        <v>37.590000000000003</v>
      </c>
      <c r="Q49">
        <v>70.19</v>
      </c>
    </row>
    <row r="50" spans="1:17" x14ac:dyDescent="0.35">
      <c r="A50">
        <v>12</v>
      </c>
      <c r="B50">
        <v>0.9</v>
      </c>
      <c r="C50">
        <v>1.9910000000000001</v>
      </c>
      <c r="D50">
        <v>2.0059999999999998</v>
      </c>
      <c r="E50">
        <v>64.17</v>
      </c>
      <c r="F50">
        <v>0.7319</v>
      </c>
      <c r="G50">
        <v>0.1103</v>
      </c>
      <c r="H50">
        <v>0.62849999999999995</v>
      </c>
      <c r="I50">
        <v>53.51</v>
      </c>
      <c r="J50">
        <v>3.2320000000000002</v>
      </c>
      <c r="K50">
        <v>5.9589999999999996</v>
      </c>
      <c r="L50">
        <v>127.8</v>
      </c>
      <c r="M50">
        <v>57.66</v>
      </c>
      <c r="N50">
        <v>18</v>
      </c>
      <c r="O50">
        <v>110.7</v>
      </c>
      <c r="P50">
        <v>36.85</v>
      </c>
      <c r="Q50">
        <v>68.7</v>
      </c>
    </row>
    <row r="51" spans="1:17" x14ac:dyDescent="0.35">
      <c r="A51">
        <v>14</v>
      </c>
      <c r="B51">
        <v>0.9</v>
      </c>
      <c r="C51">
        <v>2.0179999999999998</v>
      </c>
      <c r="D51">
        <v>1.982</v>
      </c>
      <c r="E51">
        <v>64.94</v>
      </c>
      <c r="F51">
        <v>0.6915</v>
      </c>
      <c r="G51">
        <v>0.1103</v>
      </c>
      <c r="H51">
        <v>0.62849999999999995</v>
      </c>
      <c r="I51">
        <v>54.02</v>
      </c>
      <c r="J51">
        <v>3.2320000000000002</v>
      </c>
      <c r="K51">
        <v>6.2610000000000001</v>
      </c>
      <c r="L51">
        <v>131.1</v>
      </c>
      <c r="M51">
        <v>54.87</v>
      </c>
      <c r="N51">
        <v>18</v>
      </c>
      <c r="O51">
        <v>110.7</v>
      </c>
      <c r="P51">
        <v>36.11</v>
      </c>
      <c r="Q51">
        <v>67.22</v>
      </c>
    </row>
    <row r="52" spans="1:17" x14ac:dyDescent="0.35">
      <c r="A52">
        <v>16</v>
      </c>
      <c r="B52">
        <v>0.9</v>
      </c>
      <c r="C52">
        <v>2.0470000000000002</v>
      </c>
      <c r="D52">
        <v>1.954</v>
      </c>
      <c r="E52">
        <v>65.86</v>
      </c>
      <c r="F52">
        <v>0.64790000000000003</v>
      </c>
      <c r="G52">
        <v>0.1103</v>
      </c>
      <c r="H52">
        <v>0.62849999999999995</v>
      </c>
      <c r="I52">
        <v>54.64</v>
      </c>
      <c r="J52">
        <v>3.2320000000000002</v>
      </c>
      <c r="K52">
        <v>6.5970000000000004</v>
      </c>
      <c r="L52">
        <v>134.80000000000001</v>
      </c>
      <c r="M52">
        <v>51.77</v>
      </c>
      <c r="N52">
        <v>18</v>
      </c>
      <c r="O52">
        <v>110.7</v>
      </c>
      <c r="P52">
        <v>35.369999999999997</v>
      </c>
      <c r="Q52">
        <v>65.739999999999995</v>
      </c>
    </row>
    <row r="53" spans="1:17" x14ac:dyDescent="0.35">
      <c r="A53">
        <v>18</v>
      </c>
      <c r="B53">
        <v>0.9</v>
      </c>
      <c r="C53">
        <v>2.0379999999999998</v>
      </c>
      <c r="D53">
        <v>1.9279999999999999</v>
      </c>
      <c r="E53">
        <v>66.760000000000005</v>
      </c>
      <c r="F53">
        <v>0.63770000000000004</v>
      </c>
      <c r="G53">
        <v>0.1103</v>
      </c>
      <c r="H53">
        <v>0.62849999999999995</v>
      </c>
      <c r="I53">
        <v>55.42</v>
      </c>
      <c r="J53">
        <v>3.2320000000000002</v>
      </c>
      <c r="K53">
        <v>6.7409999999999997</v>
      </c>
      <c r="L53">
        <v>136</v>
      </c>
      <c r="M53">
        <v>51.31</v>
      </c>
      <c r="N53">
        <v>18</v>
      </c>
      <c r="O53">
        <v>110.7</v>
      </c>
      <c r="P53">
        <v>35</v>
      </c>
      <c r="Q53">
        <v>65</v>
      </c>
    </row>
    <row r="54" spans="1:17" x14ac:dyDescent="0.35">
      <c r="A54">
        <v>20</v>
      </c>
      <c r="B54">
        <v>0.9</v>
      </c>
      <c r="C54">
        <v>2.0099999999999998</v>
      </c>
      <c r="D54">
        <v>1.885</v>
      </c>
      <c r="E54">
        <v>68.290000000000006</v>
      </c>
      <c r="F54">
        <v>0.63670000000000004</v>
      </c>
      <c r="G54">
        <v>0.1103</v>
      </c>
      <c r="H54">
        <v>0.62849999999999995</v>
      </c>
      <c r="I54">
        <v>56.89</v>
      </c>
      <c r="J54">
        <v>3.2320000000000002</v>
      </c>
      <c r="K54">
        <v>6.8</v>
      </c>
      <c r="L54">
        <v>137.19999999999999</v>
      </c>
      <c r="M54">
        <v>51.58</v>
      </c>
      <c r="N54">
        <v>18</v>
      </c>
      <c r="O54">
        <v>110.7</v>
      </c>
      <c r="P54">
        <v>35</v>
      </c>
      <c r="Q54">
        <v>65</v>
      </c>
    </row>
    <row r="55" spans="1:17" x14ac:dyDescent="0.35">
      <c r="A55">
        <v>22</v>
      </c>
      <c r="B55">
        <v>0.9</v>
      </c>
      <c r="C55">
        <v>2.0129999999999999</v>
      </c>
      <c r="D55">
        <v>1.821</v>
      </c>
      <c r="E55">
        <v>70.680000000000007</v>
      </c>
      <c r="F55">
        <v>0.59740000000000004</v>
      </c>
      <c r="G55">
        <v>0.1103</v>
      </c>
      <c r="H55">
        <v>0.62849999999999995</v>
      </c>
      <c r="I55">
        <v>59.06</v>
      </c>
      <c r="J55">
        <v>3.2320000000000002</v>
      </c>
      <c r="K55">
        <v>7.0490000000000004</v>
      </c>
      <c r="L55">
        <v>142.30000000000001</v>
      </c>
      <c r="M55">
        <v>48.73</v>
      </c>
      <c r="N55">
        <v>18</v>
      </c>
      <c r="O55">
        <v>110.7</v>
      </c>
      <c r="P55">
        <v>35</v>
      </c>
      <c r="Q55">
        <v>65</v>
      </c>
    </row>
    <row r="56" spans="1:17" x14ac:dyDescent="0.35">
      <c r="A56">
        <v>24</v>
      </c>
      <c r="B56">
        <v>0.9</v>
      </c>
      <c r="C56">
        <v>2.016</v>
      </c>
      <c r="D56">
        <v>1.7509999999999999</v>
      </c>
      <c r="E56">
        <v>73.5</v>
      </c>
      <c r="F56">
        <v>0.55230000000000001</v>
      </c>
      <c r="G56">
        <v>0.1103</v>
      </c>
      <c r="H56">
        <v>0.62849999999999995</v>
      </c>
      <c r="I56">
        <v>61.63</v>
      </c>
      <c r="J56">
        <v>3.2320000000000002</v>
      </c>
      <c r="K56">
        <v>7.3440000000000003</v>
      </c>
      <c r="L56">
        <v>148.19999999999999</v>
      </c>
      <c r="M56">
        <v>45.37</v>
      </c>
      <c r="N56">
        <v>18</v>
      </c>
      <c r="O56">
        <v>110.7</v>
      </c>
      <c r="P56">
        <v>35</v>
      </c>
      <c r="Q56">
        <v>65</v>
      </c>
    </row>
    <row r="57" spans="1:17" x14ac:dyDescent="0.35">
      <c r="A57">
        <v>26</v>
      </c>
      <c r="B57">
        <v>0.9</v>
      </c>
      <c r="C57">
        <v>2.02</v>
      </c>
      <c r="D57">
        <v>1.6719999999999999</v>
      </c>
      <c r="E57">
        <v>76.97</v>
      </c>
      <c r="F57">
        <v>0.49859999999999999</v>
      </c>
      <c r="G57">
        <v>0.1103</v>
      </c>
      <c r="H57">
        <v>0.62849999999999995</v>
      </c>
      <c r="I57">
        <v>64.8</v>
      </c>
      <c r="J57">
        <v>3.2320000000000002</v>
      </c>
      <c r="K57">
        <v>7.7050000000000001</v>
      </c>
      <c r="L57">
        <v>155.5</v>
      </c>
      <c r="M57">
        <v>41.23</v>
      </c>
      <c r="N57">
        <v>18</v>
      </c>
      <c r="O57">
        <v>110.7</v>
      </c>
      <c r="P57">
        <v>35</v>
      </c>
      <c r="Q57">
        <v>65</v>
      </c>
    </row>
    <row r="58" spans="1:17" x14ac:dyDescent="0.35">
      <c r="A58">
        <v>28</v>
      </c>
      <c r="B58">
        <v>0.9</v>
      </c>
      <c r="C58">
        <v>2.0249999999999999</v>
      </c>
      <c r="D58">
        <v>1.579</v>
      </c>
      <c r="E58">
        <v>81.52</v>
      </c>
      <c r="F58">
        <v>0.43030000000000002</v>
      </c>
      <c r="G58">
        <v>0.1103</v>
      </c>
      <c r="H58">
        <v>0.62849999999999995</v>
      </c>
      <c r="I58">
        <v>68.94</v>
      </c>
      <c r="J58">
        <v>3.2320000000000002</v>
      </c>
      <c r="K58">
        <v>8.1780000000000008</v>
      </c>
      <c r="L58">
        <v>165</v>
      </c>
      <c r="M58">
        <v>35.83</v>
      </c>
      <c r="N58">
        <v>18</v>
      </c>
      <c r="O58">
        <v>110.7</v>
      </c>
      <c r="P58">
        <v>35</v>
      </c>
      <c r="Q58">
        <v>65</v>
      </c>
    </row>
    <row r="59" spans="1:17" x14ac:dyDescent="0.35">
      <c r="A59">
        <v>-20</v>
      </c>
      <c r="B59">
        <v>0.8</v>
      </c>
      <c r="C59">
        <v>1.794</v>
      </c>
      <c r="D59">
        <v>1.853</v>
      </c>
      <c r="E59">
        <v>61.74</v>
      </c>
      <c r="F59">
        <v>0.85519999999999996</v>
      </c>
      <c r="G59">
        <v>9.8080000000000001E-2</v>
      </c>
      <c r="H59">
        <v>0.55859999999999999</v>
      </c>
      <c r="I59">
        <v>53.18</v>
      </c>
      <c r="J59">
        <v>2.9460000000000002</v>
      </c>
      <c r="K59">
        <v>4.0999999999999996</v>
      </c>
      <c r="L59">
        <v>110.8</v>
      </c>
      <c r="M59">
        <v>59.77</v>
      </c>
      <c r="N59">
        <v>16</v>
      </c>
      <c r="O59">
        <v>98.4</v>
      </c>
      <c r="P59">
        <v>45</v>
      </c>
      <c r="Q59">
        <v>85</v>
      </c>
    </row>
    <row r="60" spans="1:17" x14ac:dyDescent="0.35">
      <c r="A60">
        <v>-18</v>
      </c>
      <c r="B60">
        <v>0.8</v>
      </c>
      <c r="C60">
        <v>1.7889999999999999</v>
      </c>
      <c r="D60">
        <v>1.877</v>
      </c>
      <c r="E60">
        <v>60.96</v>
      </c>
      <c r="F60">
        <v>0.86209999999999998</v>
      </c>
      <c r="G60">
        <v>9.8080000000000001E-2</v>
      </c>
      <c r="H60">
        <v>0.55859999999999999</v>
      </c>
      <c r="I60">
        <v>52.46</v>
      </c>
      <c r="J60">
        <v>2.9460000000000002</v>
      </c>
      <c r="K60">
        <v>4.0380000000000003</v>
      </c>
      <c r="L60">
        <v>109.1</v>
      </c>
      <c r="M60">
        <v>60.72</v>
      </c>
      <c r="N60">
        <v>16</v>
      </c>
      <c r="O60">
        <v>98.4</v>
      </c>
      <c r="P60">
        <v>45</v>
      </c>
      <c r="Q60">
        <v>85</v>
      </c>
    </row>
    <row r="61" spans="1:17" x14ac:dyDescent="0.35">
      <c r="A61">
        <v>-16</v>
      </c>
      <c r="B61">
        <v>0.8</v>
      </c>
      <c r="C61">
        <v>1.7829999999999999</v>
      </c>
      <c r="D61">
        <v>1.901</v>
      </c>
      <c r="E61">
        <v>60.19</v>
      </c>
      <c r="F61">
        <v>0.87019999999999997</v>
      </c>
      <c r="G61">
        <v>9.8080000000000001E-2</v>
      </c>
      <c r="H61">
        <v>0.55859999999999999</v>
      </c>
      <c r="I61">
        <v>51.74</v>
      </c>
      <c r="J61">
        <v>2.9460000000000002</v>
      </c>
      <c r="K61">
        <v>3.972</v>
      </c>
      <c r="L61">
        <v>107.3</v>
      </c>
      <c r="M61">
        <v>61.77</v>
      </c>
      <c r="N61">
        <v>16</v>
      </c>
      <c r="O61">
        <v>98.4</v>
      </c>
      <c r="P61">
        <v>45</v>
      </c>
      <c r="Q61">
        <v>85</v>
      </c>
    </row>
    <row r="62" spans="1:17" x14ac:dyDescent="0.35">
      <c r="A62">
        <v>-20</v>
      </c>
      <c r="B62">
        <v>0.8</v>
      </c>
      <c r="C62">
        <v>1.794</v>
      </c>
      <c r="D62">
        <v>1.853</v>
      </c>
      <c r="E62">
        <v>61.74</v>
      </c>
      <c r="F62">
        <v>0.85519999999999996</v>
      </c>
      <c r="G62">
        <v>9.8080000000000001E-2</v>
      </c>
      <c r="H62">
        <v>0.55859999999999999</v>
      </c>
      <c r="I62">
        <v>53.18</v>
      </c>
      <c r="J62">
        <v>2.9460000000000002</v>
      </c>
      <c r="K62">
        <v>4.0999999999999996</v>
      </c>
      <c r="L62">
        <v>110.8</v>
      </c>
      <c r="M62">
        <v>59.77</v>
      </c>
      <c r="N62">
        <v>16</v>
      </c>
      <c r="O62">
        <v>98.4</v>
      </c>
      <c r="P62">
        <v>45</v>
      </c>
      <c r="Q62">
        <v>85</v>
      </c>
    </row>
    <row r="63" spans="1:17" x14ac:dyDescent="0.35">
      <c r="A63">
        <v>-18</v>
      </c>
      <c r="B63">
        <v>0.8</v>
      </c>
      <c r="C63">
        <v>1.7889999999999999</v>
      </c>
      <c r="D63">
        <v>1.877</v>
      </c>
      <c r="E63">
        <v>60.96</v>
      </c>
      <c r="F63">
        <v>0.86209999999999998</v>
      </c>
      <c r="G63">
        <v>9.8080000000000001E-2</v>
      </c>
      <c r="H63">
        <v>0.55859999999999999</v>
      </c>
      <c r="I63">
        <v>52.46</v>
      </c>
      <c r="J63">
        <v>2.9460000000000002</v>
      </c>
      <c r="K63">
        <v>4.0380000000000003</v>
      </c>
      <c r="L63">
        <v>109.1</v>
      </c>
      <c r="M63">
        <v>60.72</v>
      </c>
      <c r="N63">
        <v>16</v>
      </c>
      <c r="O63">
        <v>98.4</v>
      </c>
      <c r="P63">
        <v>45</v>
      </c>
      <c r="Q63">
        <v>85</v>
      </c>
    </row>
    <row r="64" spans="1:17" x14ac:dyDescent="0.35">
      <c r="A64">
        <v>-16</v>
      </c>
      <c r="B64">
        <v>0.8</v>
      </c>
      <c r="C64">
        <v>1.7829999999999999</v>
      </c>
      <c r="D64">
        <v>1.901</v>
      </c>
      <c r="E64">
        <v>60.19</v>
      </c>
      <c r="F64">
        <v>0.87019999999999997</v>
      </c>
      <c r="G64">
        <v>9.8080000000000001E-2</v>
      </c>
      <c r="H64">
        <v>0.55859999999999999</v>
      </c>
      <c r="I64">
        <v>51.74</v>
      </c>
      <c r="J64">
        <v>2.9460000000000002</v>
      </c>
      <c r="K64">
        <v>3.972</v>
      </c>
      <c r="L64">
        <v>107.3</v>
      </c>
      <c r="M64">
        <v>61.77</v>
      </c>
      <c r="N64">
        <v>16</v>
      </c>
      <c r="O64">
        <v>98.4</v>
      </c>
      <c r="P64">
        <v>45</v>
      </c>
      <c r="Q64">
        <v>85</v>
      </c>
    </row>
    <row r="65" spans="1:17" x14ac:dyDescent="0.35">
      <c r="A65">
        <v>-14</v>
      </c>
      <c r="B65">
        <v>0.8</v>
      </c>
      <c r="C65">
        <v>1.7749999999999999</v>
      </c>
      <c r="D65">
        <v>1.9259999999999999</v>
      </c>
      <c r="E65">
        <v>59.41</v>
      </c>
      <c r="F65">
        <v>0.87970000000000004</v>
      </c>
      <c r="G65">
        <v>9.8080000000000001E-2</v>
      </c>
      <c r="H65">
        <v>0.55859999999999999</v>
      </c>
      <c r="I65">
        <v>51.02</v>
      </c>
      <c r="J65">
        <v>2.9460000000000002</v>
      </c>
      <c r="K65">
        <v>3.9020000000000001</v>
      </c>
      <c r="L65">
        <v>105.4</v>
      </c>
      <c r="M65">
        <v>62.94</v>
      </c>
      <c r="N65">
        <v>16</v>
      </c>
      <c r="O65">
        <v>98.4</v>
      </c>
      <c r="P65">
        <v>45</v>
      </c>
      <c r="Q65">
        <v>85</v>
      </c>
    </row>
    <row r="66" spans="1:17" x14ac:dyDescent="0.35">
      <c r="A66">
        <v>-12</v>
      </c>
      <c r="B66">
        <v>0.8</v>
      </c>
      <c r="C66">
        <v>1.764</v>
      </c>
      <c r="D66">
        <v>1.9510000000000001</v>
      </c>
      <c r="E66">
        <v>58.63</v>
      </c>
      <c r="F66">
        <v>0.89090000000000003</v>
      </c>
      <c r="G66">
        <v>9.8080000000000001E-2</v>
      </c>
      <c r="H66">
        <v>0.55859999999999999</v>
      </c>
      <c r="I66">
        <v>50.3</v>
      </c>
      <c r="J66">
        <v>2.9460000000000002</v>
      </c>
      <c r="K66">
        <v>3.8279999999999998</v>
      </c>
      <c r="L66">
        <v>103.4</v>
      </c>
      <c r="M66">
        <v>64.23</v>
      </c>
      <c r="N66">
        <v>16</v>
      </c>
      <c r="O66">
        <v>98.4</v>
      </c>
      <c r="P66">
        <v>45</v>
      </c>
      <c r="Q66">
        <v>85</v>
      </c>
    </row>
    <row r="67" spans="1:17" x14ac:dyDescent="0.35">
      <c r="A67">
        <v>-10</v>
      </c>
      <c r="B67">
        <v>0.8</v>
      </c>
      <c r="C67">
        <v>1.7509999999999999</v>
      </c>
      <c r="D67">
        <v>1.978</v>
      </c>
      <c r="E67">
        <v>57.84</v>
      </c>
      <c r="F67">
        <v>0.90400000000000003</v>
      </c>
      <c r="G67">
        <v>9.8080000000000001E-2</v>
      </c>
      <c r="H67">
        <v>0.55859999999999999</v>
      </c>
      <c r="I67">
        <v>49.59</v>
      </c>
      <c r="J67">
        <v>2.9460000000000002</v>
      </c>
      <c r="K67">
        <v>3.7480000000000002</v>
      </c>
      <c r="L67">
        <v>101.3</v>
      </c>
      <c r="M67">
        <v>65.680000000000007</v>
      </c>
      <c r="N67">
        <v>16</v>
      </c>
      <c r="O67">
        <v>98.4</v>
      </c>
      <c r="P67">
        <v>45</v>
      </c>
      <c r="Q67">
        <v>85</v>
      </c>
    </row>
    <row r="68" spans="1:17" x14ac:dyDescent="0.35">
      <c r="A68">
        <v>-8</v>
      </c>
      <c r="B68">
        <v>0.8</v>
      </c>
      <c r="C68">
        <v>1.7689999999999999</v>
      </c>
      <c r="D68">
        <v>2.0009999999999999</v>
      </c>
      <c r="E68">
        <v>57.18</v>
      </c>
      <c r="F68">
        <v>0.88900000000000001</v>
      </c>
      <c r="G68">
        <v>9.8080000000000001E-2</v>
      </c>
      <c r="H68">
        <v>0.55859999999999999</v>
      </c>
      <c r="I68">
        <v>48.87</v>
      </c>
      <c r="J68">
        <v>2.9460000000000002</v>
      </c>
      <c r="K68">
        <v>3.8149999999999999</v>
      </c>
      <c r="L68">
        <v>101.1</v>
      </c>
      <c r="M68">
        <v>65.08</v>
      </c>
      <c r="N68">
        <v>16</v>
      </c>
      <c r="O68">
        <v>98.4</v>
      </c>
      <c r="P68">
        <v>44.26</v>
      </c>
      <c r="Q68">
        <v>83.52</v>
      </c>
    </row>
    <row r="69" spans="1:17" x14ac:dyDescent="0.35">
      <c r="A69">
        <v>-6</v>
      </c>
      <c r="B69">
        <v>0.8</v>
      </c>
      <c r="C69">
        <v>1.7869999999999999</v>
      </c>
      <c r="D69">
        <v>2.024</v>
      </c>
      <c r="E69">
        <v>56.52</v>
      </c>
      <c r="F69">
        <v>0.87409999999999999</v>
      </c>
      <c r="G69">
        <v>9.8080000000000001E-2</v>
      </c>
      <c r="H69">
        <v>0.55859999999999999</v>
      </c>
      <c r="I69">
        <v>48.16</v>
      </c>
      <c r="J69">
        <v>2.9460000000000002</v>
      </c>
      <c r="K69">
        <v>3.8860000000000001</v>
      </c>
      <c r="L69">
        <v>101</v>
      </c>
      <c r="M69">
        <v>64.48</v>
      </c>
      <c r="N69">
        <v>16</v>
      </c>
      <c r="O69">
        <v>98.4</v>
      </c>
      <c r="P69">
        <v>43.52</v>
      </c>
      <c r="Q69">
        <v>82.04</v>
      </c>
    </row>
    <row r="70" spans="1:17" x14ac:dyDescent="0.35">
      <c r="A70">
        <v>-4</v>
      </c>
      <c r="B70">
        <v>0.8</v>
      </c>
      <c r="C70">
        <v>1.806</v>
      </c>
      <c r="D70">
        <v>2.048</v>
      </c>
      <c r="E70">
        <v>55.87</v>
      </c>
      <c r="F70">
        <v>0.85940000000000005</v>
      </c>
      <c r="G70">
        <v>9.8080000000000001E-2</v>
      </c>
      <c r="H70">
        <v>0.55859999999999999</v>
      </c>
      <c r="I70">
        <v>47.44</v>
      </c>
      <c r="J70">
        <v>2.9460000000000002</v>
      </c>
      <c r="K70">
        <v>3.9590000000000001</v>
      </c>
      <c r="L70">
        <v>100.9</v>
      </c>
      <c r="M70">
        <v>63.87</v>
      </c>
      <c r="N70">
        <v>16</v>
      </c>
      <c r="O70">
        <v>98.4</v>
      </c>
      <c r="P70">
        <v>42.78</v>
      </c>
      <c r="Q70">
        <v>80.56</v>
      </c>
    </row>
    <row r="71" spans="1:17" x14ac:dyDescent="0.35">
      <c r="A71">
        <v>-2</v>
      </c>
      <c r="B71">
        <v>0.8</v>
      </c>
      <c r="C71">
        <v>1.8260000000000001</v>
      </c>
      <c r="D71">
        <v>2.0720000000000001</v>
      </c>
      <c r="E71">
        <v>55.22</v>
      </c>
      <c r="F71">
        <v>0.8448</v>
      </c>
      <c r="G71">
        <v>9.8080000000000001E-2</v>
      </c>
      <c r="H71">
        <v>0.55859999999999999</v>
      </c>
      <c r="I71">
        <v>46.73</v>
      </c>
      <c r="J71">
        <v>2.9460000000000002</v>
      </c>
      <c r="K71">
        <v>4.0359999999999996</v>
      </c>
      <c r="L71">
        <v>100.8</v>
      </c>
      <c r="M71">
        <v>63.26</v>
      </c>
      <c r="N71">
        <v>16</v>
      </c>
      <c r="O71">
        <v>98.4</v>
      </c>
      <c r="P71">
        <v>42.04</v>
      </c>
      <c r="Q71">
        <v>79.069999999999993</v>
      </c>
    </row>
    <row r="72" spans="1:17" x14ac:dyDescent="0.35">
      <c r="A72">
        <v>0</v>
      </c>
      <c r="B72">
        <v>0.8</v>
      </c>
      <c r="C72">
        <v>1.8460000000000001</v>
      </c>
      <c r="D72">
        <v>2.0960000000000001</v>
      </c>
      <c r="E72">
        <v>54.57</v>
      </c>
      <c r="F72">
        <v>0.83020000000000005</v>
      </c>
      <c r="G72">
        <v>9.8080000000000001E-2</v>
      </c>
      <c r="H72">
        <v>0.55859999999999999</v>
      </c>
      <c r="I72">
        <v>46.02</v>
      </c>
      <c r="J72">
        <v>2.9460000000000002</v>
      </c>
      <c r="K72">
        <v>4.1159999999999997</v>
      </c>
      <c r="L72">
        <v>100.7</v>
      </c>
      <c r="M72">
        <v>62.63</v>
      </c>
      <c r="N72">
        <v>16</v>
      </c>
      <c r="O72">
        <v>98.4</v>
      </c>
      <c r="P72">
        <v>41.3</v>
      </c>
      <c r="Q72">
        <v>77.59</v>
      </c>
    </row>
    <row r="73" spans="1:17" x14ac:dyDescent="0.35">
      <c r="A73">
        <v>2</v>
      </c>
      <c r="B73">
        <v>0.8</v>
      </c>
      <c r="C73">
        <v>1.8680000000000001</v>
      </c>
      <c r="D73">
        <v>2.085</v>
      </c>
      <c r="E73">
        <v>54.87</v>
      </c>
      <c r="F73">
        <v>0.80330000000000001</v>
      </c>
      <c r="G73">
        <v>9.8080000000000001E-2</v>
      </c>
      <c r="H73">
        <v>0.55859999999999999</v>
      </c>
      <c r="I73">
        <v>46.19</v>
      </c>
      <c r="J73">
        <v>2.9460000000000002</v>
      </c>
      <c r="K73">
        <v>4.2759999999999998</v>
      </c>
      <c r="L73">
        <v>102.5</v>
      </c>
      <c r="M73">
        <v>61.04</v>
      </c>
      <c r="N73">
        <v>16</v>
      </c>
      <c r="O73">
        <v>98.4</v>
      </c>
      <c r="P73">
        <v>40.56</v>
      </c>
      <c r="Q73">
        <v>76.11</v>
      </c>
    </row>
    <row r="74" spans="1:17" x14ac:dyDescent="0.35">
      <c r="A74">
        <v>4</v>
      </c>
      <c r="B74">
        <v>0.8</v>
      </c>
      <c r="C74">
        <v>1.89</v>
      </c>
      <c r="D74">
        <v>2.0720000000000001</v>
      </c>
      <c r="E74">
        <v>55.22</v>
      </c>
      <c r="F74">
        <v>0.77529999999999999</v>
      </c>
      <c r="G74">
        <v>9.8080000000000001E-2</v>
      </c>
      <c r="H74">
        <v>0.55859999999999999</v>
      </c>
      <c r="I74">
        <v>46.39</v>
      </c>
      <c r="J74">
        <v>2.9460000000000002</v>
      </c>
      <c r="K74">
        <v>4.4489999999999998</v>
      </c>
      <c r="L74">
        <v>104.4</v>
      </c>
      <c r="M74">
        <v>59.35</v>
      </c>
      <c r="N74">
        <v>16</v>
      </c>
      <c r="O74">
        <v>98.4</v>
      </c>
      <c r="P74">
        <v>39.81</v>
      </c>
      <c r="Q74">
        <v>74.63</v>
      </c>
    </row>
    <row r="75" spans="1:17" x14ac:dyDescent="0.35">
      <c r="A75">
        <v>6</v>
      </c>
      <c r="B75">
        <v>0.8</v>
      </c>
      <c r="C75">
        <v>1.9139999999999999</v>
      </c>
      <c r="D75">
        <v>2.0569999999999999</v>
      </c>
      <c r="E75">
        <v>55.6</v>
      </c>
      <c r="F75">
        <v>0.74629999999999996</v>
      </c>
      <c r="G75">
        <v>9.8080000000000001E-2</v>
      </c>
      <c r="H75">
        <v>0.55859999999999999</v>
      </c>
      <c r="I75">
        <v>46.62</v>
      </c>
      <c r="J75">
        <v>2.9460000000000002</v>
      </c>
      <c r="K75">
        <v>4.6360000000000001</v>
      </c>
      <c r="L75">
        <v>106.4</v>
      </c>
      <c r="M75">
        <v>57.55</v>
      </c>
      <c r="N75">
        <v>16</v>
      </c>
      <c r="O75">
        <v>98.4</v>
      </c>
      <c r="P75">
        <v>39.07</v>
      </c>
      <c r="Q75">
        <v>73.150000000000006</v>
      </c>
    </row>
    <row r="76" spans="1:17" x14ac:dyDescent="0.35">
      <c r="A76">
        <v>8</v>
      </c>
      <c r="B76">
        <v>0.8</v>
      </c>
      <c r="C76">
        <v>1.9379999999999999</v>
      </c>
      <c r="D76">
        <v>2.0409999999999999</v>
      </c>
      <c r="E76">
        <v>56.04</v>
      </c>
      <c r="F76">
        <v>0.71599999999999997</v>
      </c>
      <c r="G76">
        <v>9.8080000000000001E-2</v>
      </c>
      <c r="H76">
        <v>0.55859999999999999</v>
      </c>
      <c r="I76">
        <v>46.89</v>
      </c>
      <c r="J76">
        <v>2.9460000000000002</v>
      </c>
      <c r="K76">
        <v>4.8380000000000001</v>
      </c>
      <c r="L76">
        <v>108.6</v>
      </c>
      <c r="M76">
        <v>55.61</v>
      </c>
      <c r="N76">
        <v>16</v>
      </c>
      <c r="O76">
        <v>98.4</v>
      </c>
      <c r="P76">
        <v>38.33</v>
      </c>
      <c r="Q76">
        <v>71.67</v>
      </c>
    </row>
    <row r="77" spans="1:17" x14ac:dyDescent="0.35">
      <c r="A77">
        <v>10</v>
      </c>
      <c r="B77">
        <v>0.8</v>
      </c>
      <c r="C77">
        <v>1.9630000000000001</v>
      </c>
      <c r="D77">
        <v>2.0230000000000001</v>
      </c>
      <c r="E77">
        <v>56.55</v>
      </c>
      <c r="F77">
        <v>0.68420000000000003</v>
      </c>
      <c r="G77">
        <v>9.8080000000000001E-2</v>
      </c>
      <c r="H77">
        <v>0.55859999999999999</v>
      </c>
      <c r="I77">
        <v>47.21</v>
      </c>
      <c r="J77">
        <v>2.9460000000000002</v>
      </c>
      <c r="K77">
        <v>5.0590000000000002</v>
      </c>
      <c r="L77">
        <v>111</v>
      </c>
      <c r="M77">
        <v>53.53</v>
      </c>
      <c r="N77">
        <v>16</v>
      </c>
      <c r="O77">
        <v>98.4</v>
      </c>
      <c r="P77">
        <v>37.590000000000003</v>
      </c>
      <c r="Q77">
        <v>70.19</v>
      </c>
    </row>
    <row r="78" spans="1:17" x14ac:dyDescent="0.35">
      <c r="A78">
        <v>12</v>
      </c>
      <c r="B78">
        <v>0.8</v>
      </c>
      <c r="C78">
        <v>1.9890000000000001</v>
      </c>
      <c r="D78">
        <v>2.0019999999999998</v>
      </c>
      <c r="E78">
        <v>57.14</v>
      </c>
      <c r="F78">
        <v>0.65059999999999996</v>
      </c>
      <c r="G78">
        <v>9.8080000000000001E-2</v>
      </c>
      <c r="H78">
        <v>0.55859999999999999</v>
      </c>
      <c r="I78">
        <v>47.58</v>
      </c>
      <c r="J78">
        <v>2.9460000000000002</v>
      </c>
      <c r="K78">
        <v>5.3019999999999996</v>
      </c>
      <c r="L78">
        <v>113.7</v>
      </c>
      <c r="M78">
        <v>51.26</v>
      </c>
      <c r="N78">
        <v>16</v>
      </c>
      <c r="O78">
        <v>98.4</v>
      </c>
      <c r="P78">
        <v>36.85</v>
      </c>
      <c r="Q78">
        <v>68.7</v>
      </c>
    </row>
    <row r="79" spans="1:17" x14ac:dyDescent="0.35">
      <c r="A79">
        <v>14</v>
      </c>
      <c r="B79">
        <v>0.8</v>
      </c>
      <c r="C79">
        <v>2.0169999999999999</v>
      </c>
      <c r="D79">
        <v>1.978</v>
      </c>
      <c r="E79">
        <v>57.83</v>
      </c>
      <c r="F79">
        <v>0.61470000000000002</v>
      </c>
      <c r="G79">
        <v>9.8080000000000001E-2</v>
      </c>
      <c r="H79">
        <v>0.55859999999999999</v>
      </c>
      <c r="I79">
        <v>48.04</v>
      </c>
      <c r="J79">
        <v>2.9460000000000002</v>
      </c>
      <c r="K79">
        <v>5.57</v>
      </c>
      <c r="L79">
        <v>116.6</v>
      </c>
      <c r="M79">
        <v>48.77</v>
      </c>
      <c r="N79">
        <v>16</v>
      </c>
      <c r="O79">
        <v>98.4</v>
      </c>
      <c r="P79">
        <v>36.11</v>
      </c>
      <c r="Q79">
        <v>67.22</v>
      </c>
    </row>
    <row r="80" spans="1:17" x14ac:dyDescent="0.35">
      <c r="A80">
        <v>16</v>
      </c>
      <c r="B80">
        <v>0.8</v>
      </c>
      <c r="C80">
        <v>2.0449999999999999</v>
      </c>
      <c r="D80">
        <v>1.9510000000000001</v>
      </c>
      <c r="E80">
        <v>58.64</v>
      </c>
      <c r="F80">
        <v>0.57589999999999997</v>
      </c>
      <c r="G80">
        <v>9.8080000000000001E-2</v>
      </c>
      <c r="H80">
        <v>0.55859999999999999</v>
      </c>
      <c r="I80">
        <v>48.59</v>
      </c>
      <c r="J80">
        <v>2.9460000000000002</v>
      </c>
      <c r="K80">
        <v>5.8689999999999998</v>
      </c>
      <c r="L80">
        <v>119.9</v>
      </c>
      <c r="M80">
        <v>46.02</v>
      </c>
      <c r="N80">
        <v>16</v>
      </c>
      <c r="O80">
        <v>98.4</v>
      </c>
      <c r="P80">
        <v>35.369999999999997</v>
      </c>
      <c r="Q80">
        <v>65.739999999999995</v>
      </c>
    </row>
    <row r="81" spans="1:17" x14ac:dyDescent="0.35">
      <c r="A81">
        <v>18</v>
      </c>
      <c r="B81">
        <v>0.8</v>
      </c>
      <c r="C81">
        <v>2.036</v>
      </c>
      <c r="D81">
        <v>1.9239999999999999</v>
      </c>
      <c r="E81">
        <v>59.45</v>
      </c>
      <c r="F81">
        <v>0.56679999999999997</v>
      </c>
      <c r="G81">
        <v>9.8080000000000001E-2</v>
      </c>
      <c r="H81">
        <v>0.55859999999999999</v>
      </c>
      <c r="I81">
        <v>49.28</v>
      </c>
      <c r="J81">
        <v>2.9460000000000002</v>
      </c>
      <c r="K81">
        <v>5.9969999999999999</v>
      </c>
      <c r="L81">
        <v>121</v>
      </c>
      <c r="M81">
        <v>45.61</v>
      </c>
      <c r="N81">
        <v>16</v>
      </c>
      <c r="O81">
        <v>98.4</v>
      </c>
      <c r="P81">
        <v>35</v>
      </c>
      <c r="Q81">
        <v>65</v>
      </c>
    </row>
    <row r="82" spans="1:17" x14ac:dyDescent="0.35">
      <c r="A82">
        <v>20</v>
      </c>
      <c r="B82">
        <v>0.8</v>
      </c>
      <c r="C82">
        <v>2.008</v>
      </c>
      <c r="D82">
        <v>1.881</v>
      </c>
      <c r="E82">
        <v>60.81</v>
      </c>
      <c r="F82">
        <v>0.56589999999999996</v>
      </c>
      <c r="G82">
        <v>9.8080000000000001E-2</v>
      </c>
      <c r="H82">
        <v>0.55859999999999999</v>
      </c>
      <c r="I82">
        <v>50.59</v>
      </c>
      <c r="J82">
        <v>2.9460000000000002</v>
      </c>
      <c r="K82">
        <v>6.0490000000000004</v>
      </c>
      <c r="L82">
        <v>122.1</v>
      </c>
      <c r="M82">
        <v>45.85</v>
      </c>
      <c r="N82">
        <v>16</v>
      </c>
      <c r="O82">
        <v>98.4</v>
      </c>
      <c r="P82">
        <v>35</v>
      </c>
      <c r="Q82">
        <v>65</v>
      </c>
    </row>
    <row r="83" spans="1:17" x14ac:dyDescent="0.35">
      <c r="A83">
        <v>22</v>
      </c>
      <c r="B83">
        <v>0.8</v>
      </c>
      <c r="C83">
        <v>2.0110000000000001</v>
      </c>
      <c r="D83">
        <v>1.8180000000000001</v>
      </c>
      <c r="E83">
        <v>62.93</v>
      </c>
      <c r="F83">
        <v>0.53100000000000003</v>
      </c>
      <c r="G83">
        <v>9.8080000000000001E-2</v>
      </c>
      <c r="H83">
        <v>0.55859999999999999</v>
      </c>
      <c r="I83">
        <v>52.52</v>
      </c>
      <c r="J83">
        <v>2.9460000000000002</v>
      </c>
      <c r="K83">
        <v>6.2709999999999999</v>
      </c>
      <c r="L83">
        <v>126.5</v>
      </c>
      <c r="M83">
        <v>43.32</v>
      </c>
      <c r="N83">
        <v>16</v>
      </c>
      <c r="O83">
        <v>98.4</v>
      </c>
      <c r="P83">
        <v>35</v>
      </c>
      <c r="Q83">
        <v>65</v>
      </c>
    </row>
    <row r="84" spans="1:17" x14ac:dyDescent="0.35">
      <c r="A84">
        <v>24</v>
      </c>
      <c r="B84">
        <v>0.8</v>
      </c>
      <c r="C84">
        <v>2.0150000000000001</v>
      </c>
      <c r="D84">
        <v>1.748</v>
      </c>
      <c r="E84">
        <v>65.430000000000007</v>
      </c>
      <c r="F84">
        <v>0.4909</v>
      </c>
      <c r="G84">
        <v>9.8080000000000001E-2</v>
      </c>
      <c r="H84">
        <v>0.55859999999999999</v>
      </c>
      <c r="I84">
        <v>54.81</v>
      </c>
      <c r="J84">
        <v>2.9460000000000002</v>
      </c>
      <c r="K84">
        <v>6.532</v>
      </c>
      <c r="L84">
        <v>131.80000000000001</v>
      </c>
      <c r="M84">
        <v>40.33</v>
      </c>
      <c r="N84">
        <v>16</v>
      </c>
      <c r="O84">
        <v>98.4</v>
      </c>
      <c r="P84">
        <v>35</v>
      </c>
      <c r="Q84">
        <v>65</v>
      </c>
    </row>
    <row r="85" spans="1:17" x14ac:dyDescent="0.35">
      <c r="A85">
        <v>26</v>
      </c>
      <c r="B85">
        <v>0.8</v>
      </c>
      <c r="C85">
        <v>2.0190000000000001</v>
      </c>
      <c r="D85">
        <v>1.67</v>
      </c>
      <c r="E85">
        <v>68.52</v>
      </c>
      <c r="F85">
        <v>0.44319999999999998</v>
      </c>
      <c r="G85">
        <v>9.8080000000000001E-2</v>
      </c>
      <c r="H85">
        <v>0.55859999999999999</v>
      </c>
      <c r="I85">
        <v>57.62</v>
      </c>
      <c r="J85">
        <v>2.9460000000000002</v>
      </c>
      <c r="K85">
        <v>6.8540000000000001</v>
      </c>
      <c r="L85">
        <v>138.30000000000001</v>
      </c>
      <c r="M85">
        <v>36.65</v>
      </c>
      <c r="N85">
        <v>16</v>
      </c>
      <c r="O85">
        <v>98.4</v>
      </c>
      <c r="P85">
        <v>35</v>
      </c>
      <c r="Q85">
        <v>65</v>
      </c>
    </row>
    <row r="86" spans="1:17" x14ac:dyDescent="0.35">
      <c r="A86">
        <v>28</v>
      </c>
      <c r="B86">
        <v>0.8</v>
      </c>
      <c r="C86">
        <v>2.0230000000000001</v>
      </c>
      <c r="D86">
        <v>1.577</v>
      </c>
      <c r="E86">
        <v>72.56</v>
      </c>
      <c r="F86">
        <v>0.38250000000000001</v>
      </c>
      <c r="G86">
        <v>9.8080000000000001E-2</v>
      </c>
      <c r="H86">
        <v>0.55859999999999999</v>
      </c>
      <c r="I86">
        <v>61.3</v>
      </c>
      <c r="J86">
        <v>2.9460000000000002</v>
      </c>
      <c r="K86">
        <v>7.274</v>
      </c>
      <c r="L86">
        <v>146.80000000000001</v>
      </c>
      <c r="M86">
        <v>31.85</v>
      </c>
      <c r="N86">
        <v>16</v>
      </c>
      <c r="O86">
        <v>98.4</v>
      </c>
      <c r="P86">
        <v>35</v>
      </c>
      <c r="Q86">
        <v>65</v>
      </c>
    </row>
    <row r="87" spans="1:17" x14ac:dyDescent="0.35">
      <c r="A87">
        <v>-20</v>
      </c>
      <c r="B87">
        <v>0.7</v>
      </c>
      <c r="C87">
        <v>1.792</v>
      </c>
      <c r="D87">
        <v>1.849</v>
      </c>
      <c r="E87">
        <v>54.14</v>
      </c>
      <c r="F87">
        <v>0.74829999999999997</v>
      </c>
      <c r="G87">
        <v>8.5819999999999994E-2</v>
      </c>
      <c r="H87">
        <v>0.48880000000000001</v>
      </c>
      <c r="I87">
        <v>46.56</v>
      </c>
      <c r="J87">
        <v>2.6720000000000002</v>
      </c>
      <c r="K87">
        <v>3.5920000000000001</v>
      </c>
      <c r="L87">
        <v>97.03</v>
      </c>
      <c r="M87">
        <v>52.3</v>
      </c>
      <c r="N87">
        <v>14</v>
      </c>
      <c r="O87">
        <v>86.1</v>
      </c>
      <c r="P87">
        <v>45</v>
      </c>
      <c r="Q87">
        <v>85</v>
      </c>
    </row>
    <row r="88" spans="1:17" x14ac:dyDescent="0.35">
      <c r="A88">
        <v>-18</v>
      </c>
      <c r="B88">
        <v>0.7</v>
      </c>
      <c r="C88">
        <v>1.7869999999999999</v>
      </c>
      <c r="D88">
        <v>1.8720000000000001</v>
      </c>
      <c r="E88">
        <v>53.47</v>
      </c>
      <c r="F88">
        <v>0.75429999999999997</v>
      </c>
      <c r="G88">
        <v>8.5819999999999994E-2</v>
      </c>
      <c r="H88">
        <v>0.48880000000000001</v>
      </c>
      <c r="I88">
        <v>45.93</v>
      </c>
      <c r="J88">
        <v>2.6720000000000002</v>
      </c>
      <c r="K88">
        <v>3.5369999999999999</v>
      </c>
      <c r="L88">
        <v>95.57</v>
      </c>
      <c r="M88">
        <v>53.13</v>
      </c>
      <c r="N88">
        <v>14</v>
      </c>
      <c r="O88">
        <v>86.1</v>
      </c>
      <c r="P88">
        <v>45</v>
      </c>
      <c r="Q88">
        <v>85</v>
      </c>
    </row>
    <row r="89" spans="1:17" x14ac:dyDescent="0.35">
      <c r="A89">
        <v>-16</v>
      </c>
      <c r="B89">
        <v>0.7</v>
      </c>
      <c r="C89">
        <v>1.7809999999999999</v>
      </c>
      <c r="D89">
        <v>1.8959999999999999</v>
      </c>
      <c r="E89">
        <v>52.79</v>
      </c>
      <c r="F89">
        <v>0.76139999999999997</v>
      </c>
      <c r="G89">
        <v>8.5819999999999994E-2</v>
      </c>
      <c r="H89">
        <v>0.48880000000000001</v>
      </c>
      <c r="I89">
        <v>45.3</v>
      </c>
      <c r="J89">
        <v>2.6720000000000002</v>
      </c>
      <c r="K89">
        <v>3.48</v>
      </c>
      <c r="L89">
        <v>94.02</v>
      </c>
      <c r="M89">
        <v>54.05</v>
      </c>
      <c r="N89">
        <v>14</v>
      </c>
      <c r="O89">
        <v>86.1</v>
      </c>
      <c r="P89">
        <v>45</v>
      </c>
      <c r="Q89">
        <v>85</v>
      </c>
    </row>
    <row r="90" spans="1:17" x14ac:dyDescent="0.35">
      <c r="A90">
        <v>-20</v>
      </c>
      <c r="B90">
        <v>0.7</v>
      </c>
      <c r="C90">
        <v>1.792</v>
      </c>
      <c r="D90">
        <v>1.849</v>
      </c>
      <c r="E90">
        <v>54.14</v>
      </c>
      <c r="F90">
        <v>0.74829999999999997</v>
      </c>
      <c r="G90">
        <v>8.5819999999999994E-2</v>
      </c>
      <c r="H90">
        <v>0.48880000000000001</v>
      </c>
      <c r="I90">
        <v>46.56</v>
      </c>
      <c r="J90">
        <v>2.6720000000000002</v>
      </c>
      <c r="K90">
        <v>3.5920000000000001</v>
      </c>
      <c r="L90">
        <v>97.03</v>
      </c>
      <c r="M90">
        <v>52.3</v>
      </c>
      <c r="N90">
        <v>14</v>
      </c>
      <c r="O90">
        <v>86.1</v>
      </c>
      <c r="P90">
        <v>45</v>
      </c>
      <c r="Q90">
        <v>85</v>
      </c>
    </row>
    <row r="91" spans="1:17" x14ac:dyDescent="0.35">
      <c r="A91">
        <v>-18</v>
      </c>
      <c r="B91">
        <v>0.7</v>
      </c>
      <c r="C91">
        <v>1.7869999999999999</v>
      </c>
      <c r="D91">
        <v>1.8720000000000001</v>
      </c>
      <c r="E91">
        <v>53.47</v>
      </c>
      <c r="F91">
        <v>0.75429999999999997</v>
      </c>
      <c r="G91">
        <v>8.5819999999999994E-2</v>
      </c>
      <c r="H91">
        <v>0.48880000000000001</v>
      </c>
      <c r="I91">
        <v>45.93</v>
      </c>
      <c r="J91">
        <v>2.6720000000000002</v>
      </c>
      <c r="K91">
        <v>3.5369999999999999</v>
      </c>
      <c r="L91">
        <v>95.57</v>
      </c>
      <c r="M91">
        <v>53.13</v>
      </c>
      <c r="N91">
        <v>14</v>
      </c>
      <c r="O91">
        <v>86.1</v>
      </c>
      <c r="P91">
        <v>45</v>
      </c>
      <c r="Q91">
        <v>85</v>
      </c>
    </row>
    <row r="92" spans="1:17" x14ac:dyDescent="0.35">
      <c r="A92">
        <v>-16</v>
      </c>
      <c r="B92">
        <v>0.7</v>
      </c>
      <c r="C92">
        <v>1.7809999999999999</v>
      </c>
      <c r="D92">
        <v>1.8959999999999999</v>
      </c>
      <c r="E92">
        <v>52.79</v>
      </c>
      <c r="F92">
        <v>0.76139999999999997</v>
      </c>
      <c r="G92">
        <v>8.5819999999999994E-2</v>
      </c>
      <c r="H92">
        <v>0.48880000000000001</v>
      </c>
      <c r="I92">
        <v>45.3</v>
      </c>
      <c r="J92">
        <v>2.6720000000000002</v>
      </c>
      <c r="K92">
        <v>3.48</v>
      </c>
      <c r="L92">
        <v>94.02</v>
      </c>
      <c r="M92">
        <v>54.05</v>
      </c>
      <c r="N92">
        <v>14</v>
      </c>
      <c r="O92">
        <v>86.1</v>
      </c>
      <c r="P92">
        <v>45</v>
      </c>
      <c r="Q92">
        <v>85</v>
      </c>
    </row>
    <row r="93" spans="1:17" x14ac:dyDescent="0.35">
      <c r="A93">
        <v>-14</v>
      </c>
      <c r="B93">
        <v>0.7</v>
      </c>
      <c r="C93">
        <v>1.7729999999999999</v>
      </c>
      <c r="D93">
        <v>1.921</v>
      </c>
      <c r="E93">
        <v>52.11</v>
      </c>
      <c r="F93">
        <v>0.76970000000000005</v>
      </c>
      <c r="G93">
        <v>8.5819999999999994E-2</v>
      </c>
      <c r="H93">
        <v>0.48880000000000001</v>
      </c>
      <c r="I93">
        <v>44.67</v>
      </c>
      <c r="J93">
        <v>2.6720000000000002</v>
      </c>
      <c r="K93">
        <v>3.419</v>
      </c>
      <c r="L93">
        <v>92.37</v>
      </c>
      <c r="M93">
        <v>55.07</v>
      </c>
      <c r="N93">
        <v>14</v>
      </c>
      <c r="O93">
        <v>86.1</v>
      </c>
      <c r="P93">
        <v>45</v>
      </c>
      <c r="Q93">
        <v>85</v>
      </c>
    </row>
    <row r="94" spans="1:17" x14ac:dyDescent="0.35">
      <c r="A94">
        <v>-12</v>
      </c>
      <c r="B94">
        <v>0.7</v>
      </c>
      <c r="C94">
        <v>1.762</v>
      </c>
      <c r="D94">
        <v>1.9470000000000001</v>
      </c>
      <c r="E94">
        <v>51.42</v>
      </c>
      <c r="F94">
        <v>0.77949999999999997</v>
      </c>
      <c r="G94">
        <v>8.5819999999999994E-2</v>
      </c>
      <c r="H94">
        <v>0.48880000000000001</v>
      </c>
      <c r="I94">
        <v>44.04</v>
      </c>
      <c r="J94">
        <v>2.6720000000000002</v>
      </c>
      <c r="K94">
        <v>3.3540000000000001</v>
      </c>
      <c r="L94">
        <v>90.61</v>
      </c>
      <c r="M94">
        <v>56.2</v>
      </c>
      <c r="N94">
        <v>14</v>
      </c>
      <c r="O94">
        <v>86.1</v>
      </c>
      <c r="P94">
        <v>45</v>
      </c>
      <c r="Q94">
        <v>85</v>
      </c>
    </row>
    <row r="95" spans="1:17" x14ac:dyDescent="0.35">
      <c r="A95">
        <v>-10</v>
      </c>
      <c r="B95">
        <v>0.7</v>
      </c>
      <c r="C95">
        <v>1.7490000000000001</v>
      </c>
      <c r="D95">
        <v>1.9730000000000001</v>
      </c>
      <c r="E95">
        <v>50.74</v>
      </c>
      <c r="F95">
        <v>0.79100000000000004</v>
      </c>
      <c r="G95">
        <v>8.5819999999999994E-2</v>
      </c>
      <c r="H95">
        <v>0.48880000000000001</v>
      </c>
      <c r="I95">
        <v>43.42</v>
      </c>
      <c r="J95">
        <v>2.6720000000000002</v>
      </c>
      <c r="K95">
        <v>3.2839999999999998</v>
      </c>
      <c r="L95">
        <v>88.72</v>
      </c>
      <c r="M95">
        <v>57.47</v>
      </c>
      <c r="N95">
        <v>14</v>
      </c>
      <c r="O95">
        <v>86.1</v>
      </c>
      <c r="P95">
        <v>45</v>
      </c>
      <c r="Q95">
        <v>85</v>
      </c>
    </row>
    <row r="96" spans="1:17" x14ac:dyDescent="0.35">
      <c r="A96">
        <v>-8</v>
      </c>
      <c r="B96">
        <v>0.7</v>
      </c>
      <c r="C96">
        <v>1.7669999999999999</v>
      </c>
      <c r="D96">
        <v>1.996</v>
      </c>
      <c r="E96">
        <v>50.16</v>
      </c>
      <c r="F96">
        <v>0.77780000000000005</v>
      </c>
      <c r="G96">
        <v>8.5819999999999994E-2</v>
      </c>
      <c r="H96">
        <v>0.48880000000000001</v>
      </c>
      <c r="I96">
        <v>42.79</v>
      </c>
      <c r="J96">
        <v>2.6720000000000002</v>
      </c>
      <c r="K96">
        <v>3.343</v>
      </c>
      <c r="L96">
        <v>88.61</v>
      </c>
      <c r="M96">
        <v>56.95</v>
      </c>
      <c r="N96">
        <v>14</v>
      </c>
      <c r="O96">
        <v>86.1</v>
      </c>
      <c r="P96">
        <v>44.26</v>
      </c>
      <c r="Q96">
        <v>83.52</v>
      </c>
    </row>
    <row r="97" spans="1:17" x14ac:dyDescent="0.35">
      <c r="A97">
        <v>-6</v>
      </c>
      <c r="B97">
        <v>0.7</v>
      </c>
      <c r="C97">
        <v>1.7849999999999999</v>
      </c>
      <c r="D97">
        <v>2.0190000000000001</v>
      </c>
      <c r="E97">
        <v>49.58</v>
      </c>
      <c r="F97">
        <v>0.76480000000000004</v>
      </c>
      <c r="G97">
        <v>8.5819999999999994E-2</v>
      </c>
      <c r="H97">
        <v>0.48880000000000001</v>
      </c>
      <c r="I97">
        <v>42.17</v>
      </c>
      <c r="J97">
        <v>2.6720000000000002</v>
      </c>
      <c r="K97">
        <v>3.4049999999999998</v>
      </c>
      <c r="L97">
        <v>88.52</v>
      </c>
      <c r="M97">
        <v>56.42</v>
      </c>
      <c r="N97">
        <v>14</v>
      </c>
      <c r="O97">
        <v>86.1</v>
      </c>
      <c r="P97">
        <v>43.52</v>
      </c>
      <c r="Q97">
        <v>82.04</v>
      </c>
    </row>
    <row r="98" spans="1:17" x14ac:dyDescent="0.35">
      <c r="A98">
        <v>-4</v>
      </c>
      <c r="B98">
        <v>0.7</v>
      </c>
      <c r="C98">
        <v>1.804</v>
      </c>
      <c r="D98">
        <v>2.0419999999999998</v>
      </c>
      <c r="E98">
        <v>49.01</v>
      </c>
      <c r="F98">
        <v>0.752</v>
      </c>
      <c r="G98">
        <v>8.5819999999999994E-2</v>
      </c>
      <c r="H98">
        <v>0.48880000000000001</v>
      </c>
      <c r="I98">
        <v>41.54</v>
      </c>
      <c r="J98">
        <v>2.6720000000000002</v>
      </c>
      <c r="K98">
        <v>3.4689999999999999</v>
      </c>
      <c r="L98">
        <v>88.42</v>
      </c>
      <c r="M98">
        <v>55.89</v>
      </c>
      <c r="N98">
        <v>14</v>
      </c>
      <c r="O98">
        <v>86.1</v>
      </c>
      <c r="P98">
        <v>42.78</v>
      </c>
      <c r="Q98">
        <v>80.56</v>
      </c>
    </row>
    <row r="99" spans="1:17" x14ac:dyDescent="0.35">
      <c r="A99">
        <v>-2</v>
      </c>
      <c r="B99">
        <v>0.7</v>
      </c>
      <c r="C99">
        <v>1.8240000000000001</v>
      </c>
      <c r="D99">
        <v>2.0659999999999998</v>
      </c>
      <c r="E99">
        <v>48.44</v>
      </c>
      <c r="F99">
        <v>0.73919999999999997</v>
      </c>
      <c r="G99">
        <v>8.5819999999999994E-2</v>
      </c>
      <c r="H99">
        <v>0.48880000000000001</v>
      </c>
      <c r="I99">
        <v>40.92</v>
      </c>
      <c r="J99">
        <v>2.6720000000000002</v>
      </c>
      <c r="K99">
        <v>3.536</v>
      </c>
      <c r="L99">
        <v>88.34</v>
      </c>
      <c r="M99">
        <v>55.35</v>
      </c>
      <c r="N99">
        <v>14</v>
      </c>
      <c r="O99">
        <v>86.1</v>
      </c>
      <c r="P99">
        <v>42.04</v>
      </c>
      <c r="Q99">
        <v>79.069999999999993</v>
      </c>
    </row>
    <row r="100" spans="1:17" x14ac:dyDescent="0.35">
      <c r="A100">
        <v>0</v>
      </c>
      <c r="B100">
        <v>0.7</v>
      </c>
      <c r="C100">
        <v>1.8440000000000001</v>
      </c>
      <c r="D100">
        <v>2.0910000000000002</v>
      </c>
      <c r="E100">
        <v>47.88</v>
      </c>
      <c r="F100">
        <v>0.72650000000000003</v>
      </c>
      <c r="G100">
        <v>8.5819999999999994E-2</v>
      </c>
      <c r="H100">
        <v>0.48880000000000001</v>
      </c>
      <c r="I100">
        <v>40.299999999999997</v>
      </c>
      <c r="J100">
        <v>2.6720000000000002</v>
      </c>
      <c r="K100">
        <v>3.6059999999999999</v>
      </c>
      <c r="L100">
        <v>88.27</v>
      </c>
      <c r="M100">
        <v>54.8</v>
      </c>
      <c r="N100">
        <v>14</v>
      </c>
      <c r="O100">
        <v>86.1</v>
      </c>
      <c r="P100">
        <v>41.3</v>
      </c>
      <c r="Q100">
        <v>77.59</v>
      </c>
    </row>
    <row r="101" spans="1:17" x14ac:dyDescent="0.35">
      <c r="A101">
        <v>2</v>
      </c>
      <c r="B101">
        <v>0.7</v>
      </c>
      <c r="C101">
        <v>1.865</v>
      </c>
      <c r="D101">
        <v>2.0790000000000002</v>
      </c>
      <c r="E101">
        <v>48.14</v>
      </c>
      <c r="F101">
        <v>0.70279999999999998</v>
      </c>
      <c r="G101">
        <v>8.5819999999999994E-2</v>
      </c>
      <c r="H101">
        <v>0.48880000000000001</v>
      </c>
      <c r="I101">
        <v>40.450000000000003</v>
      </c>
      <c r="J101">
        <v>2.6720000000000002</v>
      </c>
      <c r="K101">
        <v>3.7469999999999999</v>
      </c>
      <c r="L101">
        <v>89.81</v>
      </c>
      <c r="M101">
        <v>53.41</v>
      </c>
      <c r="N101">
        <v>14</v>
      </c>
      <c r="O101">
        <v>86.1</v>
      </c>
      <c r="P101">
        <v>40.56</v>
      </c>
      <c r="Q101">
        <v>76.11</v>
      </c>
    </row>
    <row r="102" spans="1:17" x14ac:dyDescent="0.35">
      <c r="A102">
        <v>4</v>
      </c>
      <c r="B102">
        <v>0.7</v>
      </c>
      <c r="C102">
        <v>1.8879999999999999</v>
      </c>
      <c r="D102">
        <v>2.0659999999999998</v>
      </c>
      <c r="E102">
        <v>48.44</v>
      </c>
      <c r="F102">
        <v>0.6784</v>
      </c>
      <c r="G102">
        <v>8.5819999999999994E-2</v>
      </c>
      <c r="H102">
        <v>0.48880000000000001</v>
      </c>
      <c r="I102">
        <v>40.619999999999997</v>
      </c>
      <c r="J102">
        <v>2.6720000000000002</v>
      </c>
      <c r="K102">
        <v>3.8980000000000001</v>
      </c>
      <c r="L102">
        <v>91.46</v>
      </c>
      <c r="M102">
        <v>51.93</v>
      </c>
      <c r="N102">
        <v>14</v>
      </c>
      <c r="O102">
        <v>86.1</v>
      </c>
      <c r="P102">
        <v>39.81</v>
      </c>
      <c r="Q102">
        <v>74.63</v>
      </c>
    </row>
    <row r="103" spans="1:17" x14ac:dyDescent="0.35">
      <c r="A103">
        <v>6</v>
      </c>
      <c r="B103">
        <v>0.7</v>
      </c>
      <c r="C103">
        <v>1.911</v>
      </c>
      <c r="D103">
        <v>2.052</v>
      </c>
      <c r="E103">
        <v>48.78</v>
      </c>
      <c r="F103">
        <v>0.65300000000000002</v>
      </c>
      <c r="G103">
        <v>8.5819999999999994E-2</v>
      </c>
      <c r="H103">
        <v>0.48880000000000001</v>
      </c>
      <c r="I103">
        <v>40.82</v>
      </c>
      <c r="J103">
        <v>2.6720000000000002</v>
      </c>
      <c r="K103">
        <v>4.0620000000000003</v>
      </c>
      <c r="L103">
        <v>93.24</v>
      </c>
      <c r="M103">
        <v>50.36</v>
      </c>
      <c r="N103">
        <v>14</v>
      </c>
      <c r="O103">
        <v>86.1</v>
      </c>
      <c r="P103">
        <v>39.07</v>
      </c>
      <c r="Q103">
        <v>73.150000000000006</v>
      </c>
    </row>
    <row r="104" spans="1:17" x14ac:dyDescent="0.35">
      <c r="A104">
        <v>8</v>
      </c>
      <c r="B104">
        <v>0.7</v>
      </c>
      <c r="C104">
        <v>1.9359999999999999</v>
      </c>
      <c r="D104">
        <v>2.036</v>
      </c>
      <c r="E104">
        <v>49.17</v>
      </c>
      <c r="F104">
        <v>0.62649999999999995</v>
      </c>
      <c r="G104">
        <v>8.5819999999999994E-2</v>
      </c>
      <c r="H104">
        <v>0.48880000000000001</v>
      </c>
      <c r="I104">
        <v>41.06</v>
      </c>
      <c r="J104">
        <v>2.6720000000000002</v>
      </c>
      <c r="K104">
        <v>4.2389999999999999</v>
      </c>
      <c r="L104">
        <v>95.17</v>
      </c>
      <c r="M104">
        <v>48.66</v>
      </c>
      <c r="N104">
        <v>14</v>
      </c>
      <c r="O104">
        <v>86.1</v>
      </c>
      <c r="P104">
        <v>38.33</v>
      </c>
      <c r="Q104">
        <v>71.67</v>
      </c>
    </row>
    <row r="105" spans="1:17" x14ac:dyDescent="0.35">
      <c r="A105">
        <v>10</v>
      </c>
      <c r="B105">
        <v>0.7</v>
      </c>
      <c r="C105">
        <v>1.9610000000000001</v>
      </c>
      <c r="D105">
        <v>2.0179999999999998</v>
      </c>
      <c r="E105">
        <v>49.61</v>
      </c>
      <c r="F105">
        <v>0.59870000000000001</v>
      </c>
      <c r="G105">
        <v>8.5819999999999994E-2</v>
      </c>
      <c r="H105">
        <v>0.48880000000000001</v>
      </c>
      <c r="I105">
        <v>41.34</v>
      </c>
      <c r="J105">
        <v>2.6720000000000002</v>
      </c>
      <c r="K105">
        <v>4.4329999999999998</v>
      </c>
      <c r="L105">
        <v>97.27</v>
      </c>
      <c r="M105">
        <v>46.83</v>
      </c>
      <c r="N105">
        <v>14</v>
      </c>
      <c r="O105">
        <v>86.1</v>
      </c>
      <c r="P105">
        <v>37.590000000000003</v>
      </c>
      <c r="Q105">
        <v>70.19</v>
      </c>
    </row>
    <row r="106" spans="1:17" x14ac:dyDescent="0.35">
      <c r="A106">
        <v>12</v>
      </c>
      <c r="B106">
        <v>0.7</v>
      </c>
      <c r="C106">
        <v>1.9870000000000001</v>
      </c>
      <c r="D106">
        <v>1.9970000000000001</v>
      </c>
      <c r="E106">
        <v>50.13</v>
      </c>
      <c r="F106">
        <v>0.56930000000000003</v>
      </c>
      <c r="G106">
        <v>8.5819999999999994E-2</v>
      </c>
      <c r="H106">
        <v>0.48880000000000001</v>
      </c>
      <c r="I106">
        <v>41.67</v>
      </c>
      <c r="J106">
        <v>2.6720000000000002</v>
      </c>
      <c r="K106">
        <v>4.6449999999999996</v>
      </c>
      <c r="L106">
        <v>99.59</v>
      </c>
      <c r="M106">
        <v>44.85</v>
      </c>
      <c r="N106">
        <v>14</v>
      </c>
      <c r="O106">
        <v>86.1</v>
      </c>
      <c r="P106">
        <v>36.85</v>
      </c>
      <c r="Q106">
        <v>68.7</v>
      </c>
    </row>
    <row r="107" spans="1:17" x14ac:dyDescent="0.35">
      <c r="A107">
        <v>14</v>
      </c>
      <c r="B107">
        <v>0.7</v>
      </c>
      <c r="C107">
        <v>2.0139999999999998</v>
      </c>
      <c r="D107">
        <v>1.9730000000000001</v>
      </c>
      <c r="E107">
        <v>50.73</v>
      </c>
      <c r="F107">
        <v>0.53790000000000004</v>
      </c>
      <c r="G107">
        <v>8.5819999999999994E-2</v>
      </c>
      <c r="H107">
        <v>0.48880000000000001</v>
      </c>
      <c r="I107">
        <v>42.06</v>
      </c>
      <c r="J107">
        <v>2.6720000000000002</v>
      </c>
      <c r="K107">
        <v>4.88</v>
      </c>
      <c r="L107">
        <v>102.2</v>
      </c>
      <c r="M107">
        <v>42.67</v>
      </c>
      <c r="N107">
        <v>14</v>
      </c>
      <c r="O107">
        <v>86.1</v>
      </c>
      <c r="P107">
        <v>36.11</v>
      </c>
      <c r="Q107">
        <v>67.22</v>
      </c>
    </row>
    <row r="108" spans="1:17" x14ac:dyDescent="0.35">
      <c r="A108">
        <v>16</v>
      </c>
      <c r="B108">
        <v>0.7</v>
      </c>
      <c r="C108">
        <v>2.0419999999999998</v>
      </c>
      <c r="D108">
        <v>1.946</v>
      </c>
      <c r="E108">
        <v>51.44</v>
      </c>
      <c r="F108">
        <v>0.50390000000000001</v>
      </c>
      <c r="G108">
        <v>8.5819999999999994E-2</v>
      </c>
      <c r="H108">
        <v>0.48880000000000001</v>
      </c>
      <c r="I108">
        <v>42.55</v>
      </c>
      <c r="J108">
        <v>2.6720000000000002</v>
      </c>
      <c r="K108">
        <v>5.1420000000000003</v>
      </c>
      <c r="L108">
        <v>105.1</v>
      </c>
      <c r="M108">
        <v>40.270000000000003</v>
      </c>
      <c r="N108">
        <v>14</v>
      </c>
      <c r="O108">
        <v>86.1</v>
      </c>
      <c r="P108">
        <v>35.369999999999997</v>
      </c>
      <c r="Q108">
        <v>65.739999999999995</v>
      </c>
    </row>
    <row r="109" spans="1:17" x14ac:dyDescent="0.35">
      <c r="A109">
        <v>18</v>
      </c>
      <c r="B109">
        <v>0.7</v>
      </c>
      <c r="C109">
        <v>2.0329999999999999</v>
      </c>
      <c r="D109">
        <v>1.92</v>
      </c>
      <c r="E109">
        <v>52.15</v>
      </c>
      <c r="F109">
        <v>0.496</v>
      </c>
      <c r="G109">
        <v>8.5819999999999994E-2</v>
      </c>
      <c r="H109">
        <v>0.48880000000000001</v>
      </c>
      <c r="I109">
        <v>43.15</v>
      </c>
      <c r="J109">
        <v>2.6720000000000002</v>
      </c>
      <c r="K109">
        <v>5.2530000000000001</v>
      </c>
      <c r="L109">
        <v>106</v>
      </c>
      <c r="M109">
        <v>39.909999999999997</v>
      </c>
      <c r="N109">
        <v>14</v>
      </c>
      <c r="O109">
        <v>86.1</v>
      </c>
      <c r="P109">
        <v>35</v>
      </c>
      <c r="Q109">
        <v>65</v>
      </c>
    </row>
    <row r="110" spans="1:17" x14ac:dyDescent="0.35">
      <c r="A110">
        <v>20</v>
      </c>
      <c r="B110">
        <v>0.7</v>
      </c>
      <c r="C110">
        <v>2.0049999999999999</v>
      </c>
      <c r="D110">
        <v>1.877</v>
      </c>
      <c r="E110">
        <v>53.34</v>
      </c>
      <c r="F110">
        <v>0.49519999999999997</v>
      </c>
      <c r="G110">
        <v>8.5819999999999994E-2</v>
      </c>
      <c r="H110">
        <v>0.48880000000000001</v>
      </c>
      <c r="I110">
        <v>44.29</v>
      </c>
      <c r="J110">
        <v>2.6720000000000002</v>
      </c>
      <c r="K110">
        <v>5.2990000000000004</v>
      </c>
      <c r="L110">
        <v>106.9</v>
      </c>
      <c r="M110">
        <v>40.119999999999997</v>
      </c>
      <c r="N110">
        <v>14</v>
      </c>
      <c r="O110">
        <v>86.1</v>
      </c>
      <c r="P110">
        <v>35</v>
      </c>
      <c r="Q110">
        <v>65</v>
      </c>
    </row>
    <row r="111" spans="1:17" x14ac:dyDescent="0.35">
      <c r="A111">
        <v>22</v>
      </c>
      <c r="B111">
        <v>0.7</v>
      </c>
      <c r="C111">
        <v>2.0089999999999999</v>
      </c>
      <c r="D111">
        <v>1.8140000000000001</v>
      </c>
      <c r="E111">
        <v>55.19</v>
      </c>
      <c r="F111">
        <v>0.46460000000000001</v>
      </c>
      <c r="G111">
        <v>8.5819999999999994E-2</v>
      </c>
      <c r="H111">
        <v>0.48880000000000001</v>
      </c>
      <c r="I111">
        <v>45.99</v>
      </c>
      <c r="J111">
        <v>2.6720000000000002</v>
      </c>
      <c r="K111">
        <v>5.4930000000000003</v>
      </c>
      <c r="L111">
        <v>110.9</v>
      </c>
      <c r="M111">
        <v>37.9</v>
      </c>
      <c r="N111">
        <v>14</v>
      </c>
      <c r="O111">
        <v>86.1</v>
      </c>
      <c r="P111">
        <v>35</v>
      </c>
      <c r="Q111">
        <v>65</v>
      </c>
    </row>
    <row r="112" spans="1:17" x14ac:dyDescent="0.35">
      <c r="A112">
        <v>24</v>
      </c>
      <c r="B112">
        <v>0.7</v>
      </c>
      <c r="C112">
        <v>2.012</v>
      </c>
      <c r="D112">
        <v>1.744</v>
      </c>
      <c r="E112">
        <v>57.38</v>
      </c>
      <c r="F112">
        <v>0.42959999999999998</v>
      </c>
      <c r="G112">
        <v>8.5819999999999994E-2</v>
      </c>
      <c r="H112">
        <v>0.48880000000000001</v>
      </c>
      <c r="I112">
        <v>47.99</v>
      </c>
      <c r="J112">
        <v>2.6720000000000002</v>
      </c>
      <c r="K112">
        <v>5.7220000000000004</v>
      </c>
      <c r="L112">
        <v>115.5</v>
      </c>
      <c r="M112">
        <v>35.28</v>
      </c>
      <c r="N112">
        <v>14</v>
      </c>
      <c r="O112">
        <v>86.1</v>
      </c>
      <c r="P112">
        <v>35</v>
      </c>
      <c r="Q112">
        <v>65</v>
      </c>
    </row>
    <row r="113" spans="1:17" x14ac:dyDescent="0.35">
      <c r="A113">
        <v>26</v>
      </c>
      <c r="B113">
        <v>0.7</v>
      </c>
      <c r="C113">
        <v>2.016</v>
      </c>
      <c r="D113">
        <v>1.6659999999999999</v>
      </c>
      <c r="E113">
        <v>60.08</v>
      </c>
      <c r="F113">
        <v>0.38779999999999998</v>
      </c>
      <c r="G113">
        <v>8.5819999999999994E-2</v>
      </c>
      <c r="H113">
        <v>0.48880000000000001</v>
      </c>
      <c r="I113">
        <v>50.45</v>
      </c>
      <c r="J113">
        <v>2.6720000000000002</v>
      </c>
      <c r="K113">
        <v>6.0030000000000001</v>
      </c>
      <c r="L113">
        <v>121.1</v>
      </c>
      <c r="M113">
        <v>32.07</v>
      </c>
      <c r="N113">
        <v>14</v>
      </c>
      <c r="O113">
        <v>86.1</v>
      </c>
      <c r="P113">
        <v>35</v>
      </c>
      <c r="Q113">
        <v>65</v>
      </c>
    </row>
    <row r="114" spans="1:17" x14ac:dyDescent="0.35">
      <c r="A114">
        <v>28</v>
      </c>
      <c r="B114">
        <v>0.7</v>
      </c>
      <c r="C114">
        <v>2.0209999999999999</v>
      </c>
      <c r="D114">
        <v>1.5740000000000001</v>
      </c>
      <c r="E114">
        <v>63.62</v>
      </c>
      <c r="F114">
        <v>0.3347</v>
      </c>
      <c r="G114">
        <v>8.5819999999999994E-2</v>
      </c>
      <c r="H114">
        <v>0.48880000000000001</v>
      </c>
      <c r="I114">
        <v>53.66</v>
      </c>
      <c r="J114">
        <v>2.6720000000000002</v>
      </c>
      <c r="K114">
        <v>6.3710000000000004</v>
      </c>
      <c r="L114">
        <v>128.6</v>
      </c>
      <c r="M114">
        <v>27.87</v>
      </c>
      <c r="N114">
        <v>14</v>
      </c>
      <c r="O114">
        <v>86.1</v>
      </c>
      <c r="P114">
        <v>35</v>
      </c>
      <c r="Q114">
        <v>65</v>
      </c>
    </row>
    <row r="115" spans="1:17" x14ac:dyDescent="0.35">
      <c r="A115">
        <v>-20</v>
      </c>
      <c r="B115">
        <v>0.6</v>
      </c>
      <c r="C115">
        <v>1.79</v>
      </c>
      <c r="D115">
        <v>1.843</v>
      </c>
      <c r="E115">
        <v>46.56</v>
      </c>
      <c r="F115">
        <v>0.64139999999999997</v>
      </c>
      <c r="G115">
        <v>7.356E-2</v>
      </c>
      <c r="H115">
        <v>0.41899999999999998</v>
      </c>
      <c r="I115">
        <v>39.94</v>
      </c>
      <c r="J115">
        <v>2.403</v>
      </c>
      <c r="K115">
        <v>3.0840000000000001</v>
      </c>
      <c r="L115">
        <v>83.32</v>
      </c>
      <c r="M115">
        <v>44.82</v>
      </c>
      <c r="N115">
        <v>12</v>
      </c>
      <c r="O115">
        <v>73.8</v>
      </c>
      <c r="P115">
        <v>45</v>
      </c>
      <c r="Q115">
        <v>85</v>
      </c>
    </row>
    <row r="116" spans="1:17" x14ac:dyDescent="0.35">
      <c r="A116">
        <v>-18</v>
      </c>
      <c r="B116">
        <v>0.6</v>
      </c>
      <c r="C116">
        <v>1.7849999999999999</v>
      </c>
      <c r="D116">
        <v>1.8660000000000001</v>
      </c>
      <c r="E116">
        <v>45.98</v>
      </c>
      <c r="F116">
        <v>0.64659999999999995</v>
      </c>
      <c r="G116">
        <v>7.356E-2</v>
      </c>
      <c r="H116">
        <v>0.41899999999999998</v>
      </c>
      <c r="I116">
        <v>39.4</v>
      </c>
      <c r="J116">
        <v>2.403</v>
      </c>
      <c r="K116">
        <v>3.0369999999999999</v>
      </c>
      <c r="L116">
        <v>82.06</v>
      </c>
      <c r="M116">
        <v>45.54</v>
      </c>
      <c r="N116">
        <v>12</v>
      </c>
      <c r="O116">
        <v>73.8</v>
      </c>
      <c r="P116">
        <v>45</v>
      </c>
      <c r="Q116">
        <v>85</v>
      </c>
    </row>
    <row r="117" spans="1:17" x14ac:dyDescent="0.35">
      <c r="A117">
        <v>-16</v>
      </c>
      <c r="B117">
        <v>0.6</v>
      </c>
      <c r="C117">
        <v>1.778</v>
      </c>
      <c r="D117">
        <v>1.89</v>
      </c>
      <c r="E117">
        <v>45.4</v>
      </c>
      <c r="F117">
        <v>0.65259999999999996</v>
      </c>
      <c r="G117">
        <v>7.356E-2</v>
      </c>
      <c r="H117">
        <v>0.41899999999999998</v>
      </c>
      <c r="I117">
        <v>38.86</v>
      </c>
      <c r="J117">
        <v>2.403</v>
      </c>
      <c r="K117">
        <v>2.988</v>
      </c>
      <c r="L117">
        <v>80.73</v>
      </c>
      <c r="M117">
        <v>46.33</v>
      </c>
      <c r="N117">
        <v>12</v>
      </c>
      <c r="O117">
        <v>73.8</v>
      </c>
      <c r="P117">
        <v>45</v>
      </c>
      <c r="Q117">
        <v>85</v>
      </c>
    </row>
    <row r="118" spans="1:17" x14ac:dyDescent="0.35">
      <c r="A118">
        <v>-20</v>
      </c>
      <c r="B118">
        <v>0.6</v>
      </c>
      <c r="C118">
        <v>1.79</v>
      </c>
      <c r="D118">
        <v>1.843</v>
      </c>
      <c r="E118">
        <v>46.56</v>
      </c>
      <c r="F118">
        <v>0.64139999999999997</v>
      </c>
      <c r="G118">
        <v>7.356E-2</v>
      </c>
      <c r="H118">
        <v>0.41899999999999998</v>
      </c>
      <c r="I118">
        <v>39.94</v>
      </c>
      <c r="J118">
        <v>2.403</v>
      </c>
      <c r="K118">
        <v>3.0840000000000001</v>
      </c>
      <c r="L118">
        <v>83.32</v>
      </c>
      <c r="M118">
        <v>44.82</v>
      </c>
      <c r="N118">
        <v>12</v>
      </c>
      <c r="O118">
        <v>73.8</v>
      </c>
      <c r="P118">
        <v>45</v>
      </c>
      <c r="Q118">
        <v>85</v>
      </c>
    </row>
    <row r="119" spans="1:17" x14ac:dyDescent="0.35">
      <c r="A119">
        <v>-18</v>
      </c>
      <c r="B119">
        <v>0.6</v>
      </c>
      <c r="C119">
        <v>1.7849999999999999</v>
      </c>
      <c r="D119">
        <v>1.8660000000000001</v>
      </c>
      <c r="E119">
        <v>45.98</v>
      </c>
      <c r="F119">
        <v>0.64659999999999995</v>
      </c>
      <c r="G119">
        <v>7.356E-2</v>
      </c>
      <c r="H119">
        <v>0.41899999999999998</v>
      </c>
      <c r="I119">
        <v>39.4</v>
      </c>
      <c r="J119">
        <v>2.403</v>
      </c>
      <c r="K119">
        <v>3.0369999999999999</v>
      </c>
      <c r="L119">
        <v>82.06</v>
      </c>
      <c r="M119">
        <v>45.54</v>
      </c>
      <c r="N119">
        <v>12</v>
      </c>
      <c r="O119">
        <v>73.8</v>
      </c>
      <c r="P119">
        <v>45</v>
      </c>
      <c r="Q119">
        <v>85</v>
      </c>
    </row>
    <row r="120" spans="1:17" x14ac:dyDescent="0.35">
      <c r="A120">
        <v>-16</v>
      </c>
      <c r="B120">
        <v>0.6</v>
      </c>
      <c r="C120">
        <v>1.778</v>
      </c>
      <c r="D120">
        <v>1.89</v>
      </c>
      <c r="E120">
        <v>45.4</v>
      </c>
      <c r="F120">
        <v>0.65259999999999996</v>
      </c>
      <c r="G120">
        <v>7.356E-2</v>
      </c>
      <c r="H120">
        <v>0.41899999999999998</v>
      </c>
      <c r="I120">
        <v>38.86</v>
      </c>
      <c r="J120">
        <v>2.403</v>
      </c>
      <c r="K120">
        <v>2.988</v>
      </c>
      <c r="L120">
        <v>80.73</v>
      </c>
      <c r="M120">
        <v>46.33</v>
      </c>
      <c r="N120">
        <v>12</v>
      </c>
      <c r="O120">
        <v>73.8</v>
      </c>
      <c r="P120">
        <v>45</v>
      </c>
      <c r="Q120">
        <v>85</v>
      </c>
    </row>
    <row r="121" spans="1:17" x14ac:dyDescent="0.35">
      <c r="A121">
        <v>-14</v>
      </c>
      <c r="B121">
        <v>0.6</v>
      </c>
      <c r="C121">
        <v>1.77</v>
      </c>
      <c r="D121">
        <v>1.915</v>
      </c>
      <c r="E121">
        <v>44.81</v>
      </c>
      <c r="F121">
        <v>0.65980000000000005</v>
      </c>
      <c r="G121">
        <v>7.356E-2</v>
      </c>
      <c r="H121">
        <v>0.41899999999999998</v>
      </c>
      <c r="I121">
        <v>38.32</v>
      </c>
      <c r="J121">
        <v>2.403</v>
      </c>
      <c r="K121">
        <v>2.9359999999999999</v>
      </c>
      <c r="L121">
        <v>79.319999999999993</v>
      </c>
      <c r="M121">
        <v>47.2</v>
      </c>
      <c r="N121">
        <v>12</v>
      </c>
      <c r="O121">
        <v>73.8</v>
      </c>
      <c r="P121">
        <v>45</v>
      </c>
      <c r="Q121">
        <v>85</v>
      </c>
    </row>
    <row r="122" spans="1:17" x14ac:dyDescent="0.35">
      <c r="A122">
        <v>-12</v>
      </c>
      <c r="B122">
        <v>0.6</v>
      </c>
      <c r="C122">
        <v>1.7589999999999999</v>
      </c>
      <c r="D122">
        <v>1.94</v>
      </c>
      <c r="E122">
        <v>44.23</v>
      </c>
      <c r="F122">
        <v>0.66820000000000002</v>
      </c>
      <c r="G122">
        <v>7.356E-2</v>
      </c>
      <c r="H122">
        <v>0.41899999999999998</v>
      </c>
      <c r="I122">
        <v>37.78</v>
      </c>
      <c r="J122">
        <v>2.403</v>
      </c>
      <c r="K122">
        <v>2.88</v>
      </c>
      <c r="L122">
        <v>77.81</v>
      </c>
      <c r="M122">
        <v>48.18</v>
      </c>
      <c r="N122">
        <v>12</v>
      </c>
      <c r="O122">
        <v>73.8</v>
      </c>
      <c r="P122">
        <v>45</v>
      </c>
      <c r="Q122">
        <v>85</v>
      </c>
    </row>
    <row r="123" spans="1:17" x14ac:dyDescent="0.35">
      <c r="A123">
        <v>-10</v>
      </c>
      <c r="B123">
        <v>0.6</v>
      </c>
      <c r="C123">
        <v>1.746</v>
      </c>
      <c r="D123">
        <v>1.966</v>
      </c>
      <c r="E123">
        <v>43.64</v>
      </c>
      <c r="F123">
        <v>0.67800000000000005</v>
      </c>
      <c r="G123">
        <v>7.356E-2</v>
      </c>
      <c r="H123">
        <v>0.41899999999999998</v>
      </c>
      <c r="I123">
        <v>37.25</v>
      </c>
      <c r="J123">
        <v>2.403</v>
      </c>
      <c r="K123">
        <v>2.82</v>
      </c>
      <c r="L123">
        <v>76.19</v>
      </c>
      <c r="M123">
        <v>49.26</v>
      </c>
      <c r="N123">
        <v>12</v>
      </c>
      <c r="O123">
        <v>73.8</v>
      </c>
      <c r="P123">
        <v>45</v>
      </c>
      <c r="Q123">
        <v>85</v>
      </c>
    </row>
    <row r="124" spans="1:17" x14ac:dyDescent="0.35">
      <c r="A124">
        <v>-8</v>
      </c>
      <c r="B124">
        <v>0.6</v>
      </c>
      <c r="C124">
        <v>1.764</v>
      </c>
      <c r="D124">
        <v>1.9890000000000001</v>
      </c>
      <c r="E124">
        <v>43.14</v>
      </c>
      <c r="F124">
        <v>0.66669999999999996</v>
      </c>
      <c r="G124">
        <v>7.356E-2</v>
      </c>
      <c r="H124">
        <v>0.41899999999999998</v>
      </c>
      <c r="I124">
        <v>36.71</v>
      </c>
      <c r="J124">
        <v>2.403</v>
      </c>
      <c r="K124">
        <v>2.871</v>
      </c>
      <c r="L124">
        <v>76.099999999999994</v>
      </c>
      <c r="M124">
        <v>48.81</v>
      </c>
      <c r="N124">
        <v>12</v>
      </c>
      <c r="O124">
        <v>73.8</v>
      </c>
      <c r="P124">
        <v>44.26</v>
      </c>
      <c r="Q124">
        <v>83.52</v>
      </c>
    </row>
    <row r="125" spans="1:17" x14ac:dyDescent="0.35">
      <c r="A125">
        <v>-6</v>
      </c>
      <c r="B125">
        <v>0.6</v>
      </c>
      <c r="C125">
        <v>1.782</v>
      </c>
      <c r="D125">
        <v>2.012</v>
      </c>
      <c r="E125">
        <v>42.65</v>
      </c>
      <c r="F125">
        <v>0.65559999999999996</v>
      </c>
      <c r="G125">
        <v>7.356E-2</v>
      </c>
      <c r="H125">
        <v>0.41899999999999998</v>
      </c>
      <c r="I125">
        <v>36.17</v>
      </c>
      <c r="J125">
        <v>2.403</v>
      </c>
      <c r="K125">
        <v>2.9239999999999999</v>
      </c>
      <c r="L125">
        <v>76.02</v>
      </c>
      <c r="M125">
        <v>48.36</v>
      </c>
      <c r="N125">
        <v>12</v>
      </c>
      <c r="O125">
        <v>73.8</v>
      </c>
      <c r="P125">
        <v>43.52</v>
      </c>
      <c r="Q125">
        <v>82.04</v>
      </c>
    </row>
    <row r="126" spans="1:17" x14ac:dyDescent="0.35">
      <c r="A126">
        <v>-4</v>
      </c>
      <c r="B126">
        <v>0.6</v>
      </c>
      <c r="C126">
        <v>1.8009999999999999</v>
      </c>
      <c r="D126">
        <v>2.0350000000000001</v>
      </c>
      <c r="E126">
        <v>42.16</v>
      </c>
      <c r="F126">
        <v>0.64449999999999996</v>
      </c>
      <c r="G126">
        <v>7.356E-2</v>
      </c>
      <c r="H126">
        <v>0.41899999999999998</v>
      </c>
      <c r="I126">
        <v>35.64</v>
      </c>
      <c r="J126">
        <v>2.403</v>
      </c>
      <c r="K126">
        <v>2.9790000000000001</v>
      </c>
      <c r="L126">
        <v>75.94</v>
      </c>
      <c r="M126">
        <v>47.91</v>
      </c>
      <c r="N126">
        <v>12</v>
      </c>
      <c r="O126">
        <v>73.8</v>
      </c>
      <c r="P126">
        <v>42.78</v>
      </c>
      <c r="Q126">
        <v>80.56</v>
      </c>
    </row>
    <row r="127" spans="1:17" x14ac:dyDescent="0.35">
      <c r="A127">
        <v>-2</v>
      </c>
      <c r="B127">
        <v>0.6</v>
      </c>
      <c r="C127">
        <v>1.82</v>
      </c>
      <c r="D127">
        <v>2.0590000000000002</v>
      </c>
      <c r="E127">
        <v>41.68</v>
      </c>
      <c r="F127">
        <v>0.63360000000000005</v>
      </c>
      <c r="G127">
        <v>7.356E-2</v>
      </c>
      <c r="H127">
        <v>0.41899999999999998</v>
      </c>
      <c r="I127">
        <v>35.11</v>
      </c>
      <c r="J127">
        <v>2.403</v>
      </c>
      <c r="K127">
        <v>3.0369999999999999</v>
      </c>
      <c r="L127">
        <v>75.87</v>
      </c>
      <c r="M127">
        <v>47.44</v>
      </c>
      <c r="N127">
        <v>12</v>
      </c>
      <c r="O127">
        <v>73.8</v>
      </c>
      <c r="P127">
        <v>42.04</v>
      </c>
      <c r="Q127">
        <v>79.069999999999993</v>
      </c>
    </row>
    <row r="128" spans="1:17" x14ac:dyDescent="0.35">
      <c r="A128">
        <v>0</v>
      </c>
      <c r="B128">
        <v>0.6</v>
      </c>
      <c r="C128">
        <v>1.84</v>
      </c>
      <c r="D128">
        <v>2.0830000000000002</v>
      </c>
      <c r="E128">
        <v>41.19</v>
      </c>
      <c r="F128">
        <v>0.62270000000000003</v>
      </c>
      <c r="G128">
        <v>7.356E-2</v>
      </c>
      <c r="H128">
        <v>0.41899999999999998</v>
      </c>
      <c r="I128">
        <v>34.58</v>
      </c>
      <c r="J128">
        <v>2.403</v>
      </c>
      <c r="K128">
        <v>3.097</v>
      </c>
      <c r="L128">
        <v>75.81</v>
      </c>
      <c r="M128">
        <v>46.97</v>
      </c>
      <c r="N128">
        <v>12</v>
      </c>
      <c r="O128">
        <v>73.8</v>
      </c>
      <c r="P128">
        <v>41.3</v>
      </c>
      <c r="Q128">
        <v>77.59</v>
      </c>
    </row>
    <row r="129" spans="1:17" x14ac:dyDescent="0.35">
      <c r="A129">
        <v>2</v>
      </c>
      <c r="B129">
        <v>0.6</v>
      </c>
      <c r="C129">
        <v>1.8620000000000001</v>
      </c>
      <c r="D129">
        <v>2.0710000000000002</v>
      </c>
      <c r="E129">
        <v>41.42</v>
      </c>
      <c r="F129">
        <v>0.60240000000000005</v>
      </c>
      <c r="G129">
        <v>7.356E-2</v>
      </c>
      <c r="H129">
        <v>0.41899999999999998</v>
      </c>
      <c r="I129">
        <v>34.71</v>
      </c>
      <c r="J129">
        <v>2.403</v>
      </c>
      <c r="K129">
        <v>3.218</v>
      </c>
      <c r="L129">
        <v>77.13</v>
      </c>
      <c r="M129">
        <v>45.78</v>
      </c>
      <c r="N129">
        <v>12</v>
      </c>
      <c r="O129">
        <v>73.8</v>
      </c>
      <c r="P129">
        <v>40.56</v>
      </c>
      <c r="Q129">
        <v>76.11</v>
      </c>
    </row>
    <row r="130" spans="1:17" x14ac:dyDescent="0.35">
      <c r="A130">
        <v>4</v>
      </c>
      <c r="B130">
        <v>0.6</v>
      </c>
      <c r="C130">
        <v>1.8839999999999999</v>
      </c>
      <c r="D130">
        <v>2.0590000000000002</v>
      </c>
      <c r="E130">
        <v>41.68</v>
      </c>
      <c r="F130">
        <v>0.58150000000000002</v>
      </c>
      <c r="G130">
        <v>7.356E-2</v>
      </c>
      <c r="H130">
        <v>0.41899999999999998</v>
      </c>
      <c r="I130">
        <v>34.85</v>
      </c>
      <c r="J130">
        <v>2.403</v>
      </c>
      <c r="K130">
        <v>3.3479999999999999</v>
      </c>
      <c r="L130">
        <v>78.540000000000006</v>
      </c>
      <c r="M130">
        <v>44.52</v>
      </c>
      <c r="N130">
        <v>12</v>
      </c>
      <c r="O130">
        <v>73.8</v>
      </c>
      <c r="P130">
        <v>39.81</v>
      </c>
      <c r="Q130">
        <v>74.63</v>
      </c>
    </row>
    <row r="131" spans="1:17" x14ac:dyDescent="0.35">
      <c r="A131">
        <v>6</v>
      </c>
      <c r="B131">
        <v>0.6</v>
      </c>
      <c r="C131">
        <v>1.9079999999999999</v>
      </c>
      <c r="D131">
        <v>2.044</v>
      </c>
      <c r="E131">
        <v>41.97</v>
      </c>
      <c r="F131">
        <v>0.55969999999999998</v>
      </c>
      <c r="G131">
        <v>7.356E-2</v>
      </c>
      <c r="H131">
        <v>0.41899999999999998</v>
      </c>
      <c r="I131">
        <v>35.03</v>
      </c>
      <c r="J131">
        <v>2.403</v>
      </c>
      <c r="K131">
        <v>3.488</v>
      </c>
      <c r="L131">
        <v>80.069999999999993</v>
      </c>
      <c r="M131">
        <v>43.16</v>
      </c>
      <c r="N131">
        <v>12</v>
      </c>
      <c r="O131">
        <v>73.8</v>
      </c>
      <c r="P131">
        <v>39.07</v>
      </c>
      <c r="Q131">
        <v>73.150000000000006</v>
      </c>
    </row>
    <row r="132" spans="1:17" x14ac:dyDescent="0.35">
      <c r="A132">
        <v>8</v>
      </c>
      <c r="B132">
        <v>0.6</v>
      </c>
      <c r="C132">
        <v>1.9319999999999999</v>
      </c>
      <c r="D132">
        <v>2.028</v>
      </c>
      <c r="E132">
        <v>42.3</v>
      </c>
      <c r="F132">
        <v>0.53700000000000003</v>
      </c>
      <c r="G132">
        <v>7.356E-2</v>
      </c>
      <c r="H132">
        <v>0.41899999999999998</v>
      </c>
      <c r="I132">
        <v>35.229999999999997</v>
      </c>
      <c r="J132">
        <v>2.403</v>
      </c>
      <c r="K132">
        <v>3.64</v>
      </c>
      <c r="L132">
        <v>81.72</v>
      </c>
      <c r="M132">
        <v>41.71</v>
      </c>
      <c r="N132">
        <v>12</v>
      </c>
      <c r="O132">
        <v>73.8</v>
      </c>
      <c r="P132">
        <v>38.33</v>
      </c>
      <c r="Q132">
        <v>71.67</v>
      </c>
    </row>
    <row r="133" spans="1:17" x14ac:dyDescent="0.35">
      <c r="A133">
        <v>10</v>
      </c>
      <c r="B133">
        <v>0.6</v>
      </c>
      <c r="C133">
        <v>1.9570000000000001</v>
      </c>
      <c r="D133">
        <v>2.0099999999999998</v>
      </c>
      <c r="E133">
        <v>42.68</v>
      </c>
      <c r="F133">
        <v>0.51319999999999999</v>
      </c>
      <c r="G133">
        <v>7.356E-2</v>
      </c>
      <c r="H133">
        <v>0.41899999999999998</v>
      </c>
      <c r="I133">
        <v>35.47</v>
      </c>
      <c r="J133">
        <v>2.403</v>
      </c>
      <c r="K133">
        <v>3.806</v>
      </c>
      <c r="L133">
        <v>83.53</v>
      </c>
      <c r="M133">
        <v>40.14</v>
      </c>
      <c r="N133">
        <v>12</v>
      </c>
      <c r="O133">
        <v>73.8</v>
      </c>
      <c r="P133">
        <v>37.590000000000003</v>
      </c>
      <c r="Q133">
        <v>70.19</v>
      </c>
    </row>
    <row r="134" spans="1:17" x14ac:dyDescent="0.35">
      <c r="A134">
        <v>12</v>
      </c>
      <c r="B134">
        <v>0.6</v>
      </c>
      <c r="C134">
        <v>1.9830000000000001</v>
      </c>
      <c r="D134">
        <v>1.99</v>
      </c>
      <c r="E134">
        <v>43.12</v>
      </c>
      <c r="F134">
        <v>0.4879</v>
      </c>
      <c r="G134">
        <v>7.356E-2</v>
      </c>
      <c r="H134">
        <v>0.41899999999999998</v>
      </c>
      <c r="I134">
        <v>35.75</v>
      </c>
      <c r="J134">
        <v>2.403</v>
      </c>
      <c r="K134">
        <v>3.988</v>
      </c>
      <c r="L134">
        <v>85.51</v>
      </c>
      <c r="M134">
        <v>38.44</v>
      </c>
      <c r="N134">
        <v>12</v>
      </c>
      <c r="O134">
        <v>73.8</v>
      </c>
      <c r="P134">
        <v>36.85</v>
      </c>
      <c r="Q134">
        <v>68.7</v>
      </c>
    </row>
    <row r="135" spans="1:17" x14ac:dyDescent="0.35">
      <c r="A135">
        <v>14</v>
      </c>
      <c r="B135">
        <v>0.6</v>
      </c>
      <c r="C135">
        <v>2.0099999999999998</v>
      </c>
      <c r="D135">
        <v>1.966</v>
      </c>
      <c r="E135">
        <v>43.64</v>
      </c>
      <c r="F135">
        <v>0.46100000000000002</v>
      </c>
      <c r="G135">
        <v>7.356E-2</v>
      </c>
      <c r="H135">
        <v>0.41899999999999998</v>
      </c>
      <c r="I135">
        <v>36.090000000000003</v>
      </c>
      <c r="J135">
        <v>2.403</v>
      </c>
      <c r="K135">
        <v>4.1900000000000004</v>
      </c>
      <c r="L135">
        <v>87.72</v>
      </c>
      <c r="M135">
        <v>36.58</v>
      </c>
      <c r="N135">
        <v>12</v>
      </c>
      <c r="O135">
        <v>73.8</v>
      </c>
      <c r="P135">
        <v>36.11</v>
      </c>
      <c r="Q135">
        <v>67.22</v>
      </c>
    </row>
    <row r="136" spans="1:17" x14ac:dyDescent="0.35">
      <c r="A136">
        <v>16</v>
      </c>
      <c r="B136">
        <v>0.6</v>
      </c>
      <c r="C136">
        <v>2.0379999999999998</v>
      </c>
      <c r="D136">
        <v>1.9390000000000001</v>
      </c>
      <c r="E136">
        <v>44.25</v>
      </c>
      <c r="F136">
        <v>0.43190000000000001</v>
      </c>
      <c r="G136">
        <v>7.356E-2</v>
      </c>
      <c r="H136">
        <v>0.41899999999999998</v>
      </c>
      <c r="I136">
        <v>36.51</v>
      </c>
      <c r="J136">
        <v>2.403</v>
      </c>
      <c r="K136">
        <v>4.4139999999999997</v>
      </c>
      <c r="L136">
        <v>90.2</v>
      </c>
      <c r="M136">
        <v>34.51</v>
      </c>
      <c r="N136">
        <v>12</v>
      </c>
      <c r="O136">
        <v>73.8</v>
      </c>
      <c r="P136">
        <v>35.369999999999997</v>
      </c>
      <c r="Q136">
        <v>65.739999999999995</v>
      </c>
    </row>
    <row r="137" spans="1:17" x14ac:dyDescent="0.35">
      <c r="A137">
        <v>18</v>
      </c>
      <c r="B137">
        <v>0.6</v>
      </c>
      <c r="C137">
        <v>2.0289999999999999</v>
      </c>
      <c r="D137">
        <v>1.913</v>
      </c>
      <c r="E137">
        <v>44.86</v>
      </c>
      <c r="F137">
        <v>0.42509999999999998</v>
      </c>
      <c r="G137">
        <v>7.356E-2</v>
      </c>
      <c r="H137">
        <v>0.41899999999999998</v>
      </c>
      <c r="I137">
        <v>37.020000000000003</v>
      </c>
      <c r="J137">
        <v>2.403</v>
      </c>
      <c r="K137">
        <v>4.51</v>
      </c>
      <c r="L137">
        <v>91.02</v>
      </c>
      <c r="M137">
        <v>34.21</v>
      </c>
      <c r="N137">
        <v>12</v>
      </c>
      <c r="O137">
        <v>73.8</v>
      </c>
      <c r="P137">
        <v>35</v>
      </c>
      <c r="Q137">
        <v>65</v>
      </c>
    </row>
    <row r="138" spans="1:17" x14ac:dyDescent="0.35">
      <c r="A138">
        <v>20</v>
      </c>
      <c r="B138">
        <v>0.6</v>
      </c>
      <c r="C138">
        <v>2.0019999999999998</v>
      </c>
      <c r="D138">
        <v>1.87</v>
      </c>
      <c r="E138">
        <v>45.87</v>
      </c>
      <c r="F138">
        <v>0.4244</v>
      </c>
      <c r="G138">
        <v>7.356E-2</v>
      </c>
      <c r="H138">
        <v>0.41899999999999998</v>
      </c>
      <c r="I138">
        <v>38</v>
      </c>
      <c r="J138">
        <v>2.403</v>
      </c>
      <c r="K138">
        <v>4.55</v>
      </c>
      <c r="L138">
        <v>91.82</v>
      </c>
      <c r="M138">
        <v>34.39</v>
      </c>
      <c r="N138">
        <v>12</v>
      </c>
      <c r="O138">
        <v>73.8</v>
      </c>
      <c r="P138">
        <v>35</v>
      </c>
      <c r="Q138">
        <v>65</v>
      </c>
    </row>
    <row r="139" spans="1:17" x14ac:dyDescent="0.35">
      <c r="A139">
        <v>22</v>
      </c>
      <c r="B139">
        <v>0.6</v>
      </c>
      <c r="C139">
        <v>2.0049999999999999</v>
      </c>
      <c r="D139">
        <v>1.8080000000000001</v>
      </c>
      <c r="E139">
        <v>47.46</v>
      </c>
      <c r="F139">
        <v>0.3982</v>
      </c>
      <c r="G139">
        <v>7.356E-2</v>
      </c>
      <c r="H139">
        <v>0.41899999999999998</v>
      </c>
      <c r="I139">
        <v>39.450000000000003</v>
      </c>
      <c r="J139">
        <v>2.403</v>
      </c>
      <c r="K139">
        <v>4.7160000000000002</v>
      </c>
      <c r="L139">
        <v>95.17</v>
      </c>
      <c r="M139">
        <v>32.49</v>
      </c>
      <c r="N139">
        <v>12</v>
      </c>
      <c r="O139">
        <v>73.8</v>
      </c>
      <c r="P139">
        <v>35</v>
      </c>
      <c r="Q139">
        <v>65</v>
      </c>
    </row>
    <row r="140" spans="1:17" x14ac:dyDescent="0.35">
      <c r="A140">
        <v>24</v>
      </c>
      <c r="B140">
        <v>0.6</v>
      </c>
      <c r="C140">
        <v>2.0089999999999999</v>
      </c>
      <c r="D140">
        <v>1.7390000000000001</v>
      </c>
      <c r="E140">
        <v>49.34</v>
      </c>
      <c r="F140">
        <v>0.36820000000000003</v>
      </c>
      <c r="G140">
        <v>7.356E-2</v>
      </c>
      <c r="H140">
        <v>0.41899999999999998</v>
      </c>
      <c r="I140">
        <v>41.17</v>
      </c>
      <c r="J140">
        <v>2.403</v>
      </c>
      <c r="K140">
        <v>4.9119999999999999</v>
      </c>
      <c r="L140">
        <v>99.13</v>
      </c>
      <c r="M140">
        <v>30.24</v>
      </c>
      <c r="N140">
        <v>12</v>
      </c>
      <c r="O140">
        <v>73.8</v>
      </c>
      <c r="P140">
        <v>35</v>
      </c>
      <c r="Q140">
        <v>65</v>
      </c>
    </row>
    <row r="141" spans="1:17" x14ac:dyDescent="0.35">
      <c r="A141">
        <v>26</v>
      </c>
      <c r="B141">
        <v>0.6</v>
      </c>
      <c r="C141">
        <v>2.0129999999999999</v>
      </c>
      <c r="D141">
        <v>1.661</v>
      </c>
      <c r="E141">
        <v>51.66</v>
      </c>
      <c r="F141">
        <v>0.33239999999999997</v>
      </c>
      <c r="G141">
        <v>7.356E-2</v>
      </c>
      <c r="H141">
        <v>0.41899999999999998</v>
      </c>
      <c r="I141">
        <v>43.27</v>
      </c>
      <c r="J141">
        <v>2.403</v>
      </c>
      <c r="K141">
        <v>5.1529999999999996</v>
      </c>
      <c r="L141">
        <v>104</v>
      </c>
      <c r="M141">
        <v>27.49</v>
      </c>
      <c r="N141">
        <v>12</v>
      </c>
      <c r="O141">
        <v>73.8</v>
      </c>
      <c r="P141">
        <v>35</v>
      </c>
      <c r="Q141">
        <v>65</v>
      </c>
    </row>
    <row r="142" spans="1:17" x14ac:dyDescent="0.35">
      <c r="A142">
        <v>28</v>
      </c>
      <c r="B142">
        <v>0.6</v>
      </c>
      <c r="C142">
        <v>2.0179999999999998</v>
      </c>
      <c r="D142">
        <v>1.569</v>
      </c>
      <c r="E142">
        <v>54.68</v>
      </c>
      <c r="F142">
        <v>0.28689999999999999</v>
      </c>
      <c r="G142">
        <v>7.356E-2</v>
      </c>
      <c r="H142">
        <v>0.41899999999999998</v>
      </c>
      <c r="I142">
        <v>46.03</v>
      </c>
      <c r="J142">
        <v>2.403</v>
      </c>
      <c r="K142">
        <v>5.468</v>
      </c>
      <c r="L142">
        <v>110.3</v>
      </c>
      <c r="M142">
        <v>23.89</v>
      </c>
      <c r="N142">
        <v>12</v>
      </c>
      <c r="O142">
        <v>73.8</v>
      </c>
      <c r="P142">
        <v>35</v>
      </c>
      <c r="Q142">
        <v>65</v>
      </c>
    </row>
    <row r="143" spans="1:17" x14ac:dyDescent="0.35">
      <c r="A143">
        <v>-20</v>
      </c>
      <c r="B143">
        <v>0.5</v>
      </c>
      <c r="C143">
        <v>1.786</v>
      </c>
      <c r="D143">
        <v>1.835</v>
      </c>
      <c r="E143">
        <v>38.97</v>
      </c>
      <c r="F143">
        <v>0.53449999999999998</v>
      </c>
      <c r="G143">
        <v>6.13E-2</v>
      </c>
      <c r="H143">
        <v>0.34910000000000002</v>
      </c>
      <c r="I143">
        <v>33.32</v>
      </c>
      <c r="J143">
        <v>2.1349999999999998</v>
      </c>
      <c r="K143">
        <v>2.5760000000000001</v>
      </c>
      <c r="L143">
        <v>69.599999999999994</v>
      </c>
      <c r="M143">
        <v>37.35</v>
      </c>
      <c r="N143">
        <v>10</v>
      </c>
      <c r="O143">
        <v>61.5</v>
      </c>
      <c r="P143">
        <v>45</v>
      </c>
      <c r="Q143">
        <v>85</v>
      </c>
    </row>
    <row r="144" spans="1:17" x14ac:dyDescent="0.35">
      <c r="A144">
        <v>-18</v>
      </c>
      <c r="B144">
        <v>0.5</v>
      </c>
      <c r="C144">
        <v>1.7809999999999999</v>
      </c>
      <c r="D144">
        <v>1.8580000000000001</v>
      </c>
      <c r="E144">
        <v>38.49</v>
      </c>
      <c r="F144">
        <v>0.53879999999999995</v>
      </c>
      <c r="G144">
        <v>6.13E-2</v>
      </c>
      <c r="H144">
        <v>0.34910000000000002</v>
      </c>
      <c r="I144">
        <v>32.869999999999997</v>
      </c>
      <c r="J144">
        <v>2.1349999999999998</v>
      </c>
      <c r="K144">
        <v>2.5369999999999999</v>
      </c>
      <c r="L144">
        <v>68.55</v>
      </c>
      <c r="M144">
        <v>37.950000000000003</v>
      </c>
      <c r="N144">
        <v>10</v>
      </c>
      <c r="O144">
        <v>61.5</v>
      </c>
      <c r="P144">
        <v>45</v>
      </c>
      <c r="Q144">
        <v>85</v>
      </c>
    </row>
    <row r="145" spans="1:17" x14ac:dyDescent="0.35">
      <c r="A145">
        <v>-16</v>
      </c>
      <c r="B145">
        <v>0.5</v>
      </c>
      <c r="C145">
        <v>1.7749999999999999</v>
      </c>
      <c r="D145">
        <v>1.881</v>
      </c>
      <c r="E145">
        <v>38</v>
      </c>
      <c r="F145">
        <v>0.54390000000000005</v>
      </c>
      <c r="G145">
        <v>6.13E-2</v>
      </c>
      <c r="H145">
        <v>0.34910000000000002</v>
      </c>
      <c r="I145">
        <v>32.42</v>
      </c>
      <c r="J145">
        <v>2.1349999999999998</v>
      </c>
      <c r="K145">
        <v>2.496</v>
      </c>
      <c r="L145">
        <v>67.44</v>
      </c>
      <c r="M145">
        <v>38.61</v>
      </c>
      <c r="N145">
        <v>10</v>
      </c>
      <c r="O145">
        <v>61.5</v>
      </c>
      <c r="P145">
        <v>45</v>
      </c>
      <c r="Q145">
        <v>85</v>
      </c>
    </row>
    <row r="146" spans="1:17" x14ac:dyDescent="0.35">
      <c r="A146">
        <v>-20</v>
      </c>
      <c r="B146">
        <v>0.5</v>
      </c>
      <c r="C146">
        <v>1.786</v>
      </c>
      <c r="D146">
        <v>1.835</v>
      </c>
      <c r="E146">
        <v>38.97</v>
      </c>
      <c r="F146">
        <v>0.53449999999999998</v>
      </c>
      <c r="G146">
        <v>6.13E-2</v>
      </c>
      <c r="H146">
        <v>0.34910000000000002</v>
      </c>
      <c r="I146">
        <v>33.32</v>
      </c>
      <c r="J146">
        <v>2.1349999999999998</v>
      </c>
      <c r="K146">
        <v>2.5760000000000001</v>
      </c>
      <c r="L146">
        <v>69.599999999999994</v>
      </c>
      <c r="M146">
        <v>37.35</v>
      </c>
      <c r="N146">
        <v>10</v>
      </c>
      <c r="O146">
        <v>61.5</v>
      </c>
      <c r="P146">
        <v>45</v>
      </c>
      <c r="Q146">
        <v>85</v>
      </c>
    </row>
    <row r="147" spans="1:17" x14ac:dyDescent="0.35">
      <c r="A147">
        <v>-18</v>
      </c>
      <c r="B147">
        <v>0.5</v>
      </c>
      <c r="C147">
        <v>1.7809999999999999</v>
      </c>
      <c r="D147">
        <v>1.8580000000000001</v>
      </c>
      <c r="E147">
        <v>38.49</v>
      </c>
      <c r="F147">
        <v>0.53879999999999995</v>
      </c>
      <c r="G147">
        <v>6.13E-2</v>
      </c>
      <c r="H147">
        <v>0.34910000000000002</v>
      </c>
      <c r="I147">
        <v>32.869999999999997</v>
      </c>
      <c r="J147">
        <v>2.1349999999999998</v>
      </c>
      <c r="K147">
        <v>2.5369999999999999</v>
      </c>
      <c r="L147">
        <v>68.55</v>
      </c>
      <c r="M147">
        <v>37.950000000000003</v>
      </c>
      <c r="N147">
        <v>10</v>
      </c>
      <c r="O147">
        <v>61.5</v>
      </c>
      <c r="P147">
        <v>45</v>
      </c>
      <c r="Q147">
        <v>85</v>
      </c>
    </row>
    <row r="148" spans="1:17" x14ac:dyDescent="0.35">
      <c r="A148">
        <v>-16</v>
      </c>
      <c r="B148">
        <v>0.5</v>
      </c>
      <c r="C148">
        <v>1.7749999999999999</v>
      </c>
      <c r="D148">
        <v>1.881</v>
      </c>
      <c r="E148">
        <v>38</v>
      </c>
      <c r="F148">
        <v>0.54390000000000005</v>
      </c>
      <c r="G148">
        <v>6.13E-2</v>
      </c>
      <c r="H148">
        <v>0.34910000000000002</v>
      </c>
      <c r="I148">
        <v>32.42</v>
      </c>
      <c r="J148">
        <v>2.1349999999999998</v>
      </c>
      <c r="K148">
        <v>2.496</v>
      </c>
      <c r="L148">
        <v>67.44</v>
      </c>
      <c r="M148">
        <v>38.61</v>
      </c>
      <c r="N148">
        <v>10</v>
      </c>
      <c r="O148">
        <v>61.5</v>
      </c>
      <c r="P148">
        <v>45</v>
      </c>
      <c r="Q148">
        <v>85</v>
      </c>
    </row>
    <row r="149" spans="1:17" x14ac:dyDescent="0.35">
      <c r="A149">
        <v>-14</v>
      </c>
      <c r="B149">
        <v>0.5</v>
      </c>
      <c r="C149">
        <v>1.766</v>
      </c>
      <c r="D149">
        <v>1.9059999999999999</v>
      </c>
      <c r="E149">
        <v>37.520000000000003</v>
      </c>
      <c r="F149">
        <v>0.54979999999999996</v>
      </c>
      <c r="G149">
        <v>6.13E-2</v>
      </c>
      <c r="H149">
        <v>0.34910000000000002</v>
      </c>
      <c r="I149">
        <v>31.97</v>
      </c>
      <c r="J149">
        <v>2.1349999999999998</v>
      </c>
      <c r="K149">
        <v>2.4529999999999998</v>
      </c>
      <c r="L149">
        <v>66.27</v>
      </c>
      <c r="M149">
        <v>39.340000000000003</v>
      </c>
      <c r="N149">
        <v>10</v>
      </c>
      <c r="O149">
        <v>61.5</v>
      </c>
      <c r="P149">
        <v>45</v>
      </c>
      <c r="Q149">
        <v>85</v>
      </c>
    </row>
    <row r="150" spans="1:17" x14ac:dyDescent="0.35">
      <c r="A150">
        <v>-12</v>
      </c>
      <c r="B150">
        <v>0.5</v>
      </c>
      <c r="C150">
        <v>1.756</v>
      </c>
      <c r="D150">
        <v>1.931</v>
      </c>
      <c r="E150">
        <v>37.03</v>
      </c>
      <c r="F150">
        <v>0.55679999999999996</v>
      </c>
      <c r="G150">
        <v>6.13E-2</v>
      </c>
      <c r="H150">
        <v>0.34910000000000002</v>
      </c>
      <c r="I150">
        <v>31.52</v>
      </c>
      <c r="J150">
        <v>2.1349999999999998</v>
      </c>
      <c r="K150">
        <v>2.4060000000000001</v>
      </c>
      <c r="L150">
        <v>65.010000000000005</v>
      </c>
      <c r="M150">
        <v>40.15</v>
      </c>
      <c r="N150">
        <v>10</v>
      </c>
      <c r="O150">
        <v>61.5</v>
      </c>
      <c r="P150">
        <v>45</v>
      </c>
      <c r="Q150">
        <v>85</v>
      </c>
    </row>
    <row r="151" spans="1:17" x14ac:dyDescent="0.35">
      <c r="A151">
        <v>-10</v>
      </c>
      <c r="B151">
        <v>0.5</v>
      </c>
      <c r="C151">
        <v>1.742</v>
      </c>
      <c r="D151">
        <v>1.9570000000000001</v>
      </c>
      <c r="E151">
        <v>36.54</v>
      </c>
      <c r="F151">
        <v>0.56499999999999995</v>
      </c>
      <c r="G151">
        <v>6.13E-2</v>
      </c>
      <c r="H151">
        <v>0.34910000000000002</v>
      </c>
      <c r="I151">
        <v>31.08</v>
      </c>
      <c r="J151">
        <v>2.1349999999999998</v>
      </c>
      <c r="K151">
        <v>2.3559999999999999</v>
      </c>
      <c r="L151">
        <v>63.66</v>
      </c>
      <c r="M151">
        <v>41.05</v>
      </c>
      <c r="N151">
        <v>10</v>
      </c>
      <c r="O151">
        <v>61.5</v>
      </c>
      <c r="P151">
        <v>45</v>
      </c>
      <c r="Q151">
        <v>85</v>
      </c>
    </row>
    <row r="152" spans="1:17" x14ac:dyDescent="0.35">
      <c r="A152">
        <v>-8</v>
      </c>
      <c r="B152">
        <v>0.5</v>
      </c>
      <c r="C152">
        <v>1.76</v>
      </c>
      <c r="D152">
        <v>1.9790000000000001</v>
      </c>
      <c r="E152">
        <v>36.130000000000003</v>
      </c>
      <c r="F152">
        <v>0.55559999999999998</v>
      </c>
      <c r="G152">
        <v>6.13E-2</v>
      </c>
      <c r="H152">
        <v>0.34910000000000002</v>
      </c>
      <c r="I152">
        <v>30.63</v>
      </c>
      <c r="J152">
        <v>2.1349999999999998</v>
      </c>
      <c r="K152">
        <v>2.399</v>
      </c>
      <c r="L152">
        <v>63.59</v>
      </c>
      <c r="M152">
        <v>40.68</v>
      </c>
      <c r="N152">
        <v>10</v>
      </c>
      <c r="O152">
        <v>61.5</v>
      </c>
      <c r="P152">
        <v>44.26</v>
      </c>
      <c r="Q152">
        <v>83.52</v>
      </c>
    </row>
    <row r="153" spans="1:17" x14ac:dyDescent="0.35">
      <c r="A153">
        <v>-6</v>
      </c>
      <c r="B153">
        <v>0.5</v>
      </c>
      <c r="C153">
        <v>1.778</v>
      </c>
      <c r="D153">
        <v>2.0019999999999998</v>
      </c>
      <c r="E153">
        <v>35.72</v>
      </c>
      <c r="F153">
        <v>0.54630000000000001</v>
      </c>
      <c r="G153">
        <v>6.13E-2</v>
      </c>
      <c r="H153">
        <v>0.34910000000000002</v>
      </c>
      <c r="I153">
        <v>30.18</v>
      </c>
      <c r="J153">
        <v>2.1349999999999998</v>
      </c>
      <c r="K153">
        <v>2.4430000000000001</v>
      </c>
      <c r="L153">
        <v>63.52</v>
      </c>
      <c r="M153">
        <v>40.299999999999997</v>
      </c>
      <c r="N153">
        <v>10</v>
      </c>
      <c r="O153">
        <v>61.5</v>
      </c>
      <c r="P153">
        <v>43.52</v>
      </c>
      <c r="Q153">
        <v>82.04</v>
      </c>
    </row>
    <row r="154" spans="1:17" x14ac:dyDescent="0.35">
      <c r="A154">
        <v>-4</v>
      </c>
      <c r="B154">
        <v>0.5</v>
      </c>
      <c r="C154">
        <v>1.7969999999999999</v>
      </c>
      <c r="D154">
        <v>2.0249999999999999</v>
      </c>
      <c r="E154">
        <v>35.31</v>
      </c>
      <c r="F154">
        <v>0.53710000000000002</v>
      </c>
      <c r="G154">
        <v>6.13E-2</v>
      </c>
      <c r="H154">
        <v>0.34910000000000002</v>
      </c>
      <c r="I154">
        <v>29.74</v>
      </c>
      <c r="J154">
        <v>2.1349999999999998</v>
      </c>
      <c r="K154">
        <v>2.4889999999999999</v>
      </c>
      <c r="L154">
        <v>63.45</v>
      </c>
      <c r="M154">
        <v>39.92</v>
      </c>
      <c r="N154">
        <v>10</v>
      </c>
      <c r="O154">
        <v>61.5</v>
      </c>
      <c r="P154">
        <v>42.78</v>
      </c>
      <c r="Q154">
        <v>80.56</v>
      </c>
    </row>
    <row r="155" spans="1:17" x14ac:dyDescent="0.35">
      <c r="A155">
        <v>-2</v>
      </c>
      <c r="B155">
        <v>0.5</v>
      </c>
      <c r="C155">
        <v>1.8160000000000001</v>
      </c>
      <c r="D155">
        <v>2.048</v>
      </c>
      <c r="E155">
        <v>34.909999999999997</v>
      </c>
      <c r="F155">
        <v>0.52800000000000002</v>
      </c>
      <c r="G155">
        <v>6.13E-2</v>
      </c>
      <c r="H155">
        <v>0.34910000000000002</v>
      </c>
      <c r="I155">
        <v>29.3</v>
      </c>
      <c r="J155">
        <v>2.1349999999999998</v>
      </c>
      <c r="K155">
        <v>2.5379999999999998</v>
      </c>
      <c r="L155">
        <v>63.4</v>
      </c>
      <c r="M155">
        <v>39.54</v>
      </c>
      <c r="N155">
        <v>10</v>
      </c>
      <c r="O155">
        <v>61.5</v>
      </c>
      <c r="P155">
        <v>42.04</v>
      </c>
      <c r="Q155">
        <v>79.069999999999993</v>
      </c>
    </row>
    <row r="156" spans="1:17" x14ac:dyDescent="0.35">
      <c r="A156">
        <v>0</v>
      </c>
      <c r="B156">
        <v>0.5</v>
      </c>
      <c r="C156">
        <v>1.8360000000000001</v>
      </c>
      <c r="D156">
        <v>2.0720000000000001</v>
      </c>
      <c r="E156">
        <v>34.51</v>
      </c>
      <c r="F156">
        <v>0.51890000000000003</v>
      </c>
      <c r="G156">
        <v>6.13E-2</v>
      </c>
      <c r="H156">
        <v>0.34910000000000002</v>
      </c>
      <c r="I156">
        <v>28.86</v>
      </c>
      <c r="J156">
        <v>2.1349999999999998</v>
      </c>
      <c r="K156">
        <v>2.5880000000000001</v>
      </c>
      <c r="L156">
        <v>63.35</v>
      </c>
      <c r="M156">
        <v>39.15</v>
      </c>
      <c r="N156">
        <v>10</v>
      </c>
      <c r="O156">
        <v>61.5</v>
      </c>
      <c r="P156">
        <v>41.3</v>
      </c>
      <c r="Q156">
        <v>77.59</v>
      </c>
    </row>
    <row r="157" spans="1:17" x14ac:dyDescent="0.35">
      <c r="A157">
        <v>2</v>
      </c>
      <c r="B157">
        <v>0.5</v>
      </c>
      <c r="C157">
        <v>1.857</v>
      </c>
      <c r="D157">
        <v>2.0609999999999999</v>
      </c>
      <c r="E157">
        <v>34.700000000000003</v>
      </c>
      <c r="F157">
        <v>0.502</v>
      </c>
      <c r="G157">
        <v>6.13E-2</v>
      </c>
      <c r="H157">
        <v>0.34910000000000002</v>
      </c>
      <c r="I157">
        <v>28.96</v>
      </c>
      <c r="J157">
        <v>2.1349999999999998</v>
      </c>
      <c r="K157">
        <v>2.6890000000000001</v>
      </c>
      <c r="L157">
        <v>64.45</v>
      </c>
      <c r="M157">
        <v>38.15</v>
      </c>
      <c r="N157">
        <v>10</v>
      </c>
      <c r="O157">
        <v>61.5</v>
      </c>
      <c r="P157">
        <v>40.56</v>
      </c>
      <c r="Q157">
        <v>76.11</v>
      </c>
    </row>
    <row r="158" spans="1:17" x14ac:dyDescent="0.35">
      <c r="A158">
        <v>4</v>
      </c>
      <c r="B158">
        <v>0.5</v>
      </c>
      <c r="C158">
        <v>1.88</v>
      </c>
      <c r="D158">
        <v>2.048</v>
      </c>
      <c r="E158">
        <v>34.909999999999997</v>
      </c>
      <c r="F158">
        <v>0.48459999999999998</v>
      </c>
      <c r="G158">
        <v>6.13E-2</v>
      </c>
      <c r="H158">
        <v>0.34910000000000002</v>
      </c>
      <c r="I158">
        <v>29.09</v>
      </c>
      <c r="J158">
        <v>2.1349999999999998</v>
      </c>
      <c r="K158">
        <v>2.7970000000000002</v>
      </c>
      <c r="L158">
        <v>65.62</v>
      </c>
      <c r="M158">
        <v>37.1</v>
      </c>
      <c r="N158">
        <v>10</v>
      </c>
      <c r="O158">
        <v>61.5</v>
      </c>
      <c r="P158">
        <v>39.81</v>
      </c>
      <c r="Q158">
        <v>74.63</v>
      </c>
    </row>
    <row r="159" spans="1:17" x14ac:dyDescent="0.35">
      <c r="A159">
        <v>6</v>
      </c>
      <c r="B159">
        <v>0.5</v>
      </c>
      <c r="C159">
        <v>1.903</v>
      </c>
      <c r="D159">
        <v>2.0339999999999998</v>
      </c>
      <c r="E159">
        <v>35.159999999999997</v>
      </c>
      <c r="F159">
        <v>0.46650000000000003</v>
      </c>
      <c r="G159">
        <v>6.13E-2</v>
      </c>
      <c r="H159">
        <v>0.34910000000000002</v>
      </c>
      <c r="I159">
        <v>29.23</v>
      </c>
      <c r="J159">
        <v>2.1349999999999998</v>
      </c>
      <c r="K159">
        <v>2.9140000000000001</v>
      </c>
      <c r="L159">
        <v>66.900000000000006</v>
      </c>
      <c r="M159">
        <v>35.97</v>
      </c>
      <c r="N159">
        <v>10</v>
      </c>
      <c r="O159">
        <v>61.5</v>
      </c>
      <c r="P159">
        <v>39.07</v>
      </c>
      <c r="Q159">
        <v>73.150000000000006</v>
      </c>
    </row>
    <row r="160" spans="1:17" x14ac:dyDescent="0.35">
      <c r="A160">
        <v>8</v>
      </c>
      <c r="B160">
        <v>0.5</v>
      </c>
      <c r="C160">
        <v>1.927</v>
      </c>
      <c r="D160">
        <v>2.0179999999999998</v>
      </c>
      <c r="E160">
        <v>35.43</v>
      </c>
      <c r="F160">
        <v>0.44750000000000001</v>
      </c>
      <c r="G160">
        <v>6.13E-2</v>
      </c>
      <c r="H160">
        <v>0.34910000000000002</v>
      </c>
      <c r="I160">
        <v>29.4</v>
      </c>
      <c r="J160">
        <v>2.1349999999999998</v>
      </c>
      <c r="K160">
        <v>3.0409999999999999</v>
      </c>
      <c r="L160">
        <v>68.28</v>
      </c>
      <c r="M160">
        <v>34.76</v>
      </c>
      <c r="N160">
        <v>10</v>
      </c>
      <c r="O160">
        <v>61.5</v>
      </c>
      <c r="P160">
        <v>38.33</v>
      </c>
      <c r="Q160">
        <v>71.67</v>
      </c>
    </row>
    <row r="161" spans="1:17" x14ac:dyDescent="0.35">
      <c r="A161">
        <v>10</v>
      </c>
      <c r="B161">
        <v>0.5</v>
      </c>
      <c r="C161">
        <v>1.952</v>
      </c>
      <c r="D161">
        <v>2</v>
      </c>
      <c r="E161">
        <v>35.75</v>
      </c>
      <c r="F161">
        <v>0.42770000000000002</v>
      </c>
      <c r="G161">
        <v>6.13E-2</v>
      </c>
      <c r="H161">
        <v>0.34910000000000002</v>
      </c>
      <c r="I161">
        <v>29.6</v>
      </c>
      <c r="J161">
        <v>2.1349999999999998</v>
      </c>
      <c r="K161">
        <v>3.18</v>
      </c>
      <c r="L161">
        <v>69.78</v>
      </c>
      <c r="M161">
        <v>33.450000000000003</v>
      </c>
      <c r="N161">
        <v>10</v>
      </c>
      <c r="O161">
        <v>61.5</v>
      </c>
      <c r="P161">
        <v>37.590000000000003</v>
      </c>
      <c r="Q161">
        <v>70.19</v>
      </c>
    </row>
    <row r="162" spans="1:17" x14ac:dyDescent="0.35">
      <c r="A162">
        <v>12</v>
      </c>
      <c r="B162">
        <v>0.5</v>
      </c>
      <c r="C162">
        <v>1.978</v>
      </c>
      <c r="D162">
        <v>1.98</v>
      </c>
      <c r="E162">
        <v>36.119999999999997</v>
      </c>
      <c r="F162">
        <v>0.40660000000000002</v>
      </c>
      <c r="G162">
        <v>6.13E-2</v>
      </c>
      <c r="H162">
        <v>0.34910000000000002</v>
      </c>
      <c r="I162">
        <v>29.84</v>
      </c>
      <c r="J162">
        <v>2.1349999999999998</v>
      </c>
      <c r="K162">
        <v>3.3319999999999999</v>
      </c>
      <c r="L162">
        <v>71.44</v>
      </c>
      <c r="M162">
        <v>32.04</v>
      </c>
      <c r="N162">
        <v>10</v>
      </c>
      <c r="O162">
        <v>61.5</v>
      </c>
      <c r="P162">
        <v>36.85</v>
      </c>
      <c r="Q162">
        <v>68.7</v>
      </c>
    </row>
    <row r="163" spans="1:17" x14ac:dyDescent="0.35">
      <c r="A163">
        <v>14</v>
      </c>
      <c r="B163">
        <v>0.5</v>
      </c>
      <c r="C163">
        <v>2.0049999999999999</v>
      </c>
      <c r="D163">
        <v>1.956</v>
      </c>
      <c r="E163">
        <v>36.549999999999997</v>
      </c>
      <c r="F163">
        <v>0.38419999999999999</v>
      </c>
      <c r="G163">
        <v>6.13E-2</v>
      </c>
      <c r="H163">
        <v>0.34910000000000002</v>
      </c>
      <c r="I163">
        <v>30.12</v>
      </c>
      <c r="J163">
        <v>2.1349999999999998</v>
      </c>
      <c r="K163">
        <v>3.5</v>
      </c>
      <c r="L163">
        <v>73.27</v>
      </c>
      <c r="M163">
        <v>30.48</v>
      </c>
      <c r="N163">
        <v>10</v>
      </c>
      <c r="O163">
        <v>61.5</v>
      </c>
      <c r="P163">
        <v>36.11</v>
      </c>
      <c r="Q163">
        <v>67.22</v>
      </c>
    </row>
    <row r="164" spans="1:17" x14ac:dyDescent="0.35">
      <c r="A164">
        <v>16</v>
      </c>
      <c r="B164">
        <v>0.5</v>
      </c>
      <c r="C164">
        <v>2.0329999999999999</v>
      </c>
      <c r="D164">
        <v>1.929</v>
      </c>
      <c r="E164">
        <v>37.06</v>
      </c>
      <c r="F164">
        <v>0.36</v>
      </c>
      <c r="G164">
        <v>6.13E-2</v>
      </c>
      <c r="H164">
        <v>0.34910000000000002</v>
      </c>
      <c r="I164">
        <v>30.47</v>
      </c>
      <c r="J164">
        <v>2.1349999999999998</v>
      </c>
      <c r="K164">
        <v>3.6869999999999998</v>
      </c>
      <c r="L164">
        <v>75.34</v>
      </c>
      <c r="M164">
        <v>28.76</v>
      </c>
      <c r="N164">
        <v>10</v>
      </c>
      <c r="O164">
        <v>61.5</v>
      </c>
      <c r="P164">
        <v>35.369999999999997</v>
      </c>
      <c r="Q164">
        <v>65.739999999999995</v>
      </c>
    </row>
    <row r="165" spans="1:17" x14ac:dyDescent="0.35">
      <c r="A165">
        <v>18</v>
      </c>
      <c r="B165">
        <v>0.5</v>
      </c>
      <c r="C165">
        <v>2.024</v>
      </c>
      <c r="D165">
        <v>1.903</v>
      </c>
      <c r="E165">
        <v>37.56</v>
      </c>
      <c r="F165">
        <v>0.3543</v>
      </c>
      <c r="G165">
        <v>6.13E-2</v>
      </c>
      <c r="H165">
        <v>0.34910000000000002</v>
      </c>
      <c r="I165">
        <v>30.9</v>
      </c>
      <c r="J165">
        <v>2.1349999999999998</v>
      </c>
      <c r="K165">
        <v>3.7669999999999999</v>
      </c>
      <c r="L165">
        <v>76.03</v>
      </c>
      <c r="M165">
        <v>28.5</v>
      </c>
      <c r="N165">
        <v>10</v>
      </c>
      <c r="O165">
        <v>61.5</v>
      </c>
      <c r="P165">
        <v>35</v>
      </c>
      <c r="Q165">
        <v>65</v>
      </c>
    </row>
    <row r="166" spans="1:17" x14ac:dyDescent="0.35">
      <c r="A166">
        <v>20</v>
      </c>
      <c r="B166">
        <v>0.5</v>
      </c>
      <c r="C166">
        <v>1.9970000000000001</v>
      </c>
      <c r="D166">
        <v>1.861</v>
      </c>
      <c r="E166">
        <v>38.409999999999997</v>
      </c>
      <c r="F166">
        <v>0.35370000000000001</v>
      </c>
      <c r="G166">
        <v>6.13E-2</v>
      </c>
      <c r="H166">
        <v>0.34910000000000002</v>
      </c>
      <c r="I166">
        <v>31.71</v>
      </c>
      <c r="J166">
        <v>2.1349999999999998</v>
      </c>
      <c r="K166">
        <v>3.8</v>
      </c>
      <c r="L166">
        <v>76.69</v>
      </c>
      <c r="M166">
        <v>28.66</v>
      </c>
      <c r="N166">
        <v>10</v>
      </c>
      <c r="O166">
        <v>61.5</v>
      </c>
      <c r="P166">
        <v>35</v>
      </c>
      <c r="Q166">
        <v>65</v>
      </c>
    </row>
    <row r="167" spans="1:17" x14ac:dyDescent="0.35">
      <c r="A167">
        <v>22</v>
      </c>
      <c r="B167">
        <v>0.5</v>
      </c>
      <c r="C167">
        <v>2</v>
      </c>
      <c r="D167">
        <v>1.7989999999999999</v>
      </c>
      <c r="E167">
        <v>39.74</v>
      </c>
      <c r="F167">
        <v>0.33189999999999997</v>
      </c>
      <c r="G167">
        <v>6.13E-2</v>
      </c>
      <c r="H167">
        <v>0.34910000000000002</v>
      </c>
      <c r="I167">
        <v>32.92</v>
      </c>
      <c r="J167">
        <v>2.1349999999999998</v>
      </c>
      <c r="K167">
        <v>3.9380000000000002</v>
      </c>
      <c r="L167">
        <v>79.48</v>
      </c>
      <c r="M167">
        <v>27.07</v>
      </c>
      <c r="N167">
        <v>10</v>
      </c>
      <c r="O167">
        <v>61.5</v>
      </c>
      <c r="P167">
        <v>35</v>
      </c>
      <c r="Q167">
        <v>65</v>
      </c>
    </row>
    <row r="168" spans="1:17" x14ac:dyDescent="0.35">
      <c r="A168">
        <v>24</v>
      </c>
      <c r="B168">
        <v>0.5</v>
      </c>
      <c r="C168">
        <v>2.004</v>
      </c>
      <c r="D168">
        <v>1.7310000000000001</v>
      </c>
      <c r="E168">
        <v>41.3</v>
      </c>
      <c r="F168">
        <v>0.30680000000000002</v>
      </c>
      <c r="G168">
        <v>6.13E-2</v>
      </c>
      <c r="H168">
        <v>0.34910000000000002</v>
      </c>
      <c r="I168">
        <v>34.35</v>
      </c>
      <c r="J168">
        <v>2.1349999999999998</v>
      </c>
      <c r="K168">
        <v>4.1020000000000003</v>
      </c>
      <c r="L168">
        <v>82.78</v>
      </c>
      <c r="M168">
        <v>25.2</v>
      </c>
      <c r="N168">
        <v>10</v>
      </c>
      <c r="O168">
        <v>61.5</v>
      </c>
      <c r="P168">
        <v>35</v>
      </c>
      <c r="Q168">
        <v>65</v>
      </c>
    </row>
    <row r="169" spans="1:17" x14ac:dyDescent="0.35">
      <c r="A169">
        <v>26</v>
      </c>
      <c r="B169">
        <v>0.5</v>
      </c>
      <c r="C169">
        <v>2.0089999999999999</v>
      </c>
      <c r="D169">
        <v>1.6539999999999999</v>
      </c>
      <c r="E169">
        <v>43.23</v>
      </c>
      <c r="F169">
        <v>0.27700000000000002</v>
      </c>
      <c r="G169">
        <v>6.13E-2</v>
      </c>
      <c r="H169">
        <v>0.34910000000000002</v>
      </c>
      <c r="I169">
        <v>36.1</v>
      </c>
      <c r="J169">
        <v>2.1349999999999998</v>
      </c>
      <c r="K169">
        <v>4.3029999999999999</v>
      </c>
      <c r="L169">
        <v>86.83</v>
      </c>
      <c r="M169">
        <v>22.91</v>
      </c>
      <c r="N169">
        <v>10</v>
      </c>
      <c r="O169">
        <v>61.5</v>
      </c>
      <c r="P169">
        <v>35</v>
      </c>
      <c r="Q169">
        <v>65</v>
      </c>
    </row>
    <row r="170" spans="1:17" x14ac:dyDescent="0.35">
      <c r="A170">
        <v>28</v>
      </c>
      <c r="B170">
        <v>0.5</v>
      </c>
      <c r="C170">
        <v>2.0139999999999998</v>
      </c>
      <c r="D170">
        <v>1.5629999999999999</v>
      </c>
      <c r="E170">
        <v>45.75</v>
      </c>
      <c r="F170">
        <v>0.23910000000000001</v>
      </c>
      <c r="G170">
        <v>6.13E-2</v>
      </c>
      <c r="H170">
        <v>0.34910000000000002</v>
      </c>
      <c r="I170">
        <v>38.4</v>
      </c>
      <c r="J170">
        <v>2.1349999999999998</v>
      </c>
      <c r="K170">
        <v>4.5650000000000004</v>
      </c>
      <c r="L170">
        <v>92.13</v>
      </c>
      <c r="M170">
        <v>19.91</v>
      </c>
      <c r="N170">
        <v>10</v>
      </c>
      <c r="O170">
        <v>61.5</v>
      </c>
      <c r="P170">
        <v>35</v>
      </c>
      <c r="Q170">
        <v>65</v>
      </c>
    </row>
    <row r="171" spans="1:17" x14ac:dyDescent="0.35">
      <c r="A171">
        <v>-20</v>
      </c>
      <c r="B171">
        <v>0.4</v>
      </c>
      <c r="C171">
        <v>1.7809999999999999</v>
      </c>
      <c r="D171">
        <v>1.823</v>
      </c>
      <c r="E171">
        <v>31.38</v>
      </c>
      <c r="F171">
        <v>0.42759999999999998</v>
      </c>
      <c r="G171">
        <v>4.904E-2</v>
      </c>
      <c r="H171">
        <v>0.27929999999999999</v>
      </c>
      <c r="I171">
        <v>26.69</v>
      </c>
      <c r="J171">
        <v>1.859</v>
      </c>
      <c r="K171">
        <v>2.0680000000000001</v>
      </c>
      <c r="L171">
        <v>55.87</v>
      </c>
      <c r="M171">
        <v>29.88</v>
      </c>
      <c r="N171">
        <v>8</v>
      </c>
      <c r="O171">
        <v>49.2</v>
      </c>
      <c r="P171">
        <v>45</v>
      </c>
      <c r="Q171">
        <v>85</v>
      </c>
    </row>
    <row r="172" spans="1:17" x14ac:dyDescent="0.35">
      <c r="A172">
        <v>-18</v>
      </c>
      <c r="B172">
        <v>0.4</v>
      </c>
      <c r="C172">
        <v>1.776</v>
      </c>
      <c r="D172">
        <v>1.8460000000000001</v>
      </c>
      <c r="E172">
        <v>30.99</v>
      </c>
      <c r="F172">
        <v>0.43099999999999999</v>
      </c>
      <c r="G172">
        <v>4.904E-2</v>
      </c>
      <c r="H172">
        <v>0.27929999999999999</v>
      </c>
      <c r="I172">
        <v>26.34</v>
      </c>
      <c r="J172">
        <v>1.859</v>
      </c>
      <c r="K172">
        <v>2.0369999999999999</v>
      </c>
      <c r="L172">
        <v>55.03</v>
      </c>
      <c r="M172">
        <v>30.36</v>
      </c>
      <c r="N172">
        <v>8</v>
      </c>
      <c r="O172">
        <v>49.2</v>
      </c>
      <c r="P172">
        <v>45</v>
      </c>
      <c r="Q172">
        <v>85</v>
      </c>
    </row>
    <row r="173" spans="1:17" x14ac:dyDescent="0.35">
      <c r="A173">
        <v>-16</v>
      </c>
      <c r="B173">
        <v>0.4</v>
      </c>
      <c r="C173">
        <v>1.7689999999999999</v>
      </c>
      <c r="D173">
        <v>1.869</v>
      </c>
      <c r="E173">
        <v>30.6</v>
      </c>
      <c r="F173">
        <v>0.43509999999999999</v>
      </c>
      <c r="G173">
        <v>4.904E-2</v>
      </c>
      <c r="H173">
        <v>0.27929999999999999</v>
      </c>
      <c r="I173">
        <v>25.98</v>
      </c>
      <c r="J173">
        <v>1.859</v>
      </c>
      <c r="K173">
        <v>2.004</v>
      </c>
      <c r="L173">
        <v>54.15</v>
      </c>
      <c r="M173">
        <v>30.89</v>
      </c>
      <c r="N173">
        <v>8</v>
      </c>
      <c r="O173">
        <v>49.2</v>
      </c>
      <c r="P173">
        <v>45</v>
      </c>
      <c r="Q173">
        <v>85</v>
      </c>
    </row>
    <row r="174" spans="1:17" x14ac:dyDescent="0.35">
      <c r="A174">
        <v>-20</v>
      </c>
      <c r="B174">
        <v>0.4</v>
      </c>
      <c r="C174">
        <v>1.7809999999999999</v>
      </c>
      <c r="D174">
        <v>1.823</v>
      </c>
      <c r="E174">
        <v>31.38</v>
      </c>
      <c r="F174">
        <v>0.42759999999999998</v>
      </c>
      <c r="G174">
        <v>4.904E-2</v>
      </c>
      <c r="H174">
        <v>0.27929999999999999</v>
      </c>
      <c r="I174">
        <v>26.69</v>
      </c>
      <c r="J174">
        <v>1.859</v>
      </c>
      <c r="K174">
        <v>2.0680000000000001</v>
      </c>
      <c r="L174">
        <v>55.87</v>
      </c>
      <c r="M174">
        <v>29.88</v>
      </c>
      <c r="N174">
        <v>8</v>
      </c>
      <c r="O174">
        <v>49.2</v>
      </c>
      <c r="P174">
        <v>45</v>
      </c>
      <c r="Q174">
        <v>85</v>
      </c>
    </row>
    <row r="175" spans="1:17" x14ac:dyDescent="0.35">
      <c r="A175">
        <v>-18</v>
      </c>
      <c r="B175">
        <v>0.4</v>
      </c>
      <c r="C175">
        <v>1.776</v>
      </c>
      <c r="D175">
        <v>1.8460000000000001</v>
      </c>
      <c r="E175">
        <v>30.99</v>
      </c>
      <c r="F175">
        <v>0.43099999999999999</v>
      </c>
      <c r="G175">
        <v>4.904E-2</v>
      </c>
      <c r="H175">
        <v>0.27929999999999999</v>
      </c>
      <c r="I175">
        <v>26.34</v>
      </c>
      <c r="J175">
        <v>1.859</v>
      </c>
      <c r="K175">
        <v>2.0369999999999999</v>
      </c>
      <c r="L175">
        <v>55.03</v>
      </c>
      <c r="M175">
        <v>30.36</v>
      </c>
      <c r="N175">
        <v>8</v>
      </c>
      <c r="O175">
        <v>49.2</v>
      </c>
      <c r="P175">
        <v>45</v>
      </c>
      <c r="Q175">
        <v>85</v>
      </c>
    </row>
    <row r="176" spans="1:17" x14ac:dyDescent="0.35">
      <c r="A176">
        <v>-16</v>
      </c>
      <c r="B176">
        <v>0.4</v>
      </c>
      <c r="C176">
        <v>1.7689999999999999</v>
      </c>
      <c r="D176">
        <v>1.869</v>
      </c>
      <c r="E176">
        <v>30.6</v>
      </c>
      <c r="F176">
        <v>0.43509999999999999</v>
      </c>
      <c r="G176">
        <v>4.904E-2</v>
      </c>
      <c r="H176">
        <v>0.27929999999999999</v>
      </c>
      <c r="I176">
        <v>25.98</v>
      </c>
      <c r="J176">
        <v>1.859</v>
      </c>
      <c r="K176">
        <v>2.004</v>
      </c>
      <c r="L176">
        <v>54.15</v>
      </c>
      <c r="M176">
        <v>30.89</v>
      </c>
      <c r="N176">
        <v>8</v>
      </c>
      <c r="O176">
        <v>49.2</v>
      </c>
      <c r="P176">
        <v>45</v>
      </c>
      <c r="Q176">
        <v>85</v>
      </c>
    </row>
    <row r="177" spans="1:17" x14ac:dyDescent="0.35">
      <c r="A177">
        <v>-14</v>
      </c>
      <c r="B177">
        <v>0.4</v>
      </c>
      <c r="C177">
        <v>1.7609999999999999</v>
      </c>
      <c r="D177">
        <v>1.893</v>
      </c>
      <c r="E177">
        <v>30.22</v>
      </c>
      <c r="F177">
        <v>0.43980000000000002</v>
      </c>
      <c r="G177">
        <v>4.904E-2</v>
      </c>
      <c r="H177">
        <v>0.27929999999999999</v>
      </c>
      <c r="I177">
        <v>25.62</v>
      </c>
      <c r="J177">
        <v>1.859</v>
      </c>
      <c r="K177">
        <v>1.9690000000000001</v>
      </c>
      <c r="L177">
        <v>53.21</v>
      </c>
      <c r="M177">
        <v>31.47</v>
      </c>
      <c r="N177">
        <v>8</v>
      </c>
      <c r="O177">
        <v>49.2</v>
      </c>
      <c r="P177">
        <v>45</v>
      </c>
      <c r="Q177">
        <v>85</v>
      </c>
    </row>
    <row r="178" spans="1:17" x14ac:dyDescent="0.35">
      <c r="A178">
        <v>-12</v>
      </c>
      <c r="B178">
        <v>0.4</v>
      </c>
      <c r="C178">
        <v>1.75</v>
      </c>
      <c r="D178">
        <v>1.9179999999999999</v>
      </c>
      <c r="E178">
        <v>29.83</v>
      </c>
      <c r="F178">
        <v>0.44540000000000002</v>
      </c>
      <c r="G178">
        <v>4.904E-2</v>
      </c>
      <c r="H178">
        <v>0.27929999999999999</v>
      </c>
      <c r="I178">
        <v>25.26</v>
      </c>
      <c r="J178">
        <v>1.859</v>
      </c>
      <c r="K178">
        <v>1.9319999999999999</v>
      </c>
      <c r="L178">
        <v>52.2</v>
      </c>
      <c r="M178">
        <v>32.119999999999997</v>
      </c>
      <c r="N178">
        <v>8</v>
      </c>
      <c r="O178">
        <v>49.2</v>
      </c>
      <c r="P178">
        <v>45</v>
      </c>
      <c r="Q178">
        <v>85</v>
      </c>
    </row>
    <row r="179" spans="1:17" x14ac:dyDescent="0.35">
      <c r="A179">
        <v>-10</v>
      </c>
      <c r="B179">
        <v>0.4</v>
      </c>
      <c r="C179">
        <v>1.7370000000000001</v>
      </c>
      <c r="D179">
        <v>1.9430000000000001</v>
      </c>
      <c r="E179">
        <v>29.44</v>
      </c>
      <c r="F179">
        <v>0.45200000000000001</v>
      </c>
      <c r="G179">
        <v>4.904E-2</v>
      </c>
      <c r="H179">
        <v>0.27929999999999999</v>
      </c>
      <c r="I179">
        <v>24.9</v>
      </c>
      <c r="J179">
        <v>1.859</v>
      </c>
      <c r="K179">
        <v>1.8919999999999999</v>
      </c>
      <c r="L179">
        <v>51.12</v>
      </c>
      <c r="M179">
        <v>32.840000000000003</v>
      </c>
      <c r="N179">
        <v>8</v>
      </c>
      <c r="O179">
        <v>49.2</v>
      </c>
      <c r="P179">
        <v>45</v>
      </c>
      <c r="Q179">
        <v>85</v>
      </c>
    </row>
    <row r="180" spans="1:17" x14ac:dyDescent="0.35">
      <c r="A180">
        <v>-8</v>
      </c>
      <c r="B180">
        <v>0.4</v>
      </c>
      <c r="C180">
        <v>1.754</v>
      </c>
      <c r="D180">
        <v>1.9650000000000001</v>
      </c>
      <c r="E180">
        <v>29.11</v>
      </c>
      <c r="F180">
        <v>0.44450000000000001</v>
      </c>
      <c r="G180">
        <v>4.904E-2</v>
      </c>
      <c r="H180">
        <v>0.27929999999999999</v>
      </c>
      <c r="I180">
        <v>24.55</v>
      </c>
      <c r="J180">
        <v>1.859</v>
      </c>
      <c r="K180">
        <v>1.9259999999999999</v>
      </c>
      <c r="L180">
        <v>51.07</v>
      </c>
      <c r="M180">
        <v>32.54</v>
      </c>
      <c r="N180">
        <v>8</v>
      </c>
      <c r="O180">
        <v>49.2</v>
      </c>
      <c r="P180">
        <v>44.26</v>
      </c>
      <c r="Q180">
        <v>83.52</v>
      </c>
    </row>
    <row r="181" spans="1:17" x14ac:dyDescent="0.35">
      <c r="A181">
        <v>-6</v>
      </c>
      <c r="B181">
        <v>0.4</v>
      </c>
      <c r="C181">
        <v>1.772</v>
      </c>
      <c r="D181">
        <v>1.988</v>
      </c>
      <c r="E181">
        <v>28.78</v>
      </c>
      <c r="F181">
        <v>0.43709999999999999</v>
      </c>
      <c r="G181">
        <v>4.904E-2</v>
      </c>
      <c r="H181">
        <v>0.27929999999999999</v>
      </c>
      <c r="I181">
        <v>24.19</v>
      </c>
      <c r="J181">
        <v>1.859</v>
      </c>
      <c r="K181">
        <v>1.962</v>
      </c>
      <c r="L181">
        <v>51.01</v>
      </c>
      <c r="M181">
        <v>32.24</v>
      </c>
      <c r="N181">
        <v>8</v>
      </c>
      <c r="O181">
        <v>49.2</v>
      </c>
      <c r="P181">
        <v>43.52</v>
      </c>
      <c r="Q181">
        <v>82.04</v>
      </c>
    </row>
    <row r="182" spans="1:17" x14ac:dyDescent="0.35">
      <c r="A182">
        <v>-4</v>
      </c>
      <c r="B182">
        <v>0.4</v>
      </c>
      <c r="C182">
        <v>1.7909999999999999</v>
      </c>
      <c r="D182">
        <v>2.0099999999999998</v>
      </c>
      <c r="E182">
        <v>28.46</v>
      </c>
      <c r="F182">
        <v>0.42970000000000003</v>
      </c>
      <c r="G182">
        <v>4.904E-2</v>
      </c>
      <c r="H182">
        <v>0.27929999999999999</v>
      </c>
      <c r="I182">
        <v>23.84</v>
      </c>
      <c r="J182">
        <v>1.859</v>
      </c>
      <c r="K182">
        <v>1.9990000000000001</v>
      </c>
      <c r="L182">
        <v>50.96</v>
      </c>
      <c r="M182">
        <v>31.94</v>
      </c>
      <c r="N182">
        <v>8</v>
      </c>
      <c r="O182">
        <v>49.2</v>
      </c>
      <c r="P182">
        <v>42.78</v>
      </c>
      <c r="Q182">
        <v>80.56</v>
      </c>
    </row>
    <row r="183" spans="1:17" x14ac:dyDescent="0.35">
      <c r="A183">
        <v>-2</v>
      </c>
      <c r="B183">
        <v>0.4</v>
      </c>
      <c r="C183">
        <v>1.81</v>
      </c>
      <c r="D183">
        <v>2.0329999999999999</v>
      </c>
      <c r="E183">
        <v>28.13</v>
      </c>
      <c r="F183">
        <v>0.4224</v>
      </c>
      <c r="G183">
        <v>4.904E-2</v>
      </c>
      <c r="H183">
        <v>0.27929999999999999</v>
      </c>
      <c r="I183">
        <v>23.49</v>
      </c>
      <c r="J183">
        <v>1.859</v>
      </c>
      <c r="K183">
        <v>2.0379999999999998</v>
      </c>
      <c r="L183">
        <v>50.92</v>
      </c>
      <c r="M183">
        <v>31.63</v>
      </c>
      <c r="N183">
        <v>8</v>
      </c>
      <c r="O183">
        <v>49.2</v>
      </c>
      <c r="P183">
        <v>42.04</v>
      </c>
      <c r="Q183">
        <v>79.069999999999993</v>
      </c>
    </row>
    <row r="184" spans="1:17" x14ac:dyDescent="0.35">
      <c r="A184">
        <v>0</v>
      </c>
      <c r="B184">
        <v>0.4</v>
      </c>
      <c r="C184">
        <v>1.829</v>
      </c>
      <c r="D184">
        <v>2.056</v>
      </c>
      <c r="E184">
        <v>27.81</v>
      </c>
      <c r="F184">
        <v>0.41510000000000002</v>
      </c>
      <c r="G184">
        <v>4.904E-2</v>
      </c>
      <c r="H184">
        <v>0.27929999999999999</v>
      </c>
      <c r="I184">
        <v>23.13</v>
      </c>
      <c r="J184">
        <v>1.859</v>
      </c>
      <c r="K184">
        <v>2.0790000000000002</v>
      </c>
      <c r="L184">
        <v>50.88</v>
      </c>
      <c r="M184">
        <v>31.32</v>
      </c>
      <c r="N184">
        <v>8</v>
      </c>
      <c r="O184">
        <v>49.2</v>
      </c>
      <c r="P184">
        <v>41.3</v>
      </c>
      <c r="Q184">
        <v>77.59</v>
      </c>
    </row>
    <row r="185" spans="1:17" x14ac:dyDescent="0.35">
      <c r="A185">
        <v>2</v>
      </c>
      <c r="B185">
        <v>0.4</v>
      </c>
      <c r="C185">
        <v>1.851</v>
      </c>
      <c r="D185">
        <v>2.0449999999999999</v>
      </c>
      <c r="E185">
        <v>27.97</v>
      </c>
      <c r="F185">
        <v>0.40160000000000001</v>
      </c>
      <c r="G185">
        <v>4.904E-2</v>
      </c>
      <c r="H185">
        <v>0.27929999999999999</v>
      </c>
      <c r="I185">
        <v>23.22</v>
      </c>
      <c r="J185">
        <v>1.859</v>
      </c>
      <c r="K185">
        <v>2.1589999999999998</v>
      </c>
      <c r="L185">
        <v>51.76</v>
      </c>
      <c r="M185">
        <v>30.52</v>
      </c>
      <c r="N185">
        <v>8</v>
      </c>
      <c r="O185">
        <v>49.2</v>
      </c>
      <c r="P185">
        <v>40.56</v>
      </c>
      <c r="Q185">
        <v>76.11</v>
      </c>
    </row>
    <row r="186" spans="1:17" x14ac:dyDescent="0.35">
      <c r="A186">
        <v>4</v>
      </c>
      <c r="B186">
        <v>0.4</v>
      </c>
      <c r="C186">
        <v>1.873</v>
      </c>
      <c r="D186">
        <v>2.0329999999999999</v>
      </c>
      <c r="E186">
        <v>28.14</v>
      </c>
      <c r="F186">
        <v>0.38769999999999999</v>
      </c>
      <c r="G186">
        <v>4.904E-2</v>
      </c>
      <c r="H186">
        <v>0.27929999999999999</v>
      </c>
      <c r="I186">
        <v>23.32</v>
      </c>
      <c r="J186">
        <v>1.859</v>
      </c>
      <c r="K186">
        <v>2.246</v>
      </c>
      <c r="L186">
        <v>52.7</v>
      </c>
      <c r="M186">
        <v>29.68</v>
      </c>
      <c r="N186">
        <v>8</v>
      </c>
      <c r="O186">
        <v>49.2</v>
      </c>
      <c r="P186">
        <v>39.81</v>
      </c>
      <c r="Q186">
        <v>74.63</v>
      </c>
    </row>
    <row r="187" spans="1:17" x14ac:dyDescent="0.35">
      <c r="A187">
        <v>6</v>
      </c>
      <c r="B187">
        <v>0.4</v>
      </c>
      <c r="C187">
        <v>1.8959999999999999</v>
      </c>
      <c r="D187">
        <v>2.0190000000000001</v>
      </c>
      <c r="E187">
        <v>28.33</v>
      </c>
      <c r="F187">
        <v>0.37319999999999998</v>
      </c>
      <c r="G187">
        <v>4.904E-2</v>
      </c>
      <c r="H187">
        <v>0.27929999999999999</v>
      </c>
      <c r="I187">
        <v>23.43</v>
      </c>
      <c r="J187">
        <v>1.859</v>
      </c>
      <c r="K187">
        <v>2.34</v>
      </c>
      <c r="L187">
        <v>53.72</v>
      </c>
      <c r="M187">
        <v>28.77</v>
      </c>
      <c r="N187">
        <v>8</v>
      </c>
      <c r="O187">
        <v>49.2</v>
      </c>
      <c r="P187">
        <v>39.07</v>
      </c>
      <c r="Q187">
        <v>73.150000000000006</v>
      </c>
    </row>
    <row r="188" spans="1:17" x14ac:dyDescent="0.35">
      <c r="A188">
        <v>8</v>
      </c>
      <c r="B188">
        <v>0.4</v>
      </c>
      <c r="C188">
        <v>1.92</v>
      </c>
      <c r="D188">
        <v>2.0030000000000001</v>
      </c>
      <c r="E188">
        <v>28.56</v>
      </c>
      <c r="F188">
        <v>0.35799999999999998</v>
      </c>
      <c r="G188">
        <v>4.904E-2</v>
      </c>
      <c r="H188">
        <v>0.27929999999999999</v>
      </c>
      <c r="I188">
        <v>23.57</v>
      </c>
      <c r="J188">
        <v>1.859</v>
      </c>
      <c r="K188">
        <v>2.4420000000000002</v>
      </c>
      <c r="L188">
        <v>54.82</v>
      </c>
      <c r="M188">
        <v>27.81</v>
      </c>
      <c r="N188">
        <v>8</v>
      </c>
      <c r="O188">
        <v>49.2</v>
      </c>
      <c r="P188">
        <v>38.33</v>
      </c>
      <c r="Q188">
        <v>71.67</v>
      </c>
    </row>
    <row r="189" spans="1:17" x14ac:dyDescent="0.35">
      <c r="A189">
        <v>10</v>
      </c>
      <c r="B189">
        <v>0.4</v>
      </c>
      <c r="C189">
        <v>1.9450000000000001</v>
      </c>
      <c r="D189">
        <v>1.9850000000000001</v>
      </c>
      <c r="E189">
        <v>28.81</v>
      </c>
      <c r="F189">
        <v>0.34210000000000002</v>
      </c>
      <c r="G189">
        <v>4.904E-2</v>
      </c>
      <c r="H189">
        <v>0.27929999999999999</v>
      </c>
      <c r="I189">
        <v>23.73</v>
      </c>
      <c r="J189">
        <v>1.859</v>
      </c>
      <c r="K189">
        <v>2.5529999999999999</v>
      </c>
      <c r="L189">
        <v>56.03</v>
      </c>
      <c r="M189">
        <v>26.76</v>
      </c>
      <c r="N189">
        <v>8</v>
      </c>
      <c r="O189">
        <v>49.2</v>
      </c>
      <c r="P189">
        <v>37.590000000000003</v>
      </c>
      <c r="Q189">
        <v>70.19</v>
      </c>
    </row>
    <row r="190" spans="1:17" x14ac:dyDescent="0.35">
      <c r="A190">
        <v>12</v>
      </c>
      <c r="B190">
        <v>0.4</v>
      </c>
      <c r="C190">
        <v>1.97</v>
      </c>
      <c r="D190">
        <v>1.9650000000000001</v>
      </c>
      <c r="E190">
        <v>29.11</v>
      </c>
      <c r="F190">
        <v>0.32529999999999998</v>
      </c>
      <c r="G190">
        <v>4.904E-2</v>
      </c>
      <c r="H190">
        <v>0.27929999999999999</v>
      </c>
      <c r="I190">
        <v>23.92</v>
      </c>
      <c r="J190">
        <v>1.859</v>
      </c>
      <c r="K190">
        <v>2.6749999999999998</v>
      </c>
      <c r="L190">
        <v>57.35</v>
      </c>
      <c r="M190">
        <v>25.63</v>
      </c>
      <c r="N190">
        <v>8</v>
      </c>
      <c r="O190">
        <v>49.2</v>
      </c>
      <c r="P190">
        <v>36.85</v>
      </c>
      <c r="Q190">
        <v>68.7</v>
      </c>
    </row>
    <row r="191" spans="1:17" x14ac:dyDescent="0.35">
      <c r="A191">
        <v>14</v>
      </c>
      <c r="B191">
        <v>0.4</v>
      </c>
      <c r="C191">
        <v>1.9970000000000001</v>
      </c>
      <c r="D191">
        <v>1.9419999999999999</v>
      </c>
      <c r="E191">
        <v>29.45</v>
      </c>
      <c r="F191">
        <v>0.30730000000000002</v>
      </c>
      <c r="G191">
        <v>4.904E-2</v>
      </c>
      <c r="H191">
        <v>0.27929999999999999</v>
      </c>
      <c r="I191">
        <v>24.15</v>
      </c>
      <c r="J191">
        <v>1.859</v>
      </c>
      <c r="K191">
        <v>2.81</v>
      </c>
      <c r="L191">
        <v>58.82</v>
      </c>
      <c r="M191">
        <v>24.39</v>
      </c>
      <c r="N191">
        <v>8</v>
      </c>
      <c r="O191">
        <v>49.2</v>
      </c>
      <c r="P191">
        <v>36.11</v>
      </c>
      <c r="Q191">
        <v>67.22</v>
      </c>
    </row>
    <row r="192" spans="1:17" x14ac:dyDescent="0.35">
      <c r="A192">
        <v>16</v>
      </c>
      <c r="B192">
        <v>0.4</v>
      </c>
      <c r="C192">
        <v>2.0249999999999999</v>
      </c>
      <c r="D192">
        <v>1.9159999999999999</v>
      </c>
      <c r="E192">
        <v>29.86</v>
      </c>
      <c r="F192">
        <v>0.28799999999999998</v>
      </c>
      <c r="G192">
        <v>4.904E-2</v>
      </c>
      <c r="H192">
        <v>0.27929999999999999</v>
      </c>
      <c r="I192">
        <v>24.42</v>
      </c>
      <c r="J192">
        <v>1.859</v>
      </c>
      <c r="K192">
        <v>2.96</v>
      </c>
      <c r="L192">
        <v>60.48</v>
      </c>
      <c r="M192">
        <v>23.01</v>
      </c>
      <c r="N192">
        <v>8</v>
      </c>
      <c r="O192">
        <v>49.2</v>
      </c>
      <c r="P192">
        <v>35.369999999999997</v>
      </c>
      <c r="Q192">
        <v>65.739999999999995</v>
      </c>
    </row>
    <row r="193" spans="1:17" x14ac:dyDescent="0.35">
      <c r="A193">
        <v>18</v>
      </c>
      <c r="B193">
        <v>0.4</v>
      </c>
      <c r="C193">
        <v>2.016</v>
      </c>
      <c r="D193">
        <v>1.89</v>
      </c>
      <c r="E193">
        <v>30.26</v>
      </c>
      <c r="F193">
        <v>0.28339999999999999</v>
      </c>
      <c r="G193">
        <v>4.904E-2</v>
      </c>
      <c r="H193">
        <v>0.27929999999999999</v>
      </c>
      <c r="I193">
        <v>24.77</v>
      </c>
      <c r="J193">
        <v>1.859</v>
      </c>
      <c r="K193">
        <v>3.024</v>
      </c>
      <c r="L193">
        <v>61.02</v>
      </c>
      <c r="M193">
        <v>22.8</v>
      </c>
      <c r="N193">
        <v>8</v>
      </c>
      <c r="O193">
        <v>49.2</v>
      </c>
      <c r="P193">
        <v>35</v>
      </c>
      <c r="Q193">
        <v>65</v>
      </c>
    </row>
    <row r="194" spans="1:17" x14ac:dyDescent="0.35">
      <c r="A194">
        <v>20</v>
      </c>
      <c r="B194">
        <v>0.4</v>
      </c>
      <c r="C194">
        <v>1.9890000000000001</v>
      </c>
      <c r="D194">
        <v>1.849</v>
      </c>
      <c r="E194">
        <v>30.94</v>
      </c>
      <c r="F194">
        <v>0.28299999999999997</v>
      </c>
      <c r="G194">
        <v>4.904E-2</v>
      </c>
      <c r="H194">
        <v>0.27929999999999999</v>
      </c>
      <c r="I194">
        <v>25.42</v>
      </c>
      <c r="J194">
        <v>1.859</v>
      </c>
      <c r="K194">
        <v>3.05</v>
      </c>
      <c r="L194">
        <v>61.56</v>
      </c>
      <c r="M194">
        <v>22.93</v>
      </c>
      <c r="N194">
        <v>8</v>
      </c>
      <c r="O194">
        <v>49.2</v>
      </c>
      <c r="P194">
        <v>35</v>
      </c>
      <c r="Q194">
        <v>65</v>
      </c>
    </row>
    <row r="195" spans="1:17" x14ac:dyDescent="0.35">
      <c r="A195">
        <v>22</v>
      </c>
      <c r="B195">
        <v>0.4</v>
      </c>
      <c r="C195">
        <v>1.9930000000000001</v>
      </c>
      <c r="D195">
        <v>1.788</v>
      </c>
      <c r="E195">
        <v>32</v>
      </c>
      <c r="F195">
        <v>0.26550000000000001</v>
      </c>
      <c r="G195">
        <v>4.904E-2</v>
      </c>
      <c r="H195">
        <v>0.27929999999999999</v>
      </c>
      <c r="I195">
        <v>26.39</v>
      </c>
      <c r="J195">
        <v>1.859</v>
      </c>
      <c r="K195">
        <v>3.161</v>
      </c>
      <c r="L195">
        <v>63.79</v>
      </c>
      <c r="M195">
        <v>21.66</v>
      </c>
      <c r="N195">
        <v>8</v>
      </c>
      <c r="O195">
        <v>49.2</v>
      </c>
      <c r="P195">
        <v>35</v>
      </c>
      <c r="Q195">
        <v>65</v>
      </c>
    </row>
    <row r="196" spans="1:17" x14ac:dyDescent="0.35">
      <c r="A196">
        <v>24</v>
      </c>
      <c r="B196">
        <v>0.4</v>
      </c>
      <c r="C196">
        <v>1.998</v>
      </c>
      <c r="D196">
        <v>1.72</v>
      </c>
      <c r="E196">
        <v>33.25</v>
      </c>
      <c r="F196">
        <v>0.2455</v>
      </c>
      <c r="G196">
        <v>4.904E-2</v>
      </c>
      <c r="H196">
        <v>0.27929999999999999</v>
      </c>
      <c r="I196">
        <v>27.53</v>
      </c>
      <c r="J196">
        <v>1.859</v>
      </c>
      <c r="K196">
        <v>3.2909999999999999</v>
      </c>
      <c r="L196">
        <v>66.42</v>
      </c>
      <c r="M196">
        <v>20.16</v>
      </c>
      <c r="N196">
        <v>8</v>
      </c>
      <c r="O196">
        <v>49.2</v>
      </c>
      <c r="P196">
        <v>35</v>
      </c>
      <c r="Q196">
        <v>65</v>
      </c>
    </row>
    <row r="197" spans="1:17" x14ac:dyDescent="0.35">
      <c r="A197">
        <v>26</v>
      </c>
      <c r="B197">
        <v>0.4</v>
      </c>
      <c r="C197">
        <v>2.0019999999999998</v>
      </c>
      <c r="D197">
        <v>1.6439999999999999</v>
      </c>
      <c r="E197">
        <v>34.79</v>
      </c>
      <c r="F197">
        <v>0.22159999999999999</v>
      </c>
      <c r="G197">
        <v>4.904E-2</v>
      </c>
      <c r="H197">
        <v>0.27929999999999999</v>
      </c>
      <c r="I197">
        <v>28.93</v>
      </c>
      <c r="J197">
        <v>1.859</v>
      </c>
      <c r="K197">
        <v>3.452</v>
      </c>
      <c r="L197">
        <v>69.66</v>
      </c>
      <c r="M197">
        <v>18.329999999999998</v>
      </c>
      <c r="N197">
        <v>8</v>
      </c>
      <c r="O197">
        <v>49.2</v>
      </c>
      <c r="P197">
        <v>35</v>
      </c>
      <c r="Q197">
        <v>65</v>
      </c>
    </row>
    <row r="198" spans="1:17" x14ac:dyDescent="0.35">
      <c r="A198">
        <v>28</v>
      </c>
      <c r="B198">
        <v>0.4</v>
      </c>
      <c r="C198">
        <v>2.008</v>
      </c>
      <c r="D198">
        <v>1.554</v>
      </c>
      <c r="E198">
        <v>36.81</v>
      </c>
      <c r="F198">
        <v>0.1913</v>
      </c>
      <c r="G198">
        <v>4.904E-2</v>
      </c>
      <c r="H198">
        <v>0.27929999999999999</v>
      </c>
      <c r="I198">
        <v>30.77</v>
      </c>
      <c r="J198">
        <v>1.859</v>
      </c>
      <c r="K198">
        <v>3.6619999999999999</v>
      </c>
      <c r="L198">
        <v>73.900000000000006</v>
      </c>
      <c r="M198">
        <v>15.92</v>
      </c>
      <c r="N198">
        <v>8</v>
      </c>
      <c r="O198">
        <v>49.2</v>
      </c>
      <c r="P198">
        <v>35</v>
      </c>
      <c r="Q198">
        <v>65</v>
      </c>
    </row>
    <row r="199" spans="1:17" x14ac:dyDescent="0.35">
      <c r="A199">
        <v>-20</v>
      </c>
      <c r="B199">
        <v>0.3</v>
      </c>
      <c r="C199">
        <v>1.7729999999999999</v>
      </c>
      <c r="D199">
        <v>1.8049999999999999</v>
      </c>
      <c r="E199">
        <v>23.76</v>
      </c>
      <c r="F199">
        <v>0.32069999999999999</v>
      </c>
      <c r="G199">
        <v>3.678E-2</v>
      </c>
      <c r="H199">
        <v>0.20949999999999999</v>
      </c>
      <c r="I199">
        <v>20.07</v>
      </c>
      <c r="J199">
        <v>1.5680000000000001</v>
      </c>
      <c r="K199">
        <v>1.5589999999999999</v>
      </c>
      <c r="L199">
        <v>42.12</v>
      </c>
      <c r="M199">
        <v>22.41</v>
      </c>
      <c r="N199">
        <v>6</v>
      </c>
      <c r="O199">
        <v>36.9</v>
      </c>
      <c r="P199">
        <v>45</v>
      </c>
      <c r="Q199">
        <v>85</v>
      </c>
    </row>
    <row r="200" spans="1:17" x14ac:dyDescent="0.35">
      <c r="A200">
        <v>-18</v>
      </c>
      <c r="B200">
        <v>0.3</v>
      </c>
      <c r="C200">
        <v>1.768</v>
      </c>
      <c r="D200">
        <v>1.8280000000000001</v>
      </c>
      <c r="E200">
        <v>23.47</v>
      </c>
      <c r="F200">
        <v>0.32329999999999998</v>
      </c>
      <c r="G200">
        <v>3.678E-2</v>
      </c>
      <c r="H200">
        <v>0.20949999999999999</v>
      </c>
      <c r="I200">
        <v>19.8</v>
      </c>
      <c r="J200">
        <v>1.5680000000000001</v>
      </c>
      <c r="K200">
        <v>1.536</v>
      </c>
      <c r="L200">
        <v>41.5</v>
      </c>
      <c r="M200">
        <v>22.77</v>
      </c>
      <c r="N200">
        <v>6</v>
      </c>
      <c r="O200">
        <v>36.9</v>
      </c>
      <c r="P200">
        <v>45</v>
      </c>
      <c r="Q200">
        <v>85</v>
      </c>
    </row>
    <row r="201" spans="1:17" x14ac:dyDescent="0.35">
      <c r="A201">
        <v>-16</v>
      </c>
      <c r="B201">
        <v>0.3</v>
      </c>
      <c r="C201">
        <v>1.7609999999999999</v>
      </c>
      <c r="D201">
        <v>1.851</v>
      </c>
      <c r="E201">
        <v>23.18</v>
      </c>
      <c r="F201">
        <v>0.32629999999999998</v>
      </c>
      <c r="G201">
        <v>3.678E-2</v>
      </c>
      <c r="H201">
        <v>0.20949999999999999</v>
      </c>
      <c r="I201">
        <v>19.53</v>
      </c>
      <c r="J201">
        <v>1.5680000000000001</v>
      </c>
      <c r="K201">
        <v>1.5109999999999999</v>
      </c>
      <c r="L201">
        <v>40.83</v>
      </c>
      <c r="M201">
        <v>23.17</v>
      </c>
      <c r="N201">
        <v>6</v>
      </c>
      <c r="O201">
        <v>36.9</v>
      </c>
      <c r="P201">
        <v>45</v>
      </c>
      <c r="Q201">
        <v>85</v>
      </c>
    </row>
    <row r="202" spans="1:17" x14ac:dyDescent="0.35">
      <c r="A202">
        <v>-20</v>
      </c>
      <c r="B202">
        <v>0.3</v>
      </c>
      <c r="C202">
        <v>1.7729999999999999</v>
      </c>
      <c r="D202">
        <v>1.8049999999999999</v>
      </c>
      <c r="E202">
        <v>23.76</v>
      </c>
      <c r="F202">
        <v>0.32069999999999999</v>
      </c>
      <c r="G202">
        <v>3.678E-2</v>
      </c>
      <c r="H202">
        <v>0.20949999999999999</v>
      </c>
      <c r="I202">
        <v>20.07</v>
      </c>
      <c r="J202">
        <v>1.5680000000000001</v>
      </c>
      <c r="K202">
        <v>1.5589999999999999</v>
      </c>
      <c r="L202">
        <v>42.12</v>
      </c>
      <c r="M202">
        <v>22.41</v>
      </c>
      <c r="N202">
        <v>6</v>
      </c>
      <c r="O202">
        <v>36.9</v>
      </c>
      <c r="P202">
        <v>45</v>
      </c>
      <c r="Q202">
        <v>85</v>
      </c>
    </row>
    <row r="203" spans="1:17" x14ac:dyDescent="0.35">
      <c r="A203">
        <v>-18</v>
      </c>
      <c r="B203">
        <v>0.3</v>
      </c>
      <c r="C203">
        <v>1.768</v>
      </c>
      <c r="D203">
        <v>1.8280000000000001</v>
      </c>
      <c r="E203">
        <v>23.47</v>
      </c>
      <c r="F203">
        <v>0.32329999999999998</v>
      </c>
      <c r="G203">
        <v>3.678E-2</v>
      </c>
      <c r="H203">
        <v>0.20949999999999999</v>
      </c>
      <c r="I203">
        <v>19.8</v>
      </c>
      <c r="J203">
        <v>1.5680000000000001</v>
      </c>
      <c r="K203">
        <v>1.536</v>
      </c>
      <c r="L203">
        <v>41.5</v>
      </c>
      <c r="M203">
        <v>22.77</v>
      </c>
      <c r="N203">
        <v>6</v>
      </c>
      <c r="O203">
        <v>36.9</v>
      </c>
      <c r="P203">
        <v>45</v>
      </c>
      <c r="Q203">
        <v>85</v>
      </c>
    </row>
    <row r="204" spans="1:17" x14ac:dyDescent="0.35">
      <c r="A204">
        <v>-16</v>
      </c>
      <c r="B204">
        <v>0.3</v>
      </c>
      <c r="C204">
        <v>1.7609999999999999</v>
      </c>
      <c r="D204">
        <v>1.851</v>
      </c>
      <c r="E204">
        <v>23.18</v>
      </c>
      <c r="F204">
        <v>0.32629999999999998</v>
      </c>
      <c r="G204">
        <v>3.678E-2</v>
      </c>
      <c r="H204">
        <v>0.20949999999999999</v>
      </c>
      <c r="I204">
        <v>19.53</v>
      </c>
      <c r="J204">
        <v>1.5680000000000001</v>
      </c>
      <c r="K204">
        <v>1.5109999999999999</v>
      </c>
      <c r="L204">
        <v>40.83</v>
      </c>
      <c r="M204">
        <v>23.17</v>
      </c>
      <c r="N204">
        <v>6</v>
      </c>
      <c r="O204">
        <v>36.9</v>
      </c>
      <c r="P204">
        <v>45</v>
      </c>
      <c r="Q204">
        <v>85</v>
      </c>
    </row>
    <row r="205" spans="1:17" x14ac:dyDescent="0.35">
      <c r="A205">
        <v>-14</v>
      </c>
      <c r="B205">
        <v>0.3</v>
      </c>
      <c r="C205">
        <v>1.7529999999999999</v>
      </c>
      <c r="D205">
        <v>1.8740000000000001</v>
      </c>
      <c r="E205">
        <v>22.89</v>
      </c>
      <c r="F205">
        <v>0.32990000000000003</v>
      </c>
      <c r="G205">
        <v>3.678E-2</v>
      </c>
      <c r="H205">
        <v>0.20949999999999999</v>
      </c>
      <c r="I205">
        <v>19.260000000000002</v>
      </c>
      <c r="J205">
        <v>1.5680000000000001</v>
      </c>
      <c r="K205">
        <v>1.4850000000000001</v>
      </c>
      <c r="L205">
        <v>40.130000000000003</v>
      </c>
      <c r="M205">
        <v>23.6</v>
      </c>
      <c r="N205">
        <v>6</v>
      </c>
      <c r="O205">
        <v>36.9</v>
      </c>
      <c r="P205">
        <v>45</v>
      </c>
      <c r="Q205">
        <v>85</v>
      </c>
    </row>
    <row r="206" spans="1:17" x14ac:dyDescent="0.35">
      <c r="A206">
        <v>-12</v>
      </c>
      <c r="B206">
        <v>0.3</v>
      </c>
      <c r="C206">
        <v>1.742</v>
      </c>
      <c r="D206">
        <v>1.8979999999999999</v>
      </c>
      <c r="E206">
        <v>22.6</v>
      </c>
      <c r="F206">
        <v>0.33410000000000001</v>
      </c>
      <c r="G206">
        <v>3.678E-2</v>
      </c>
      <c r="H206">
        <v>0.20949999999999999</v>
      </c>
      <c r="I206">
        <v>19</v>
      </c>
      <c r="J206">
        <v>1.5680000000000001</v>
      </c>
      <c r="K206">
        <v>1.4570000000000001</v>
      </c>
      <c r="L206">
        <v>39.380000000000003</v>
      </c>
      <c r="M206">
        <v>24.09</v>
      </c>
      <c r="N206">
        <v>6</v>
      </c>
      <c r="O206">
        <v>36.9</v>
      </c>
      <c r="P206">
        <v>45</v>
      </c>
      <c r="Q206">
        <v>85</v>
      </c>
    </row>
    <row r="207" spans="1:17" x14ac:dyDescent="0.35">
      <c r="A207">
        <v>-10</v>
      </c>
      <c r="B207">
        <v>0.3</v>
      </c>
      <c r="C207">
        <v>1.7290000000000001</v>
      </c>
      <c r="D207">
        <v>1.923</v>
      </c>
      <c r="E207">
        <v>22.31</v>
      </c>
      <c r="F207">
        <v>0.33900000000000002</v>
      </c>
      <c r="G207">
        <v>3.678E-2</v>
      </c>
      <c r="H207">
        <v>0.20949999999999999</v>
      </c>
      <c r="I207">
        <v>18.73</v>
      </c>
      <c r="J207">
        <v>1.5680000000000001</v>
      </c>
      <c r="K207">
        <v>1.427</v>
      </c>
      <c r="L207">
        <v>38.57</v>
      </c>
      <c r="M207">
        <v>24.63</v>
      </c>
      <c r="N207">
        <v>6</v>
      </c>
      <c r="O207">
        <v>36.9</v>
      </c>
      <c r="P207">
        <v>45</v>
      </c>
      <c r="Q207">
        <v>85</v>
      </c>
    </row>
    <row r="208" spans="1:17" x14ac:dyDescent="0.35">
      <c r="A208">
        <v>-8</v>
      </c>
      <c r="B208">
        <v>0.3</v>
      </c>
      <c r="C208">
        <v>1.746</v>
      </c>
      <c r="D208">
        <v>1.944</v>
      </c>
      <c r="E208">
        <v>22.06</v>
      </c>
      <c r="F208">
        <v>0.33339999999999997</v>
      </c>
      <c r="G208">
        <v>3.678E-2</v>
      </c>
      <c r="H208">
        <v>0.20949999999999999</v>
      </c>
      <c r="I208">
        <v>18.46</v>
      </c>
      <c r="J208">
        <v>1.5680000000000001</v>
      </c>
      <c r="K208">
        <v>1.4530000000000001</v>
      </c>
      <c r="L208">
        <v>38.520000000000003</v>
      </c>
      <c r="M208">
        <v>24.41</v>
      </c>
      <c r="N208">
        <v>6</v>
      </c>
      <c r="O208">
        <v>36.9</v>
      </c>
      <c r="P208">
        <v>44.26</v>
      </c>
      <c r="Q208">
        <v>83.52</v>
      </c>
    </row>
    <row r="209" spans="1:17" x14ac:dyDescent="0.35">
      <c r="A209">
        <v>-6</v>
      </c>
      <c r="B209">
        <v>0.3</v>
      </c>
      <c r="C209">
        <v>1.764</v>
      </c>
      <c r="D209">
        <v>1.966</v>
      </c>
      <c r="E209">
        <v>21.82</v>
      </c>
      <c r="F209">
        <v>0.32779999999999998</v>
      </c>
      <c r="G209">
        <v>3.678E-2</v>
      </c>
      <c r="H209">
        <v>0.20949999999999999</v>
      </c>
      <c r="I209">
        <v>18.2</v>
      </c>
      <c r="J209">
        <v>1.5680000000000001</v>
      </c>
      <c r="K209">
        <v>1.48</v>
      </c>
      <c r="L209">
        <v>38.479999999999997</v>
      </c>
      <c r="M209">
        <v>24.18</v>
      </c>
      <c r="N209">
        <v>6</v>
      </c>
      <c r="O209">
        <v>36.9</v>
      </c>
      <c r="P209">
        <v>43.52</v>
      </c>
      <c r="Q209">
        <v>82.04</v>
      </c>
    </row>
    <row r="210" spans="1:17" x14ac:dyDescent="0.35">
      <c r="A210">
        <v>-4</v>
      </c>
      <c r="B210">
        <v>0.3</v>
      </c>
      <c r="C210">
        <v>1.782</v>
      </c>
      <c r="D210">
        <v>1.988</v>
      </c>
      <c r="E210">
        <v>21.58</v>
      </c>
      <c r="F210">
        <v>0.32229999999999998</v>
      </c>
      <c r="G210">
        <v>3.678E-2</v>
      </c>
      <c r="H210">
        <v>0.20949999999999999</v>
      </c>
      <c r="I210">
        <v>17.93</v>
      </c>
      <c r="J210">
        <v>1.5680000000000001</v>
      </c>
      <c r="K210">
        <v>1.508</v>
      </c>
      <c r="L210">
        <v>38.450000000000003</v>
      </c>
      <c r="M210">
        <v>23.95</v>
      </c>
      <c r="N210">
        <v>6</v>
      </c>
      <c r="O210">
        <v>36.9</v>
      </c>
      <c r="P210">
        <v>42.78</v>
      </c>
      <c r="Q210">
        <v>80.56</v>
      </c>
    </row>
    <row r="211" spans="1:17" x14ac:dyDescent="0.35">
      <c r="A211">
        <v>-2</v>
      </c>
      <c r="B211">
        <v>0.3</v>
      </c>
      <c r="C211">
        <v>1.8</v>
      </c>
      <c r="D211">
        <v>2.0110000000000001</v>
      </c>
      <c r="E211">
        <v>21.34</v>
      </c>
      <c r="F211">
        <v>0.31680000000000003</v>
      </c>
      <c r="G211">
        <v>3.678E-2</v>
      </c>
      <c r="H211">
        <v>0.20949999999999999</v>
      </c>
      <c r="I211">
        <v>17.670000000000002</v>
      </c>
      <c r="J211">
        <v>1.5680000000000001</v>
      </c>
      <c r="K211">
        <v>1.538</v>
      </c>
      <c r="L211">
        <v>38.409999999999997</v>
      </c>
      <c r="M211">
        <v>23.72</v>
      </c>
      <c r="N211">
        <v>6</v>
      </c>
      <c r="O211">
        <v>36.9</v>
      </c>
      <c r="P211">
        <v>42.04</v>
      </c>
      <c r="Q211">
        <v>79.069999999999993</v>
      </c>
    </row>
    <row r="212" spans="1:17" x14ac:dyDescent="0.35">
      <c r="A212">
        <v>0</v>
      </c>
      <c r="B212">
        <v>0.3</v>
      </c>
      <c r="C212">
        <v>1.819</v>
      </c>
      <c r="D212">
        <v>2.0329999999999999</v>
      </c>
      <c r="E212">
        <v>21.1</v>
      </c>
      <c r="F212">
        <v>0.31130000000000002</v>
      </c>
      <c r="G212">
        <v>3.678E-2</v>
      </c>
      <c r="H212">
        <v>0.20949999999999999</v>
      </c>
      <c r="I212">
        <v>17.41</v>
      </c>
      <c r="J212">
        <v>1.5680000000000001</v>
      </c>
      <c r="K212">
        <v>1.5680000000000001</v>
      </c>
      <c r="L212">
        <v>38.39</v>
      </c>
      <c r="M212">
        <v>23.49</v>
      </c>
      <c r="N212">
        <v>6</v>
      </c>
      <c r="O212">
        <v>36.9</v>
      </c>
      <c r="P212">
        <v>41.3</v>
      </c>
      <c r="Q212">
        <v>77.59</v>
      </c>
    </row>
    <row r="213" spans="1:17" x14ac:dyDescent="0.35">
      <c r="A213">
        <v>2</v>
      </c>
      <c r="B213">
        <v>0.3</v>
      </c>
      <c r="C213">
        <v>1.841</v>
      </c>
      <c r="D213">
        <v>2.0219999999999998</v>
      </c>
      <c r="E213">
        <v>21.21</v>
      </c>
      <c r="F213">
        <v>0.30120000000000002</v>
      </c>
      <c r="G213">
        <v>3.678E-2</v>
      </c>
      <c r="H213">
        <v>0.20949999999999999</v>
      </c>
      <c r="I213">
        <v>17.47</v>
      </c>
      <c r="J213">
        <v>1.5680000000000001</v>
      </c>
      <c r="K213">
        <v>1.629</v>
      </c>
      <c r="L213">
        <v>39.049999999999997</v>
      </c>
      <c r="M213">
        <v>22.89</v>
      </c>
      <c r="N213">
        <v>6</v>
      </c>
      <c r="O213">
        <v>36.9</v>
      </c>
      <c r="P213">
        <v>40.56</v>
      </c>
      <c r="Q213">
        <v>76.11</v>
      </c>
    </row>
    <row r="214" spans="1:17" x14ac:dyDescent="0.35">
      <c r="A214">
        <v>4</v>
      </c>
      <c r="B214">
        <v>0.3</v>
      </c>
      <c r="C214">
        <v>1.863</v>
      </c>
      <c r="D214">
        <v>2.0099999999999998</v>
      </c>
      <c r="E214">
        <v>21.34</v>
      </c>
      <c r="F214">
        <v>0.2908</v>
      </c>
      <c r="G214">
        <v>3.678E-2</v>
      </c>
      <c r="H214">
        <v>0.20949999999999999</v>
      </c>
      <c r="I214">
        <v>17.55</v>
      </c>
      <c r="J214">
        <v>1.5680000000000001</v>
      </c>
      <c r="K214">
        <v>1.694</v>
      </c>
      <c r="L214">
        <v>39.76</v>
      </c>
      <c r="M214">
        <v>22.26</v>
      </c>
      <c r="N214">
        <v>6</v>
      </c>
      <c r="O214">
        <v>36.9</v>
      </c>
      <c r="P214">
        <v>39.81</v>
      </c>
      <c r="Q214">
        <v>74.63</v>
      </c>
    </row>
    <row r="215" spans="1:17" x14ac:dyDescent="0.35">
      <c r="A215">
        <v>6</v>
      </c>
      <c r="B215">
        <v>0.3</v>
      </c>
      <c r="C215">
        <v>1.885</v>
      </c>
      <c r="D215">
        <v>1.996</v>
      </c>
      <c r="E215">
        <v>21.49</v>
      </c>
      <c r="F215">
        <v>0.27989999999999998</v>
      </c>
      <c r="G215">
        <v>3.678E-2</v>
      </c>
      <c r="H215">
        <v>0.20949999999999999</v>
      </c>
      <c r="I215">
        <v>17.63</v>
      </c>
      <c r="J215">
        <v>1.5680000000000001</v>
      </c>
      <c r="K215">
        <v>1.7649999999999999</v>
      </c>
      <c r="L215">
        <v>40.520000000000003</v>
      </c>
      <c r="M215">
        <v>21.58</v>
      </c>
      <c r="N215">
        <v>6</v>
      </c>
      <c r="O215">
        <v>36.9</v>
      </c>
      <c r="P215">
        <v>39.07</v>
      </c>
      <c r="Q215">
        <v>73.150000000000006</v>
      </c>
    </row>
    <row r="216" spans="1:17" x14ac:dyDescent="0.35">
      <c r="A216">
        <v>8</v>
      </c>
      <c r="B216">
        <v>0.3</v>
      </c>
      <c r="C216">
        <v>1.909</v>
      </c>
      <c r="D216">
        <v>1.9810000000000001</v>
      </c>
      <c r="E216">
        <v>21.66</v>
      </c>
      <c r="F216">
        <v>0.26850000000000002</v>
      </c>
      <c r="G216">
        <v>3.678E-2</v>
      </c>
      <c r="H216">
        <v>0.20949999999999999</v>
      </c>
      <c r="I216">
        <v>17.739999999999998</v>
      </c>
      <c r="J216">
        <v>1.5680000000000001</v>
      </c>
      <c r="K216">
        <v>1.8420000000000001</v>
      </c>
      <c r="L216">
        <v>41.35</v>
      </c>
      <c r="M216">
        <v>20.86</v>
      </c>
      <c r="N216">
        <v>6</v>
      </c>
      <c r="O216">
        <v>36.9</v>
      </c>
      <c r="P216">
        <v>38.33</v>
      </c>
      <c r="Q216">
        <v>71.67</v>
      </c>
    </row>
    <row r="217" spans="1:17" x14ac:dyDescent="0.35">
      <c r="A217">
        <v>10</v>
      </c>
      <c r="B217">
        <v>0.3</v>
      </c>
      <c r="C217">
        <v>1.9339999999999999</v>
      </c>
      <c r="D217">
        <v>1.9630000000000001</v>
      </c>
      <c r="E217">
        <v>21.85</v>
      </c>
      <c r="F217">
        <v>0.25659999999999999</v>
      </c>
      <c r="G217">
        <v>3.678E-2</v>
      </c>
      <c r="H217">
        <v>0.20949999999999999</v>
      </c>
      <c r="I217">
        <v>17.86</v>
      </c>
      <c r="J217">
        <v>1.5680000000000001</v>
      </c>
      <c r="K217">
        <v>1.925</v>
      </c>
      <c r="L217">
        <v>42.25</v>
      </c>
      <c r="M217">
        <v>20.07</v>
      </c>
      <c r="N217">
        <v>6</v>
      </c>
      <c r="O217">
        <v>36.9</v>
      </c>
      <c r="P217">
        <v>37.590000000000003</v>
      </c>
      <c r="Q217">
        <v>70.19</v>
      </c>
    </row>
    <row r="218" spans="1:17" x14ac:dyDescent="0.35">
      <c r="A218">
        <v>12</v>
      </c>
      <c r="B218">
        <v>0.3</v>
      </c>
      <c r="C218">
        <v>1.9590000000000001</v>
      </c>
      <c r="D218">
        <v>1.944</v>
      </c>
      <c r="E218">
        <v>22.07</v>
      </c>
      <c r="F218">
        <v>0.24399999999999999</v>
      </c>
      <c r="G218">
        <v>3.678E-2</v>
      </c>
      <c r="H218">
        <v>0.20949999999999999</v>
      </c>
      <c r="I218">
        <v>18</v>
      </c>
      <c r="J218">
        <v>1.5680000000000001</v>
      </c>
      <c r="K218">
        <v>2.0169999999999999</v>
      </c>
      <c r="L218">
        <v>43.24</v>
      </c>
      <c r="M218">
        <v>19.22</v>
      </c>
      <c r="N218">
        <v>6</v>
      </c>
      <c r="O218">
        <v>36.9</v>
      </c>
      <c r="P218">
        <v>36.85</v>
      </c>
      <c r="Q218">
        <v>68.7</v>
      </c>
    </row>
    <row r="219" spans="1:17" x14ac:dyDescent="0.35">
      <c r="A219">
        <v>14</v>
      </c>
      <c r="B219">
        <v>0.3</v>
      </c>
      <c r="C219">
        <v>1.986</v>
      </c>
      <c r="D219">
        <v>1.921</v>
      </c>
      <c r="E219">
        <v>22.33</v>
      </c>
      <c r="F219">
        <v>0.23050000000000001</v>
      </c>
      <c r="G219">
        <v>3.678E-2</v>
      </c>
      <c r="H219">
        <v>0.20949999999999999</v>
      </c>
      <c r="I219">
        <v>18.170000000000002</v>
      </c>
      <c r="J219">
        <v>1.5680000000000001</v>
      </c>
      <c r="K219">
        <v>2.1179999999999999</v>
      </c>
      <c r="L219">
        <v>44.35</v>
      </c>
      <c r="M219">
        <v>18.29</v>
      </c>
      <c r="N219">
        <v>6</v>
      </c>
      <c r="O219">
        <v>36.9</v>
      </c>
      <c r="P219">
        <v>36.11</v>
      </c>
      <c r="Q219">
        <v>67.22</v>
      </c>
    </row>
    <row r="220" spans="1:17" x14ac:dyDescent="0.35">
      <c r="A220">
        <v>16</v>
      </c>
      <c r="B220">
        <v>0.3</v>
      </c>
      <c r="C220">
        <v>2.0139999999999998</v>
      </c>
      <c r="D220">
        <v>1.895</v>
      </c>
      <c r="E220">
        <v>22.64</v>
      </c>
      <c r="F220">
        <v>0.216</v>
      </c>
      <c r="G220">
        <v>3.678E-2</v>
      </c>
      <c r="H220">
        <v>0.20949999999999999</v>
      </c>
      <c r="I220">
        <v>18.38</v>
      </c>
      <c r="J220">
        <v>1.5680000000000001</v>
      </c>
      <c r="K220">
        <v>2.2309999999999999</v>
      </c>
      <c r="L220">
        <v>45.59</v>
      </c>
      <c r="M220">
        <v>17.260000000000002</v>
      </c>
      <c r="N220">
        <v>6</v>
      </c>
      <c r="O220">
        <v>36.9</v>
      </c>
      <c r="P220">
        <v>35.369999999999997</v>
      </c>
      <c r="Q220">
        <v>65.739999999999995</v>
      </c>
    </row>
    <row r="221" spans="1:17" x14ac:dyDescent="0.35">
      <c r="A221">
        <v>18</v>
      </c>
      <c r="B221">
        <v>0.3</v>
      </c>
      <c r="C221">
        <v>2.0049999999999999</v>
      </c>
      <c r="D221">
        <v>1.87</v>
      </c>
      <c r="E221">
        <v>22.94</v>
      </c>
      <c r="F221">
        <v>0.21260000000000001</v>
      </c>
      <c r="G221">
        <v>3.678E-2</v>
      </c>
      <c r="H221">
        <v>0.20949999999999999</v>
      </c>
      <c r="I221">
        <v>18.64</v>
      </c>
      <c r="J221">
        <v>1.5680000000000001</v>
      </c>
      <c r="K221">
        <v>2.2789999999999999</v>
      </c>
      <c r="L221">
        <v>46</v>
      </c>
      <c r="M221">
        <v>17.100000000000001</v>
      </c>
      <c r="N221">
        <v>6</v>
      </c>
      <c r="O221">
        <v>36.9</v>
      </c>
      <c r="P221">
        <v>35</v>
      </c>
      <c r="Q221">
        <v>65</v>
      </c>
    </row>
    <row r="222" spans="1:17" x14ac:dyDescent="0.35">
      <c r="A222">
        <v>20</v>
      </c>
      <c r="B222">
        <v>0.3</v>
      </c>
      <c r="C222">
        <v>1.9790000000000001</v>
      </c>
      <c r="D222">
        <v>1.829</v>
      </c>
      <c r="E222">
        <v>23.45</v>
      </c>
      <c r="F222">
        <v>0.2122</v>
      </c>
      <c r="G222">
        <v>3.678E-2</v>
      </c>
      <c r="H222">
        <v>0.20949999999999999</v>
      </c>
      <c r="I222">
        <v>19.12</v>
      </c>
      <c r="J222">
        <v>1.5680000000000001</v>
      </c>
      <c r="K222">
        <v>2.2989999999999999</v>
      </c>
      <c r="L222">
        <v>46.4</v>
      </c>
      <c r="M222">
        <v>17.190000000000001</v>
      </c>
      <c r="N222">
        <v>6</v>
      </c>
      <c r="O222">
        <v>36.9</v>
      </c>
      <c r="P222">
        <v>35</v>
      </c>
      <c r="Q222">
        <v>65</v>
      </c>
    </row>
    <row r="223" spans="1:17" x14ac:dyDescent="0.35">
      <c r="A223">
        <v>22</v>
      </c>
      <c r="B223">
        <v>0.3</v>
      </c>
      <c r="C223">
        <v>1.9830000000000001</v>
      </c>
      <c r="D223">
        <v>1.77</v>
      </c>
      <c r="E223">
        <v>24.24</v>
      </c>
      <c r="F223">
        <v>0.1991</v>
      </c>
      <c r="G223">
        <v>3.678E-2</v>
      </c>
      <c r="H223">
        <v>0.20949999999999999</v>
      </c>
      <c r="I223">
        <v>19.850000000000001</v>
      </c>
      <c r="J223">
        <v>1.5680000000000001</v>
      </c>
      <c r="K223">
        <v>2.3820000000000001</v>
      </c>
      <c r="L223">
        <v>48.07</v>
      </c>
      <c r="M223">
        <v>16.239999999999998</v>
      </c>
      <c r="N223">
        <v>6</v>
      </c>
      <c r="O223">
        <v>36.9</v>
      </c>
      <c r="P223">
        <v>35</v>
      </c>
      <c r="Q223">
        <v>65</v>
      </c>
    </row>
    <row r="224" spans="1:17" x14ac:dyDescent="0.35">
      <c r="A224">
        <v>24</v>
      </c>
      <c r="B224">
        <v>0.3</v>
      </c>
      <c r="C224">
        <v>1.988</v>
      </c>
      <c r="D224">
        <v>1.704</v>
      </c>
      <c r="E224">
        <v>25.18</v>
      </c>
      <c r="F224">
        <v>0.18410000000000001</v>
      </c>
      <c r="G224">
        <v>3.678E-2</v>
      </c>
      <c r="H224">
        <v>0.20949999999999999</v>
      </c>
      <c r="I224">
        <v>20.7</v>
      </c>
      <c r="J224">
        <v>1.5680000000000001</v>
      </c>
      <c r="K224">
        <v>2.48</v>
      </c>
      <c r="L224">
        <v>50.05</v>
      </c>
      <c r="M224">
        <v>15.12</v>
      </c>
      <c r="N224">
        <v>6</v>
      </c>
      <c r="O224">
        <v>36.9</v>
      </c>
      <c r="P224">
        <v>35</v>
      </c>
      <c r="Q224">
        <v>65</v>
      </c>
    </row>
    <row r="225" spans="1:17" x14ac:dyDescent="0.35">
      <c r="A225">
        <v>26</v>
      </c>
      <c r="B225">
        <v>0.3</v>
      </c>
      <c r="C225">
        <v>1.9930000000000001</v>
      </c>
      <c r="D225">
        <v>1.629</v>
      </c>
      <c r="E225">
        <v>26.33</v>
      </c>
      <c r="F225">
        <v>0.16619999999999999</v>
      </c>
      <c r="G225">
        <v>3.678E-2</v>
      </c>
      <c r="H225">
        <v>0.20949999999999999</v>
      </c>
      <c r="I225">
        <v>21.75</v>
      </c>
      <c r="J225">
        <v>1.5680000000000001</v>
      </c>
      <c r="K225">
        <v>2.6</v>
      </c>
      <c r="L225">
        <v>52.48</v>
      </c>
      <c r="M225">
        <v>13.74</v>
      </c>
      <c r="N225">
        <v>6</v>
      </c>
      <c r="O225">
        <v>36.9</v>
      </c>
      <c r="P225">
        <v>35</v>
      </c>
      <c r="Q225">
        <v>65</v>
      </c>
    </row>
    <row r="226" spans="1:17" x14ac:dyDescent="0.35">
      <c r="A226">
        <v>28</v>
      </c>
      <c r="B226">
        <v>0.3</v>
      </c>
      <c r="C226">
        <v>1.9990000000000001</v>
      </c>
      <c r="D226">
        <v>1.5409999999999999</v>
      </c>
      <c r="E226">
        <v>27.84</v>
      </c>
      <c r="F226">
        <v>0.1434</v>
      </c>
      <c r="G226">
        <v>3.678E-2</v>
      </c>
      <c r="H226">
        <v>0.20949999999999999</v>
      </c>
      <c r="I226">
        <v>23.13</v>
      </c>
      <c r="J226">
        <v>1.5680000000000001</v>
      </c>
      <c r="K226">
        <v>2.758</v>
      </c>
      <c r="L226">
        <v>55.65</v>
      </c>
      <c r="M226">
        <v>11.94</v>
      </c>
      <c r="N226">
        <v>6</v>
      </c>
      <c r="O226">
        <v>36.9</v>
      </c>
      <c r="P226">
        <v>35</v>
      </c>
      <c r="Q226">
        <v>65</v>
      </c>
    </row>
    <row r="227" spans="1:17" x14ac:dyDescent="0.35">
      <c r="A227">
        <v>30</v>
      </c>
      <c r="B227">
        <v>0.3</v>
      </c>
      <c r="C227">
        <v>1.859</v>
      </c>
      <c r="D227">
        <v>1.4359999999999999</v>
      </c>
      <c r="E227">
        <v>29.88</v>
      </c>
      <c r="F227">
        <v>0.16769999999999999</v>
      </c>
      <c r="G227">
        <v>3.678E-2</v>
      </c>
      <c r="H227">
        <v>0.20949999999999999</v>
      </c>
      <c r="I227">
        <v>25.14</v>
      </c>
      <c r="J227">
        <v>1.5680000000000001</v>
      </c>
      <c r="K227">
        <v>2.7530000000000001</v>
      </c>
      <c r="L227">
        <v>55.55</v>
      </c>
      <c r="M227">
        <v>14.06</v>
      </c>
      <c r="N227">
        <v>6</v>
      </c>
      <c r="O227">
        <v>36.9</v>
      </c>
      <c r="P227">
        <v>35</v>
      </c>
      <c r="Q227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6"/>
  <sheetViews>
    <sheetView workbookViewId="0">
      <selection activeCell="C229" sqref="C22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12</v>
      </c>
      <c r="K1" t="s">
        <v>13</v>
      </c>
      <c r="L1" t="s">
        <v>14</v>
      </c>
      <c r="M1" t="s">
        <v>34</v>
      </c>
    </row>
    <row r="2" spans="1:13" x14ac:dyDescent="0.35">
      <c r="A2" t="s">
        <v>21</v>
      </c>
      <c r="B2" t="s">
        <v>17</v>
      </c>
      <c r="C2" t="s">
        <v>19</v>
      </c>
      <c r="D2" t="s">
        <v>20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29</v>
      </c>
      <c r="K2" t="s">
        <v>30</v>
      </c>
      <c r="L2" t="s">
        <v>31</v>
      </c>
      <c r="M2" t="s">
        <v>35</v>
      </c>
    </row>
    <row r="3" spans="1:13" x14ac:dyDescent="0.35">
      <c r="A3">
        <v>-20</v>
      </c>
      <c r="B3">
        <v>1</v>
      </c>
      <c r="C3">
        <v>5.1619999999999999</v>
      </c>
      <c r="D3">
        <v>28.09</v>
      </c>
      <c r="E3">
        <v>2.4300000000000002</v>
      </c>
      <c r="F3">
        <v>0.123</v>
      </c>
      <c r="G3">
        <v>0.71</v>
      </c>
      <c r="H3">
        <v>21.13</v>
      </c>
      <c r="I3">
        <v>3.6989999999999998</v>
      </c>
      <c r="J3">
        <v>169.8</v>
      </c>
      <c r="K3">
        <v>20</v>
      </c>
      <c r="L3">
        <v>125</v>
      </c>
      <c r="M3">
        <v>42.98</v>
      </c>
    </row>
    <row r="4" spans="1:13" x14ac:dyDescent="0.35">
      <c r="A4">
        <v>-18</v>
      </c>
      <c r="B4">
        <v>1</v>
      </c>
      <c r="C4">
        <v>5.1660000000000004</v>
      </c>
      <c r="D4">
        <v>28.07</v>
      </c>
      <c r="E4">
        <v>2.411</v>
      </c>
      <c r="F4">
        <v>0.123</v>
      </c>
      <c r="G4">
        <v>0.71</v>
      </c>
      <c r="H4">
        <v>21.13</v>
      </c>
      <c r="I4">
        <v>3.6989999999999998</v>
      </c>
      <c r="J4">
        <v>169.8</v>
      </c>
      <c r="K4">
        <v>20</v>
      </c>
      <c r="L4">
        <v>125</v>
      </c>
      <c r="M4">
        <v>42.98</v>
      </c>
    </row>
    <row r="5" spans="1:13" x14ac:dyDescent="0.35">
      <c r="A5">
        <v>-16</v>
      </c>
      <c r="B5">
        <v>1</v>
      </c>
      <c r="C5">
        <v>5.1689999999999996</v>
      </c>
      <c r="D5">
        <v>28.05</v>
      </c>
      <c r="E5">
        <v>2.3919999999999999</v>
      </c>
      <c r="F5">
        <v>0.123</v>
      </c>
      <c r="G5">
        <v>0.71</v>
      </c>
      <c r="H5">
        <v>21.13</v>
      </c>
      <c r="I5">
        <v>3.6989999999999998</v>
      </c>
      <c r="J5">
        <v>169.8</v>
      </c>
      <c r="K5">
        <v>20</v>
      </c>
      <c r="L5">
        <v>125</v>
      </c>
      <c r="M5">
        <v>42.98</v>
      </c>
    </row>
    <row r="6" spans="1:13" x14ac:dyDescent="0.35">
      <c r="A6">
        <v>-20</v>
      </c>
      <c r="B6">
        <v>1</v>
      </c>
      <c r="C6">
        <v>5.1619999999999999</v>
      </c>
      <c r="D6">
        <v>28.09</v>
      </c>
      <c r="E6">
        <v>2.4300000000000002</v>
      </c>
      <c r="F6">
        <v>0.123</v>
      </c>
      <c r="G6">
        <v>0.71</v>
      </c>
      <c r="H6">
        <v>21.13</v>
      </c>
      <c r="I6">
        <v>3.6989999999999998</v>
      </c>
      <c r="J6">
        <v>169.8</v>
      </c>
      <c r="K6">
        <v>20</v>
      </c>
      <c r="L6">
        <v>125</v>
      </c>
      <c r="M6">
        <v>42.98</v>
      </c>
    </row>
    <row r="7" spans="1:13" x14ac:dyDescent="0.35">
      <c r="A7">
        <v>-18</v>
      </c>
      <c r="B7">
        <v>1</v>
      </c>
      <c r="C7">
        <v>5.1660000000000004</v>
      </c>
      <c r="D7">
        <v>28.07</v>
      </c>
      <c r="E7">
        <v>2.411</v>
      </c>
      <c r="F7">
        <v>0.123</v>
      </c>
      <c r="G7">
        <v>0.71</v>
      </c>
      <c r="H7">
        <v>21.13</v>
      </c>
      <c r="I7">
        <v>3.6989999999999998</v>
      </c>
      <c r="J7">
        <v>169.8</v>
      </c>
      <c r="K7">
        <v>20</v>
      </c>
      <c r="L7">
        <v>125</v>
      </c>
      <c r="M7">
        <v>42.98</v>
      </c>
    </row>
    <row r="8" spans="1:13" x14ac:dyDescent="0.35">
      <c r="A8">
        <v>-16</v>
      </c>
      <c r="B8">
        <v>1</v>
      </c>
      <c r="C8">
        <v>5.1689999999999996</v>
      </c>
      <c r="D8">
        <v>28.05</v>
      </c>
      <c r="E8">
        <v>2.3919999999999999</v>
      </c>
      <c r="F8">
        <v>0.123</v>
      </c>
      <c r="G8">
        <v>0.71</v>
      </c>
      <c r="H8">
        <v>21.13</v>
      </c>
      <c r="I8">
        <v>3.6989999999999998</v>
      </c>
      <c r="J8">
        <v>169.8</v>
      </c>
      <c r="K8">
        <v>20</v>
      </c>
      <c r="L8">
        <v>125</v>
      </c>
      <c r="M8">
        <v>42.98</v>
      </c>
    </row>
    <row r="9" spans="1:13" x14ac:dyDescent="0.35">
      <c r="A9">
        <v>-14</v>
      </c>
      <c r="B9">
        <v>1</v>
      </c>
      <c r="C9">
        <v>5.173</v>
      </c>
      <c r="D9">
        <v>28.03</v>
      </c>
      <c r="E9">
        <v>2.3740000000000001</v>
      </c>
      <c r="F9">
        <v>0.123</v>
      </c>
      <c r="G9">
        <v>0.71</v>
      </c>
      <c r="H9">
        <v>21.13</v>
      </c>
      <c r="I9">
        <v>3.6989999999999998</v>
      </c>
      <c r="J9">
        <v>169.8</v>
      </c>
      <c r="K9">
        <v>20</v>
      </c>
      <c r="L9">
        <v>125</v>
      </c>
      <c r="M9">
        <v>42.98</v>
      </c>
    </row>
    <row r="10" spans="1:13" x14ac:dyDescent="0.35">
      <c r="A10">
        <v>-12</v>
      </c>
      <c r="B10">
        <v>1</v>
      </c>
      <c r="C10">
        <v>5.1760000000000002</v>
      </c>
      <c r="D10">
        <v>28.01</v>
      </c>
      <c r="E10">
        <v>2.355</v>
      </c>
      <c r="F10">
        <v>0.123</v>
      </c>
      <c r="G10">
        <v>0.71</v>
      </c>
      <c r="H10">
        <v>21.13</v>
      </c>
      <c r="I10">
        <v>3.6989999999999998</v>
      </c>
      <c r="J10">
        <v>169.8</v>
      </c>
      <c r="K10">
        <v>20</v>
      </c>
      <c r="L10">
        <v>125</v>
      </c>
      <c r="M10">
        <v>42.98</v>
      </c>
    </row>
    <row r="11" spans="1:13" x14ac:dyDescent="0.35">
      <c r="A11">
        <v>-10</v>
      </c>
      <c r="B11">
        <v>1</v>
      </c>
      <c r="C11">
        <v>5.18</v>
      </c>
      <c r="D11">
        <v>27.99</v>
      </c>
      <c r="E11">
        <v>2.3370000000000002</v>
      </c>
      <c r="F11">
        <v>0.123</v>
      </c>
      <c r="G11">
        <v>0.71</v>
      </c>
      <c r="H11">
        <v>21.13</v>
      </c>
      <c r="I11">
        <v>3.6989999999999998</v>
      </c>
      <c r="J11">
        <v>169.8</v>
      </c>
      <c r="K11">
        <v>20</v>
      </c>
      <c r="L11">
        <v>125</v>
      </c>
      <c r="M11">
        <v>42.98</v>
      </c>
    </row>
    <row r="12" spans="1:13" x14ac:dyDescent="0.35">
      <c r="A12">
        <v>-8</v>
      </c>
      <c r="B12">
        <v>1</v>
      </c>
      <c r="C12">
        <v>5.1829999999999998</v>
      </c>
      <c r="D12">
        <v>27.98</v>
      </c>
      <c r="E12">
        <v>2.3199999999999998</v>
      </c>
      <c r="F12">
        <v>0.123</v>
      </c>
      <c r="G12">
        <v>0.71</v>
      </c>
      <c r="H12">
        <v>21.13</v>
      </c>
      <c r="I12">
        <v>3.6989999999999998</v>
      </c>
      <c r="J12">
        <v>169.8</v>
      </c>
      <c r="K12">
        <v>20</v>
      </c>
      <c r="L12">
        <v>125</v>
      </c>
      <c r="M12">
        <v>42.98</v>
      </c>
    </row>
    <row r="13" spans="1:13" x14ac:dyDescent="0.35">
      <c r="A13">
        <v>-6</v>
      </c>
      <c r="B13">
        <v>1</v>
      </c>
      <c r="C13">
        <v>5.1859999999999999</v>
      </c>
      <c r="D13">
        <v>27.96</v>
      </c>
      <c r="E13">
        <v>2.302</v>
      </c>
      <c r="F13">
        <v>0.123</v>
      </c>
      <c r="G13">
        <v>0.71</v>
      </c>
      <c r="H13">
        <v>21.13</v>
      </c>
      <c r="I13">
        <v>3.6989999999999998</v>
      </c>
      <c r="J13">
        <v>169.8</v>
      </c>
      <c r="K13">
        <v>20</v>
      </c>
      <c r="L13">
        <v>125</v>
      </c>
      <c r="M13">
        <v>42.98</v>
      </c>
    </row>
    <row r="14" spans="1:13" x14ac:dyDescent="0.35">
      <c r="A14">
        <v>-4</v>
      </c>
      <c r="B14">
        <v>1</v>
      </c>
      <c r="C14">
        <v>5.1890000000000001</v>
      </c>
      <c r="D14">
        <v>27.94</v>
      </c>
      <c r="E14">
        <v>2.2850000000000001</v>
      </c>
      <c r="F14">
        <v>0.123</v>
      </c>
      <c r="G14">
        <v>0.71</v>
      </c>
      <c r="H14">
        <v>21.13</v>
      </c>
      <c r="I14">
        <v>3.6989999999999998</v>
      </c>
      <c r="J14">
        <v>169.8</v>
      </c>
      <c r="K14">
        <v>20</v>
      </c>
      <c r="L14">
        <v>125</v>
      </c>
      <c r="M14">
        <v>42.98</v>
      </c>
    </row>
    <row r="15" spans="1:13" x14ac:dyDescent="0.35">
      <c r="A15">
        <v>-2</v>
      </c>
      <c r="B15">
        <v>1</v>
      </c>
      <c r="C15">
        <v>5.1920000000000002</v>
      </c>
      <c r="D15">
        <v>27.93</v>
      </c>
      <c r="E15">
        <v>2.2679999999999998</v>
      </c>
      <c r="F15">
        <v>0.123</v>
      </c>
      <c r="G15">
        <v>0.71</v>
      </c>
      <c r="H15">
        <v>21.13</v>
      </c>
      <c r="I15">
        <v>3.6989999999999998</v>
      </c>
      <c r="J15">
        <v>169.8</v>
      </c>
      <c r="K15">
        <v>20</v>
      </c>
      <c r="L15">
        <v>125</v>
      </c>
      <c r="M15">
        <v>42.98</v>
      </c>
    </row>
    <row r="16" spans="1:13" x14ac:dyDescent="0.35">
      <c r="A16">
        <v>0</v>
      </c>
      <c r="B16">
        <v>1</v>
      </c>
      <c r="C16">
        <v>5.1959999999999997</v>
      </c>
      <c r="D16">
        <v>27.91</v>
      </c>
      <c r="E16">
        <v>2.2509999999999999</v>
      </c>
      <c r="F16">
        <v>0.123</v>
      </c>
      <c r="G16">
        <v>0.71</v>
      </c>
      <c r="H16">
        <v>21.13</v>
      </c>
      <c r="I16">
        <v>3.6989999999999998</v>
      </c>
      <c r="J16">
        <v>169.8</v>
      </c>
      <c r="K16">
        <v>20</v>
      </c>
      <c r="L16">
        <v>125</v>
      </c>
      <c r="M16">
        <v>42.98</v>
      </c>
    </row>
    <row r="17" spans="1:13" x14ac:dyDescent="0.35">
      <c r="A17">
        <v>2</v>
      </c>
      <c r="B17">
        <v>1</v>
      </c>
      <c r="C17">
        <v>4.7679999999999998</v>
      </c>
      <c r="D17">
        <v>30.41</v>
      </c>
      <c r="E17">
        <v>2.2669999999999999</v>
      </c>
      <c r="F17">
        <v>0.123</v>
      </c>
      <c r="G17">
        <v>0.71</v>
      </c>
      <c r="H17">
        <v>23.54</v>
      </c>
      <c r="I17">
        <v>3.7759999999999998</v>
      </c>
      <c r="J17">
        <v>172.3</v>
      </c>
      <c r="K17">
        <v>20</v>
      </c>
      <c r="L17">
        <v>125</v>
      </c>
      <c r="M17">
        <v>45.08</v>
      </c>
    </row>
    <row r="18" spans="1:13" x14ac:dyDescent="0.35">
      <c r="A18">
        <v>4</v>
      </c>
      <c r="B18">
        <v>1</v>
      </c>
      <c r="C18">
        <v>4.3929999999999998</v>
      </c>
      <c r="D18">
        <v>33</v>
      </c>
      <c r="E18">
        <v>2.2850000000000001</v>
      </c>
      <c r="F18">
        <v>0.123</v>
      </c>
      <c r="G18">
        <v>0.71</v>
      </c>
      <c r="H18">
        <v>26.03</v>
      </c>
      <c r="I18">
        <v>3.86</v>
      </c>
      <c r="J18">
        <v>174.9</v>
      </c>
      <c r="K18">
        <v>20</v>
      </c>
      <c r="L18">
        <v>125</v>
      </c>
      <c r="M18">
        <v>47.26</v>
      </c>
    </row>
    <row r="19" spans="1:13" x14ac:dyDescent="0.35">
      <c r="A19">
        <v>6</v>
      </c>
      <c r="B19">
        <v>1</v>
      </c>
      <c r="C19">
        <v>4.0609999999999999</v>
      </c>
      <c r="D19">
        <v>35.700000000000003</v>
      </c>
      <c r="E19">
        <v>2.3029999999999999</v>
      </c>
      <c r="F19">
        <v>0.123</v>
      </c>
      <c r="G19">
        <v>0.71</v>
      </c>
      <c r="H19">
        <v>28.62</v>
      </c>
      <c r="I19">
        <v>3.952</v>
      </c>
      <c r="J19">
        <v>177.6</v>
      </c>
      <c r="K19">
        <v>20</v>
      </c>
      <c r="L19">
        <v>125</v>
      </c>
      <c r="M19">
        <v>49.52</v>
      </c>
    </row>
    <row r="20" spans="1:13" x14ac:dyDescent="0.35">
      <c r="A20">
        <v>8</v>
      </c>
      <c r="B20">
        <v>1</v>
      </c>
      <c r="C20">
        <v>3.7629999999999999</v>
      </c>
      <c r="D20">
        <v>38.53</v>
      </c>
      <c r="E20">
        <v>2.3220000000000001</v>
      </c>
      <c r="F20">
        <v>0.123</v>
      </c>
      <c r="G20">
        <v>0.71</v>
      </c>
      <c r="H20">
        <v>31.32</v>
      </c>
      <c r="I20">
        <v>4.0519999999999996</v>
      </c>
      <c r="J20">
        <v>180.4</v>
      </c>
      <c r="K20">
        <v>20</v>
      </c>
      <c r="L20">
        <v>125</v>
      </c>
      <c r="M20">
        <v>51.84</v>
      </c>
    </row>
    <row r="21" spans="1:13" x14ac:dyDescent="0.35">
      <c r="A21">
        <v>10</v>
      </c>
      <c r="B21">
        <v>1</v>
      </c>
      <c r="C21">
        <v>3.492</v>
      </c>
      <c r="D21">
        <v>41.52</v>
      </c>
      <c r="E21">
        <v>2.3439999999999999</v>
      </c>
      <c r="F21">
        <v>0.123</v>
      </c>
      <c r="G21">
        <v>0.71</v>
      </c>
      <c r="H21">
        <v>34.18</v>
      </c>
      <c r="I21">
        <v>4.1630000000000003</v>
      </c>
      <c r="J21">
        <v>183.3</v>
      </c>
      <c r="K21">
        <v>20</v>
      </c>
      <c r="L21">
        <v>125</v>
      </c>
      <c r="M21">
        <v>54.24</v>
      </c>
    </row>
    <row r="22" spans="1:13" x14ac:dyDescent="0.35">
      <c r="A22">
        <v>12</v>
      </c>
      <c r="B22">
        <v>1</v>
      </c>
      <c r="C22">
        <v>3.2440000000000002</v>
      </c>
      <c r="D22">
        <v>44.7</v>
      </c>
      <c r="E22">
        <v>2.367</v>
      </c>
      <c r="F22">
        <v>0.123</v>
      </c>
      <c r="G22">
        <v>0.71</v>
      </c>
      <c r="H22">
        <v>37.21</v>
      </c>
      <c r="I22">
        <v>4.2859999999999996</v>
      </c>
      <c r="J22">
        <v>186.5</v>
      </c>
      <c r="K22">
        <v>20</v>
      </c>
      <c r="L22">
        <v>125</v>
      </c>
      <c r="M22">
        <v>56.71</v>
      </c>
    </row>
    <row r="23" spans="1:13" x14ac:dyDescent="0.35">
      <c r="A23">
        <v>14</v>
      </c>
      <c r="B23">
        <v>1</v>
      </c>
      <c r="C23">
        <v>3.0139999999999998</v>
      </c>
      <c r="D23">
        <v>48.12</v>
      </c>
      <c r="E23">
        <v>2.3929999999999998</v>
      </c>
      <c r="F23">
        <v>0.123</v>
      </c>
      <c r="G23">
        <v>0.71</v>
      </c>
      <c r="H23">
        <v>40.47</v>
      </c>
      <c r="I23">
        <v>4.4240000000000004</v>
      </c>
      <c r="J23">
        <v>189.9</v>
      </c>
      <c r="K23">
        <v>20</v>
      </c>
      <c r="L23">
        <v>125</v>
      </c>
      <c r="M23">
        <v>59.25</v>
      </c>
    </row>
    <row r="24" spans="1:13" x14ac:dyDescent="0.35">
      <c r="A24">
        <v>16</v>
      </c>
      <c r="B24">
        <v>1</v>
      </c>
      <c r="C24">
        <v>2.798</v>
      </c>
      <c r="D24">
        <v>51.83</v>
      </c>
      <c r="E24">
        <v>2.423</v>
      </c>
      <c r="F24">
        <v>0.123</v>
      </c>
      <c r="G24">
        <v>0.71</v>
      </c>
      <c r="H24">
        <v>43.99</v>
      </c>
      <c r="I24">
        <v>4.5789999999999997</v>
      </c>
      <c r="J24">
        <v>193.6</v>
      </c>
      <c r="K24">
        <v>20</v>
      </c>
      <c r="L24">
        <v>125</v>
      </c>
      <c r="M24">
        <v>61.86</v>
      </c>
    </row>
    <row r="25" spans="1:13" x14ac:dyDescent="0.35">
      <c r="A25">
        <v>18</v>
      </c>
      <c r="B25">
        <v>1</v>
      </c>
      <c r="C25">
        <v>2.5939999999999999</v>
      </c>
      <c r="D25">
        <v>55.9</v>
      </c>
      <c r="E25">
        <v>2.456</v>
      </c>
      <c r="F25">
        <v>0.123</v>
      </c>
      <c r="G25">
        <v>0.71</v>
      </c>
      <c r="H25">
        <v>47.86</v>
      </c>
      <c r="I25">
        <v>4.7560000000000002</v>
      </c>
      <c r="J25">
        <v>197.6</v>
      </c>
      <c r="K25">
        <v>20</v>
      </c>
      <c r="L25">
        <v>125</v>
      </c>
      <c r="M25">
        <v>64.53</v>
      </c>
    </row>
    <row r="26" spans="1:13" x14ac:dyDescent="0.35">
      <c r="A26">
        <v>20</v>
      </c>
      <c r="B26">
        <v>1</v>
      </c>
      <c r="C26">
        <v>2.3980000000000001</v>
      </c>
      <c r="D26">
        <v>60.46</v>
      </c>
      <c r="E26">
        <v>2.4950000000000001</v>
      </c>
      <c r="F26">
        <v>0.123</v>
      </c>
      <c r="G26">
        <v>0.71</v>
      </c>
      <c r="H26">
        <v>52.17</v>
      </c>
      <c r="I26">
        <v>4.9610000000000003</v>
      </c>
      <c r="J26">
        <v>202.1</v>
      </c>
      <c r="K26">
        <v>20</v>
      </c>
      <c r="L26">
        <v>125</v>
      </c>
      <c r="M26">
        <v>67.239999999999995</v>
      </c>
    </row>
    <row r="27" spans="1:13" x14ac:dyDescent="0.35">
      <c r="A27">
        <v>22</v>
      </c>
      <c r="B27">
        <v>1</v>
      </c>
      <c r="C27">
        <v>2.2080000000000002</v>
      </c>
      <c r="D27">
        <v>65.67</v>
      </c>
      <c r="E27">
        <v>2.5409999999999999</v>
      </c>
      <c r="F27">
        <v>0.123</v>
      </c>
      <c r="G27">
        <v>0.71</v>
      </c>
      <c r="H27">
        <v>57.09</v>
      </c>
      <c r="I27">
        <v>5.2060000000000004</v>
      </c>
      <c r="J27">
        <v>207.3</v>
      </c>
      <c r="K27">
        <v>20</v>
      </c>
      <c r="L27">
        <v>125</v>
      </c>
      <c r="M27">
        <v>69.97</v>
      </c>
    </row>
    <row r="28" spans="1:13" x14ac:dyDescent="0.35">
      <c r="A28">
        <v>24</v>
      </c>
      <c r="B28">
        <v>1</v>
      </c>
      <c r="C28">
        <v>2.016</v>
      </c>
      <c r="D28">
        <v>71.930000000000007</v>
      </c>
      <c r="E28">
        <v>2.5990000000000002</v>
      </c>
      <c r="F28">
        <v>0.123</v>
      </c>
      <c r="G28">
        <v>0.71</v>
      </c>
      <c r="H28">
        <v>62.97</v>
      </c>
      <c r="I28">
        <v>5.5229999999999997</v>
      </c>
      <c r="J28">
        <v>213.5</v>
      </c>
      <c r="K28">
        <v>20</v>
      </c>
      <c r="L28">
        <v>125</v>
      </c>
      <c r="M28">
        <v>72.59</v>
      </c>
    </row>
    <row r="29" spans="1:13" x14ac:dyDescent="0.35">
      <c r="A29">
        <v>26</v>
      </c>
      <c r="B29">
        <v>1</v>
      </c>
      <c r="C29">
        <v>1.8120000000000001</v>
      </c>
      <c r="D29">
        <v>80.040000000000006</v>
      </c>
      <c r="E29">
        <v>2.6789999999999998</v>
      </c>
      <c r="F29">
        <v>0.123</v>
      </c>
      <c r="G29">
        <v>0.71</v>
      </c>
      <c r="H29">
        <v>70.599999999999994</v>
      </c>
      <c r="I29">
        <v>5.9320000000000004</v>
      </c>
      <c r="J29">
        <v>221.5</v>
      </c>
      <c r="K29">
        <v>20</v>
      </c>
      <c r="L29">
        <v>125</v>
      </c>
      <c r="M29">
        <v>75.48</v>
      </c>
    </row>
    <row r="30" spans="1:13" x14ac:dyDescent="0.35">
      <c r="A30">
        <v>28</v>
      </c>
      <c r="B30">
        <v>1</v>
      </c>
      <c r="C30">
        <v>1.5429999999999999</v>
      </c>
      <c r="D30">
        <v>94</v>
      </c>
      <c r="E30">
        <v>2.827</v>
      </c>
      <c r="F30">
        <v>0.123</v>
      </c>
      <c r="G30">
        <v>0.71</v>
      </c>
      <c r="H30">
        <v>83.62</v>
      </c>
      <c r="I30">
        <v>6.7249999999999996</v>
      </c>
      <c r="J30">
        <v>235.3</v>
      </c>
      <c r="K30">
        <v>20</v>
      </c>
      <c r="L30">
        <v>125</v>
      </c>
      <c r="M30">
        <v>77.98</v>
      </c>
    </row>
    <row r="31" spans="1:13" x14ac:dyDescent="0.35">
      <c r="A31">
        <v>-20</v>
      </c>
      <c r="B31">
        <v>0.9</v>
      </c>
      <c r="C31">
        <v>5.1689999999999996</v>
      </c>
      <c r="D31">
        <v>25.25</v>
      </c>
      <c r="E31">
        <v>2.1880000000000002</v>
      </c>
      <c r="F31">
        <v>9.7059999999999994E-2</v>
      </c>
      <c r="G31">
        <v>0.5605</v>
      </c>
      <c r="H31">
        <v>19.03</v>
      </c>
      <c r="I31">
        <v>3.3690000000000002</v>
      </c>
      <c r="J31">
        <v>152.9</v>
      </c>
      <c r="K31">
        <v>18</v>
      </c>
      <c r="L31">
        <v>112.5</v>
      </c>
      <c r="M31">
        <v>42.98</v>
      </c>
    </row>
    <row r="32" spans="1:13" x14ac:dyDescent="0.35">
      <c r="A32">
        <v>-18</v>
      </c>
      <c r="B32">
        <v>0.9</v>
      </c>
      <c r="C32">
        <v>5.173</v>
      </c>
      <c r="D32">
        <v>25.23</v>
      </c>
      <c r="E32">
        <v>2.1709999999999998</v>
      </c>
      <c r="F32">
        <v>9.7059999999999994E-2</v>
      </c>
      <c r="G32">
        <v>0.5605</v>
      </c>
      <c r="H32">
        <v>19.03</v>
      </c>
      <c r="I32">
        <v>3.3690000000000002</v>
      </c>
      <c r="J32">
        <v>152.9</v>
      </c>
      <c r="K32">
        <v>18</v>
      </c>
      <c r="L32">
        <v>112.5</v>
      </c>
      <c r="M32">
        <v>42.98</v>
      </c>
    </row>
    <row r="33" spans="1:13" x14ac:dyDescent="0.35">
      <c r="A33">
        <v>-16</v>
      </c>
      <c r="B33">
        <v>0.9</v>
      </c>
      <c r="C33">
        <v>5.1760000000000002</v>
      </c>
      <c r="D33">
        <v>25.21</v>
      </c>
      <c r="E33">
        <v>2.1539999999999999</v>
      </c>
      <c r="F33">
        <v>9.7059999999999994E-2</v>
      </c>
      <c r="G33">
        <v>0.5605</v>
      </c>
      <c r="H33">
        <v>19.03</v>
      </c>
      <c r="I33">
        <v>3.3690000000000002</v>
      </c>
      <c r="J33">
        <v>152.9</v>
      </c>
      <c r="K33">
        <v>18</v>
      </c>
      <c r="L33">
        <v>112.5</v>
      </c>
      <c r="M33">
        <v>42.98</v>
      </c>
    </row>
    <row r="34" spans="1:13" x14ac:dyDescent="0.35">
      <c r="A34">
        <v>-20</v>
      </c>
      <c r="B34">
        <v>0.9</v>
      </c>
      <c r="C34">
        <v>5.1689999999999996</v>
      </c>
      <c r="D34">
        <v>25.25</v>
      </c>
      <c r="E34">
        <v>2.1880000000000002</v>
      </c>
      <c r="F34">
        <v>9.7059999999999994E-2</v>
      </c>
      <c r="G34">
        <v>0.5605</v>
      </c>
      <c r="H34">
        <v>19.03</v>
      </c>
      <c r="I34">
        <v>3.3690000000000002</v>
      </c>
      <c r="J34">
        <v>152.9</v>
      </c>
      <c r="K34">
        <v>18</v>
      </c>
      <c r="L34">
        <v>112.5</v>
      </c>
      <c r="M34">
        <v>42.98</v>
      </c>
    </row>
    <row r="35" spans="1:13" x14ac:dyDescent="0.35">
      <c r="A35">
        <v>-18</v>
      </c>
      <c r="B35">
        <v>0.9</v>
      </c>
      <c r="C35">
        <v>5.173</v>
      </c>
      <c r="D35">
        <v>25.23</v>
      </c>
      <c r="E35">
        <v>2.1709999999999998</v>
      </c>
      <c r="F35">
        <v>9.7059999999999994E-2</v>
      </c>
      <c r="G35">
        <v>0.5605</v>
      </c>
      <c r="H35">
        <v>19.03</v>
      </c>
      <c r="I35">
        <v>3.3690000000000002</v>
      </c>
      <c r="J35">
        <v>152.9</v>
      </c>
      <c r="K35">
        <v>18</v>
      </c>
      <c r="L35">
        <v>112.5</v>
      </c>
      <c r="M35">
        <v>42.98</v>
      </c>
    </row>
    <row r="36" spans="1:13" x14ac:dyDescent="0.35">
      <c r="A36">
        <v>-16</v>
      </c>
      <c r="B36">
        <v>0.9</v>
      </c>
      <c r="C36">
        <v>5.1760000000000002</v>
      </c>
      <c r="D36">
        <v>25.21</v>
      </c>
      <c r="E36">
        <v>2.1539999999999999</v>
      </c>
      <c r="F36">
        <v>9.7059999999999994E-2</v>
      </c>
      <c r="G36">
        <v>0.5605</v>
      </c>
      <c r="H36">
        <v>19.03</v>
      </c>
      <c r="I36">
        <v>3.3690000000000002</v>
      </c>
      <c r="J36">
        <v>152.9</v>
      </c>
      <c r="K36">
        <v>18</v>
      </c>
      <c r="L36">
        <v>112.5</v>
      </c>
      <c r="M36">
        <v>42.98</v>
      </c>
    </row>
    <row r="37" spans="1:13" x14ac:dyDescent="0.35">
      <c r="A37">
        <v>-14</v>
      </c>
      <c r="B37">
        <v>0.9</v>
      </c>
      <c r="C37">
        <v>5.18</v>
      </c>
      <c r="D37">
        <v>25.2</v>
      </c>
      <c r="E37">
        <v>2.137</v>
      </c>
      <c r="F37">
        <v>9.7059999999999994E-2</v>
      </c>
      <c r="G37">
        <v>0.5605</v>
      </c>
      <c r="H37">
        <v>19.03</v>
      </c>
      <c r="I37">
        <v>3.3690000000000002</v>
      </c>
      <c r="J37">
        <v>152.9</v>
      </c>
      <c r="K37">
        <v>18</v>
      </c>
      <c r="L37">
        <v>112.5</v>
      </c>
      <c r="M37">
        <v>42.98</v>
      </c>
    </row>
    <row r="38" spans="1:13" x14ac:dyDescent="0.35">
      <c r="A38">
        <v>-12</v>
      </c>
      <c r="B38">
        <v>0.9</v>
      </c>
      <c r="C38">
        <v>5.1829999999999998</v>
      </c>
      <c r="D38">
        <v>25.18</v>
      </c>
      <c r="E38">
        <v>2.121</v>
      </c>
      <c r="F38">
        <v>9.7059999999999994E-2</v>
      </c>
      <c r="G38">
        <v>0.5605</v>
      </c>
      <c r="H38">
        <v>19.03</v>
      </c>
      <c r="I38">
        <v>3.3690000000000002</v>
      </c>
      <c r="J38">
        <v>152.9</v>
      </c>
      <c r="K38">
        <v>18</v>
      </c>
      <c r="L38">
        <v>112.5</v>
      </c>
      <c r="M38">
        <v>42.98</v>
      </c>
    </row>
    <row r="39" spans="1:13" x14ac:dyDescent="0.35">
      <c r="A39">
        <v>-10</v>
      </c>
      <c r="B39">
        <v>0.9</v>
      </c>
      <c r="C39">
        <v>5.1859999999999999</v>
      </c>
      <c r="D39">
        <v>25.16</v>
      </c>
      <c r="E39">
        <v>2.1040000000000001</v>
      </c>
      <c r="F39">
        <v>9.7059999999999994E-2</v>
      </c>
      <c r="G39">
        <v>0.5605</v>
      </c>
      <c r="H39">
        <v>19.03</v>
      </c>
      <c r="I39">
        <v>3.3690000000000002</v>
      </c>
      <c r="J39">
        <v>152.9</v>
      </c>
      <c r="K39">
        <v>18</v>
      </c>
      <c r="L39">
        <v>112.5</v>
      </c>
      <c r="M39">
        <v>42.98</v>
      </c>
    </row>
    <row r="40" spans="1:13" x14ac:dyDescent="0.35">
      <c r="A40">
        <v>-8</v>
      </c>
      <c r="B40">
        <v>0.9</v>
      </c>
      <c r="C40">
        <v>5.19</v>
      </c>
      <c r="D40">
        <v>25.15</v>
      </c>
      <c r="E40">
        <v>2.0880000000000001</v>
      </c>
      <c r="F40">
        <v>9.7059999999999994E-2</v>
      </c>
      <c r="G40">
        <v>0.5605</v>
      </c>
      <c r="H40">
        <v>19.03</v>
      </c>
      <c r="I40">
        <v>3.3690000000000002</v>
      </c>
      <c r="J40">
        <v>152.9</v>
      </c>
      <c r="K40">
        <v>18</v>
      </c>
      <c r="L40">
        <v>112.5</v>
      </c>
      <c r="M40">
        <v>42.98</v>
      </c>
    </row>
    <row r="41" spans="1:13" x14ac:dyDescent="0.35">
      <c r="A41">
        <v>-6</v>
      </c>
      <c r="B41">
        <v>0.9</v>
      </c>
      <c r="C41">
        <v>5.1929999999999996</v>
      </c>
      <c r="D41">
        <v>25.13</v>
      </c>
      <c r="E41">
        <v>2.073</v>
      </c>
      <c r="F41">
        <v>9.7059999999999994E-2</v>
      </c>
      <c r="G41">
        <v>0.5605</v>
      </c>
      <c r="H41">
        <v>19.03</v>
      </c>
      <c r="I41">
        <v>3.3690000000000002</v>
      </c>
      <c r="J41">
        <v>152.9</v>
      </c>
      <c r="K41">
        <v>18</v>
      </c>
      <c r="L41">
        <v>112.5</v>
      </c>
      <c r="M41">
        <v>42.98</v>
      </c>
    </row>
    <row r="42" spans="1:13" x14ac:dyDescent="0.35">
      <c r="A42">
        <v>-4</v>
      </c>
      <c r="B42">
        <v>0.9</v>
      </c>
      <c r="C42">
        <v>5.1959999999999997</v>
      </c>
      <c r="D42">
        <v>25.12</v>
      </c>
      <c r="E42">
        <v>2.0569999999999999</v>
      </c>
      <c r="F42">
        <v>9.7059999999999994E-2</v>
      </c>
      <c r="G42">
        <v>0.5605</v>
      </c>
      <c r="H42">
        <v>19.03</v>
      </c>
      <c r="I42">
        <v>3.3690000000000002</v>
      </c>
      <c r="J42">
        <v>152.9</v>
      </c>
      <c r="K42">
        <v>18</v>
      </c>
      <c r="L42">
        <v>112.5</v>
      </c>
      <c r="M42">
        <v>42.98</v>
      </c>
    </row>
    <row r="43" spans="1:13" x14ac:dyDescent="0.35">
      <c r="A43">
        <v>-2</v>
      </c>
      <c r="B43">
        <v>0.9</v>
      </c>
      <c r="C43">
        <v>5.1989999999999998</v>
      </c>
      <c r="D43">
        <v>25.1</v>
      </c>
      <c r="E43">
        <v>2.0419999999999998</v>
      </c>
      <c r="F43">
        <v>9.7059999999999994E-2</v>
      </c>
      <c r="G43">
        <v>0.5605</v>
      </c>
      <c r="H43">
        <v>19.03</v>
      </c>
      <c r="I43">
        <v>3.3690000000000002</v>
      </c>
      <c r="J43">
        <v>152.9</v>
      </c>
      <c r="K43">
        <v>18</v>
      </c>
      <c r="L43">
        <v>112.5</v>
      </c>
      <c r="M43">
        <v>42.98</v>
      </c>
    </row>
    <row r="44" spans="1:13" x14ac:dyDescent="0.35">
      <c r="A44">
        <v>0</v>
      </c>
      <c r="B44">
        <v>0.9</v>
      </c>
      <c r="C44">
        <v>5.202</v>
      </c>
      <c r="D44">
        <v>25.08</v>
      </c>
      <c r="E44">
        <v>2.0270000000000001</v>
      </c>
      <c r="F44">
        <v>9.7059999999999994E-2</v>
      </c>
      <c r="G44">
        <v>0.5605</v>
      </c>
      <c r="H44">
        <v>19.03</v>
      </c>
      <c r="I44">
        <v>3.3690000000000002</v>
      </c>
      <c r="J44">
        <v>152.9</v>
      </c>
      <c r="K44">
        <v>18</v>
      </c>
      <c r="L44">
        <v>112.5</v>
      </c>
      <c r="M44">
        <v>42.98</v>
      </c>
    </row>
    <row r="45" spans="1:13" x14ac:dyDescent="0.35">
      <c r="A45">
        <v>2</v>
      </c>
      <c r="B45">
        <v>0.9</v>
      </c>
      <c r="C45">
        <v>4.774</v>
      </c>
      <c r="D45">
        <v>27.33</v>
      </c>
      <c r="E45">
        <v>2.0409999999999999</v>
      </c>
      <c r="F45">
        <v>9.7059999999999994E-2</v>
      </c>
      <c r="G45">
        <v>0.5605</v>
      </c>
      <c r="H45">
        <v>21.2</v>
      </c>
      <c r="I45">
        <v>3.4340000000000002</v>
      </c>
      <c r="J45">
        <v>155.1</v>
      </c>
      <c r="K45">
        <v>18</v>
      </c>
      <c r="L45">
        <v>112.5</v>
      </c>
      <c r="M45">
        <v>45.08</v>
      </c>
    </row>
    <row r="46" spans="1:13" x14ac:dyDescent="0.35">
      <c r="A46">
        <v>4</v>
      </c>
      <c r="B46">
        <v>0.9</v>
      </c>
      <c r="C46">
        <v>4.4000000000000004</v>
      </c>
      <c r="D46">
        <v>29.66</v>
      </c>
      <c r="E46">
        <v>2.0569999999999999</v>
      </c>
      <c r="F46">
        <v>9.7059999999999994E-2</v>
      </c>
      <c r="G46">
        <v>0.5605</v>
      </c>
      <c r="H46">
        <v>23.44</v>
      </c>
      <c r="I46">
        <v>3.5049999999999999</v>
      </c>
      <c r="J46">
        <v>157.4</v>
      </c>
      <c r="K46">
        <v>18</v>
      </c>
      <c r="L46">
        <v>112.5</v>
      </c>
      <c r="M46">
        <v>47.26</v>
      </c>
    </row>
    <row r="47" spans="1:13" x14ac:dyDescent="0.35">
      <c r="A47">
        <v>6</v>
      </c>
      <c r="B47">
        <v>0.9</v>
      </c>
      <c r="C47">
        <v>4.0679999999999996</v>
      </c>
      <c r="D47">
        <v>32.08</v>
      </c>
      <c r="E47">
        <v>2.073</v>
      </c>
      <c r="F47">
        <v>9.7059999999999994E-2</v>
      </c>
      <c r="G47">
        <v>0.5605</v>
      </c>
      <c r="H47">
        <v>25.77</v>
      </c>
      <c r="I47">
        <v>3.5819999999999999</v>
      </c>
      <c r="J47">
        <v>159.80000000000001</v>
      </c>
      <c r="K47">
        <v>18</v>
      </c>
      <c r="L47">
        <v>112.5</v>
      </c>
      <c r="M47">
        <v>49.51</v>
      </c>
    </row>
    <row r="48" spans="1:13" x14ac:dyDescent="0.35">
      <c r="A48">
        <v>8</v>
      </c>
      <c r="B48">
        <v>0.9</v>
      </c>
      <c r="C48">
        <v>3.77</v>
      </c>
      <c r="D48">
        <v>34.619999999999997</v>
      </c>
      <c r="E48">
        <v>2.0910000000000002</v>
      </c>
      <c r="F48">
        <v>9.7059999999999994E-2</v>
      </c>
      <c r="G48">
        <v>0.5605</v>
      </c>
      <c r="H48">
        <v>28.2</v>
      </c>
      <c r="I48">
        <v>3.6659999999999999</v>
      </c>
      <c r="J48">
        <v>162.4</v>
      </c>
      <c r="K48">
        <v>18</v>
      </c>
      <c r="L48">
        <v>112.5</v>
      </c>
      <c r="M48">
        <v>51.84</v>
      </c>
    </row>
    <row r="49" spans="1:13" x14ac:dyDescent="0.35">
      <c r="A49">
        <v>10</v>
      </c>
      <c r="B49">
        <v>0.9</v>
      </c>
      <c r="C49">
        <v>3.4990000000000001</v>
      </c>
      <c r="D49">
        <v>37.29</v>
      </c>
      <c r="E49">
        <v>2.11</v>
      </c>
      <c r="F49">
        <v>9.7059999999999994E-2</v>
      </c>
      <c r="G49">
        <v>0.5605</v>
      </c>
      <c r="H49">
        <v>30.77</v>
      </c>
      <c r="I49">
        <v>3.76</v>
      </c>
      <c r="J49">
        <v>165</v>
      </c>
      <c r="K49">
        <v>18</v>
      </c>
      <c r="L49">
        <v>112.5</v>
      </c>
      <c r="M49">
        <v>54.24</v>
      </c>
    </row>
    <row r="50" spans="1:13" x14ac:dyDescent="0.35">
      <c r="A50">
        <v>12</v>
      </c>
      <c r="B50">
        <v>0.9</v>
      </c>
      <c r="C50">
        <v>3.2509999999999999</v>
      </c>
      <c r="D50">
        <v>40.15</v>
      </c>
      <c r="E50">
        <v>2.1309999999999998</v>
      </c>
      <c r="F50">
        <v>9.7059999999999994E-2</v>
      </c>
      <c r="G50">
        <v>0.5605</v>
      </c>
      <c r="H50">
        <v>33.49</v>
      </c>
      <c r="I50">
        <v>3.8650000000000002</v>
      </c>
      <c r="J50">
        <v>167.9</v>
      </c>
      <c r="K50">
        <v>18</v>
      </c>
      <c r="L50">
        <v>112.5</v>
      </c>
      <c r="M50">
        <v>56.71</v>
      </c>
    </row>
    <row r="51" spans="1:13" x14ac:dyDescent="0.35">
      <c r="A51">
        <v>14</v>
      </c>
      <c r="B51">
        <v>0.9</v>
      </c>
      <c r="C51">
        <v>3.02</v>
      </c>
      <c r="D51">
        <v>43.21</v>
      </c>
      <c r="E51">
        <v>2.1539999999999999</v>
      </c>
      <c r="F51">
        <v>9.7059999999999994E-2</v>
      </c>
      <c r="G51">
        <v>0.5605</v>
      </c>
      <c r="H51">
        <v>36.42</v>
      </c>
      <c r="I51">
        <v>3.9830000000000001</v>
      </c>
      <c r="J51">
        <v>170.9</v>
      </c>
      <c r="K51">
        <v>18</v>
      </c>
      <c r="L51">
        <v>112.5</v>
      </c>
      <c r="M51">
        <v>59.25</v>
      </c>
    </row>
    <row r="52" spans="1:13" x14ac:dyDescent="0.35">
      <c r="A52">
        <v>16</v>
      </c>
      <c r="B52">
        <v>0.9</v>
      </c>
      <c r="C52">
        <v>2.8039999999999998</v>
      </c>
      <c r="D52">
        <v>46.55</v>
      </c>
      <c r="E52">
        <v>2.1800000000000002</v>
      </c>
      <c r="F52">
        <v>9.7059999999999994E-2</v>
      </c>
      <c r="G52">
        <v>0.5605</v>
      </c>
      <c r="H52">
        <v>39.590000000000003</v>
      </c>
      <c r="I52">
        <v>4.1180000000000003</v>
      </c>
      <c r="J52">
        <v>174.2</v>
      </c>
      <c r="K52">
        <v>18</v>
      </c>
      <c r="L52">
        <v>112.5</v>
      </c>
      <c r="M52">
        <v>61.86</v>
      </c>
    </row>
    <row r="53" spans="1:13" x14ac:dyDescent="0.35">
      <c r="A53">
        <v>18</v>
      </c>
      <c r="B53">
        <v>0.9</v>
      </c>
      <c r="C53">
        <v>2.5990000000000002</v>
      </c>
      <c r="D53">
        <v>50.21</v>
      </c>
      <c r="E53">
        <v>2.21</v>
      </c>
      <c r="F53">
        <v>9.7059999999999994E-2</v>
      </c>
      <c r="G53">
        <v>0.5605</v>
      </c>
      <c r="H53">
        <v>43.07</v>
      </c>
      <c r="I53">
        <v>4.2729999999999997</v>
      </c>
      <c r="J53">
        <v>177.8</v>
      </c>
      <c r="K53">
        <v>18</v>
      </c>
      <c r="L53">
        <v>112.5</v>
      </c>
      <c r="M53">
        <v>64.53</v>
      </c>
    </row>
    <row r="54" spans="1:13" x14ac:dyDescent="0.35">
      <c r="A54">
        <v>20</v>
      </c>
      <c r="B54">
        <v>0.9</v>
      </c>
      <c r="C54">
        <v>2.403</v>
      </c>
      <c r="D54">
        <v>54.31</v>
      </c>
      <c r="E54">
        <v>2.2450000000000001</v>
      </c>
      <c r="F54">
        <v>9.7059999999999994E-2</v>
      </c>
      <c r="G54">
        <v>0.5605</v>
      </c>
      <c r="H54">
        <v>46.95</v>
      </c>
      <c r="I54">
        <v>4.4569999999999999</v>
      </c>
      <c r="J54">
        <v>181.9</v>
      </c>
      <c r="K54">
        <v>18</v>
      </c>
      <c r="L54">
        <v>112.5</v>
      </c>
      <c r="M54">
        <v>67.239999999999995</v>
      </c>
    </row>
    <row r="55" spans="1:13" x14ac:dyDescent="0.35">
      <c r="A55">
        <v>22</v>
      </c>
      <c r="B55">
        <v>0.9</v>
      </c>
      <c r="C55">
        <v>2.2120000000000002</v>
      </c>
      <c r="D55">
        <v>59</v>
      </c>
      <c r="E55">
        <v>2.2869999999999999</v>
      </c>
      <c r="F55">
        <v>9.7059999999999994E-2</v>
      </c>
      <c r="G55">
        <v>0.5605</v>
      </c>
      <c r="H55">
        <v>51.38</v>
      </c>
      <c r="I55">
        <v>4.68</v>
      </c>
      <c r="J55">
        <v>186.6</v>
      </c>
      <c r="K55">
        <v>18</v>
      </c>
      <c r="L55">
        <v>112.5</v>
      </c>
      <c r="M55">
        <v>69.97</v>
      </c>
    </row>
    <row r="56" spans="1:13" x14ac:dyDescent="0.35">
      <c r="A56">
        <v>24</v>
      </c>
      <c r="B56">
        <v>0.9</v>
      </c>
      <c r="C56">
        <v>2.0190000000000001</v>
      </c>
      <c r="D56">
        <v>64.64</v>
      </c>
      <c r="E56">
        <v>2.339</v>
      </c>
      <c r="F56">
        <v>9.7059999999999994E-2</v>
      </c>
      <c r="G56">
        <v>0.5605</v>
      </c>
      <c r="H56">
        <v>56.67</v>
      </c>
      <c r="I56">
        <v>4.9729999999999999</v>
      </c>
      <c r="J56">
        <v>192.1</v>
      </c>
      <c r="K56">
        <v>18</v>
      </c>
      <c r="L56">
        <v>112.5</v>
      </c>
      <c r="M56">
        <v>72.59</v>
      </c>
    </row>
    <row r="57" spans="1:13" x14ac:dyDescent="0.35">
      <c r="A57">
        <v>26</v>
      </c>
      <c r="B57">
        <v>0.9</v>
      </c>
      <c r="C57">
        <v>1.8129999999999999</v>
      </c>
      <c r="D57">
        <v>71.97</v>
      </c>
      <c r="E57">
        <v>2.411</v>
      </c>
      <c r="F57">
        <v>9.7059999999999994E-2</v>
      </c>
      <c r="G57">
        <v>0.5605</v>
      </c>
      <c r="H57">
        <v>63.55</v>
      </c>
      <c r="I57">
        <v>5.3559999999999999</v>
      </c>
      <c r="J57">
        <v>199.4</v>
      </c>
      <c r="K57">
        <v>18</v>
      </c>
      <c r="L57">
        <v>112.5</v>
      </c>
      <c r="M57">
        <v>75.48</v>
      </c>
    </row>
    <row r="58" spans="1:13" x14ac:dyDescent="0.35">
      <c r="A58">
        <v>28</v>
      </c>
      <c r="B58">
        <v>0.9</v>
      </c>
      <c r="C58">
        <v>1.5429999999999999</v>
      </c>
      <c r="D58">
        <v>84.59</v>
      </c>
      <c r="E58">
        <v>2.5449999999999999</v>
      </c>
      <c r="F58">
        <v>9.7059999999999994E-2</v>
      </c>
      <c r="G58">
        <v>0.5605</v>
      </c>
      <c r="H58">
        <v>75.28</v>
      </c>
      <c r="I58">
        <v>6.1079999999999997</v>
      </c>
      <c r="J58">
        <v>211.9</v>
      </c>
      <c r="K58">
        <v>18</v>
      </c>
      <c r="L58">
        <v>112.5</v>
      </c>
      <c r="M58">
        <v>77.98</v>
      </c>
    </row>
    <row r="59" spans="1:13" x14ac:dyDescent="0.35">
      <c r="A59">
        <v>-20</v>
      </c>
      <c r="B59">
        <v>0.8</v>
      </c>
      <c r="C59">
        <v>5.1619999999999999</v>
      </c>
      <c r="D59">
        <v>22.47</v>
      </c>
      <c r="E59">
        <v>1.946</v>
      </c>
      <c r="F59">
        <v>7.6789999999999997E-2</v>
      </c>
      <c r="G59">
        <v>0.44369999999999998</v>
      </c>
      <c r="H59">
        <v>16.95</v>
      </c>
      <c r="I59">
        <v>3.0619999999999998</v>
      </c>
      <c r="J59">
        <v>136</v>
      </c>
      <c r="K59">
        <v>16</v>
      </c>
      <c r="L59">
        <v>100</v>
      </c>
      <c r="M59">
        <v>42.97</v>
      </c>
    </row>
    <row r="60" spans="1:13" x14ac:dyDescent="0.35">
      <c r="A60">
        <v>-18</v>
      </c>
      <c r="B60">
        <v>0.8</v>
      </c>
      <c r="C60">
        <v>5.165</v>
      </c>
      <c r="D60">
        <v>22.46</v>
      </c>
      <c r="E60">
        <v>1.931</v>
      </c>
      <c r="F60">
        <v>7.6789999999999997E-2</v>
      </c>
      <c r="G60">
        <v>0.44369999999999998</v>
      </c>
      <c r="H60">
        <v>16.95</v>
      </c>
      <c r="I60">
        <v>3.0619999999999998</v>
      </c>
      <c r="J60">
        <v>136</v>
      </c>
      <c r="K60">
        <v>16</v>
      </c>
      <c r="L60">
        <v>100</v>
      </c>
      <c r="M60">
        <v>42.97</v>
      </c>
    </row>
    <row r="61" spans="1:13" x14ac:dyDescent="0.35">
      <c r="A61">
        <v>-16</v>
      </c>
      <c r="B61">
        <v>0.8</v>
      </c>
      <c r="C61">
        <v>5.1689999999999996</v>
      </c>
      <c r="D61">
        <v>22.44</v>
      </c>
      <c r="E61">
        <v>1.9159999999999999</v>
      </c>
      <c r="F61">
        <v>7.6789999999999997E-2</v>
      </c>
      <c r="G61">
        <v>0.44369999999999998</v>
      </c>
      <c r="H61">
        <v>16.95</v>
      </c>
      <c r="I61">
        <v>3.0619999999999998</v>
      </c>
      <c r="J61">
        <v>136</v>
      </c>
      <c r="K61">
        <v>16</v>
      </c>
      <c r="L61">
        <v>100</v>
      </c>
      <c r="M61">
        <v>42.97</v>
      </c>
    </row>
    <row r="62" spans="1:13" x14ac:dyDescent="0.35">
      <c r="A62">
        <v>-20</v>
      </c>
      <c r="B62">
        <v>0.8</v>
      </c>
      <c r="C62">
        <v>5.1619999999999999</v>
      </c>
      <c r="D62">
        <v>22.47</v>
      </c>
      <c r="E62">
        <v>1.946</v>
      </c>
      <c r="F62">
        <v>7.6789999999999997E-2</v>
      </c>
      <c r="G62">
        <v>0.44369999999999998</v>
      </c>
      <c r="H62">
        <v>16.95</v>
      </c>
      <c r="I62">
        <v>3.0619999999999998</v>
      </c>
      <c r="J62">
        <v>136</v>
      </c>
      <c r="K62">
        <v>16</v>
      </c>
      <c r="L62">
        <v>100</v>
      </c>
      <c r="M62">
        <v>42.97</v>
      </c>
    </row>
    <row r="63" spans="1:13" x14ac:dyDescent="0.35">
      <c r="A63">
        <v>-18</v>
      </c>
      <c r="B63">
        <v>0.8</v>
      </c>
      <c r="C63">
        <v>5.165</v>
      </c>
      <c r="D63">
        <v>22.46</v>
      </c>
      <c r="E63">
        <v>1.931</v>
      </c>
      <c r="F63">
        <v>7.6789999999999997E-2</v>
      </c>
      <c r="G63">
        <v>0.44369999999999998</v>
      </c>
      <c r="H63">
        <v>16.95</v>
      </c>
      <c r="I63">
        <v>3.0619999999999998</v>
      </c>
      <c r="J63">
        <v>136</v>
      </c>
      <c r="K63">
        <v>16</v>
      </c>
      <c r="L63">
        <v>100</v>
      </c>
      <c r="M63">
        <v>42.97</v>
      </c>
    </row>
    <row r="64" spans="1:13" x14ac:dyDescent="0.35">
      <c r="A64">
        <v>-16</v>
      </c>
      <c r="B64">
        <v>0.8</v>
      </c>
      <c r="C64">
        <v>5.1689999999999996</v>
      </c>
      <c r="D64">
        <v>22.44</v>
      </c>
      <c r="E64">
        <v>1.9159999999999999</v>
      </c>
      <c r="F64">
        <v>7.6789999999999997E-2</v>
      </c>
      <c r="G64">
        <v>0.44369999999999998</v>
      </c>
      <c r="H64">
        <v>16.95</v>
      </c>
      <c r="I64">
        <v>3.0619999999999998</v>
      </c>
      <c r="J64">
        <v>136</v>
      </c>
      <c r="K64">
        <v>16</v>
      </c>
      <c r="L64">
        <v>100</v>
      </c>
      <c r="M64">
        <v>42.97</v>
      </c>
    </row>
    <row r="65" spans="1:13" x14ac:dyDescent="0.35">
      <c r="A65">
        <v>-14</v>
      </c>
      <c r="B65">
        <v>0.8</v>
      </c>
      <c r="C65">
        <v>5.1719999999999997</v>
      </c>
      <c r="D65">
        <v>22.43</v>
      </c>
      <c r="E65">
        <v>1.901</v>
      </c>
      <c r="F65">
        <v>7.6789999999999997E-2</v>
      </c>
      <c r="G65">
        <v>0.44369999999999998</v>
      </c>
      <c r="H65">
        <v>16.95</v>
      </c>
      <c r="I65">
        <v>3.0619999999999998</v>
      </c>
      <c r="J65">
        <v>136</v>
      </c>
      <c r="K65">
        <v>16</v>
      </c>
      <c r="L65">
        <v>100</v>
      </c>
      <c r="M65">
        <v>42.97</v>
      </c>
    </row>
    <row r="66" spans="1:13" x14ac:dyDescent="0.35">
      <c r="A66">
        <v>-12</v>
      </c>
      <c r="B66">
        <v>0.8</v>
      </c>
      <c r="C66">
        <v>5.1749999999999998</v>
      </c>
      <c r="D66">
        <v>22.41</v>
      </c>
      <c r="E66">
        <v>1.8859999999999999</v>
      </c>
      <c r="F66">
        <v>7.6789999999999997E-2</v>
      </c>
      <c r="G66">
        <v>0.44369999999999998</v>
      </c>
      <c r="H66">
        <v>16.95</v>
      </c>
      <c r="I66">
        <v>3.0619999999999998</v>
      </c>
      <c r="J66">
        <v>136</v>
      </c>
      <c r="K66">
        <v>16</v>
      </c>
      <c r="L66">
        <v>100</v>
      </c>
      <c r="M66">
        <v>42.97</v>
      </c>
    </row>
    <row r="67" spans="1:13" x14ac:dyDescent="0.35">
      <c r="A67">
        <v>-10</v>
      </c>
      <c r="B67">
        <v>0.8</v>
      </c>
      <c r="C67">
        <v>5.1790000000000003</v>
      </c>
      <c r="D67">
        <v>22.4</v>
      </c>
      <c r="E67">
        <v>1.8720000000000001</v>
      </c>
      <c r="F67">
        <v>7.6789999999999997E-2</v>
      </c>
      <c r="G67">
        <v>0.44369999999999998</v>
      </c>
      <c r="H67">
        <v>16.95</v>
      </c>
      <c r="I67">
        <v>3.0619999999999998</v>
      </c>
      <c r="J67">
        <v>136</v>
      </c>
      <c r="K67">
        <v>16</v>
      </c>
      <c r="L67">
        <v>100</v>
      </c>
      <c r="M67">
        <v>42.97</v>
      </c>
    </row>
    <row r="68" spans="1:13" x14ac:dyDescent="0.35">
      <c r="A68">
        <v>-8</v>
      </c>
      <c r="B68">
        <v>0.8</v>
      </c>
      <c r="C68">
        <v>5.1820000000000004</v>
      </c>
      <c r="D68">
        <v>22.39</v>
      </c>
      <c r="E68">
        <v>1.8580000000000001</v>
      </c>
      <c r="F68">
        <v>7.6789999999999997E-2</v>
      </c>
      <c r="G68">
        <v>0.44369999999999998</v>
      </c>
      <c r="H68">
        <v>16.95</v>
      </c>
      <c r="I68">
        <v>3.0619999999999998</v>
      </c>
      <c r="J68">
        <v>136</v>
      </c>
      <c r="K68">
        <v>16</v>
      </c>
      <c r="L68">
        <v>100</v>
      </c>
      <c r="M68">
        <v>42.97</v>
      </c>
    </row>
    <row r="69" spans="1:13" x14ac:dyDescent="0.35">
      <c r="A69">
        <v>-6</v>
      </c>
      <c r="B69">
        <v>0.8</v>
      </c>
      <c r="C69">
        <v>5.1849999999999996</v>
      </c>
      <c r="D69">
        <v>22.37</v>
      </c>
      <c r="E69">
        <v>1.8440000000000001</v>
      </c>
      <c r="F69">
        <v>7.6789999999999997E-2</v>
      </c>
      <c r="G69">
        <v>0.44369999999999998</v>
      </c>
      <c r="H69">
        <v>16.95</v>
      </c>
      <c r="I69">
        <v>3.0619999999999998</v>
      </c>
      <c r="J69">
        <v>136</v>
      </c>
      <c r="K69">
        <v>16</v>
      </c>
      <c r="L69">
        <v>100</v>
      </c>
      <c r="M69">
        <v>42.97</v>
      </c>
    </row>
    <row r="70" spans="1:13" x14ac:dyDescent="0.35">
      <c r="A70">
        <v>-4</v>
      </c>
      <c r="B70">
        <v>0.8</v>
      </c>
      <c r="C70">
        <v>5.1879999999999997</v>
      </c>
      <c r="D70">
        <v>22.36</v>
      </c>
      <c r="E70">
        <v>1.83</v>
      </c>
      <c r="F70">
        <v>7.6789999999999997E-2</v>
      </c>
      <c r="G70">
        <v>0.44369999999999998</v>
      </c>
      <c r="H70">
        <v>16.95</v>
      </c>
      <c r="I70">
        <v>3.0619999999999998</v>
      </c>
      <c r="J70">
        <v>136</v>
      </c>
      <c r="K70">
        <v>16</v>
      </c>
      <c r="L70">
        <v>100</v>
      </c>
      <c r="M70">
        <v>42.97</v>
      </c>
    </row>
    <row r="71" spans="1:13" x14ac:dyDescent="0.35">
      <c r="A71">
        <v>-2</v>
      </c>
      <c r="B71">
        <v>0.8</v>
      </c>
      <c r="C71">
        <v>5.1920000000000002</v>
      </c>
      <c r="D71">
        <v>22.34</v>
      </c>
      <c r="E71">
        <v>1.8160000000000001</v>
      </c>
      <c r="F71">
        <v>7.6789999999999997E-2</v>
      </c>
      <c r="G71">
        <v>0.44369999999999998</v>
      </c>
      <c r="H71">
        <v>16.95</v>
      </c>
      <c r="I71">
        <v>3.0619999999999998</v>
      </c>
      <c r="J71">
        <v>136</v>
      </c>
      <c r="K71">
        <v>16</v>
      </c>
      <c r="L71">
        <v>100</v>
      </c>
      <c r="M71">
        <v>42.97</v>
      </c>
    </row>
    <row r="72" spans="1:13" x14ac:dyDescent="0.35">
      <c r="A72">
        <v>0</v>
      </c>
      <c r="B72">
        <v>0.8</v>
      </c>
      <c r="C72">
        <v>5.1950000000000003</v>
      </c>
      <c r="D72">
        <v>22.33</v>
      </c>
      <c r="E72">
        <v>1.8029999999999999</v>
      </c>
      <c r="F72">
        <v>7.6789999999999997E-2</v>
      </c>
      <c r="G72">
        <v>0.44369999999999998</v>
      </c>
      <c r="H72">
        <v>16.95</v>
      </c>
      <c r="I72">
        <v>3.0619999999999998</v>
      </c>
      <c r="J72">
        <v>136</v>
      </c>
      <c r="K72">
        <v>16</v>
      </c>
      <c r="L72">
        <v>100</v>
      </c>
      <c r="M72">
        <v>42.97</v>
      </c>
    </row>
    <row r="73" spans="1:13" x14ac:dyDescent="0.35">
      <c r="A73">
        <v>2</v>
      </c>
      <c r="B73">
        <v>0.8</v>
      </c>
      <c r="C73">
        <v>4.7690000000000001</v>
      </c>
      <c r="D73">
        <v>24.32</v>
      </c>
      <c r="E73">
        <v>1.8160000000000001</v>
      </c>
      <c r="F73">
        <v>7.6789999999999997E-2</v>
      </c>
      <c r="G73">
        <v>0.44369999999999998</v>
      </c>
      <c r="H73">
        <v>18.87</v>
      </c>
      <c r="I73">
        <v>3.1160000000000001</v>
      </c>
      <c r="J73">
        <v>138</v>
      </c>
      <c r="K73">
        <v>16</v>
      </c>
      <c r="L73">
        <v>100</v>
      </c>
      <c r="M73">
        <v>45.08</v>
      </c>
    </row>
    <row r="74" spans="1:13" x14ac:dyDescent="0.35">
      <c r="A74">
        <v>4</v>
      </c>
      <c r="B74">
        <v>0.8</v>
      </c>
      <c r="C74">
        <v>4.3959999999999999</v>
      </c>
      <c r="D74">
        <v>26.39</v>
      </c>
      <c r="E74">
        <v>1.829</v>
      </c>
      <c r="F74">
        <v>7.6789999999999997E-2</v>
      </c>
      <c r="G74">
        <v>0.44369999999999998</v>
      </c>
      <c r="H74">
        <v>20.86</v>
      </c>
      <c r="I74">
        <v>3.1739999999999999</v>
      </c>
      <c r="J74">
        <v>140</v>
      </c>
      <c r="K74">
        <v>16</v>
      </c>
      <c r="L74">
        <v>100</v>
      </c>
      <c r="M74">
        <v>47.26</v>
      </c>
    </row>
    <row r="75" spans="1:13" x14ac:dyDescent="0.35">
      <c r="A75">
        <v>6</v>
      </c>
      <c r="B75">
        <v>0.8</v>
      </c>
      <c r="C75">
        <v>4.0659999999999998</v>
      </c>
      <c r="D75">
        <v>28.53</v>
      </c>
      <c r="E75">
        <v>1.8440000000000001</v>
      </c>
      <c r="F75">
        <v>7.6789999999999997E-2</v>
      </c>
      <c r="G75">
        <v>0.44369999999999998</v>
      </c>
      <c r="H75">
        <v>22.93</v>
      </c>
      <c r="I75">
        <v>3.238</v>
      </c>
      <c r="J75">
        <v>142.19999999999999</v>
      </c>
      <c r="K75">
        <v>16</v>
      </c>
      <c r="L75">
        <v>100</v>
      </c>
      <c r="M75">
        <v>49.51</v>
      </c>
    </row>
    <row r="76" spans="1:13" x14ac:dyDescent="0.35">
      <c r="A76">
        <v>8</v>
      </c>
      <c r="B76">
        <v>0.8</v>
      </c>
      <c r="C76">
        <v>3.7690000000000001</v>
      </c>
      <c r="D76">
        <v>30.78</v>
      </c>
      <c r="E76">
        <v>1.859</v>
      </c>
      <c r="F76">
        <v>7.6789999999999997E-2</v>
      </c>
      <c r="G76">
        <v>0.44369999999999998</v>
      </c>
      <c r="H76">
        <v>25.09</v>
      </c>
      <c r="I76">
        <v>3.3079999999999998</v>
      </c>
      <c r="J76">
        <v>144.4</v>
      </c>
      <c r="K76">
        <v>16</v>
      </c>
      <c r="L76">
        <v>100</v>
      </c>
      <c r="M76">
        <v>51.84</v>
      </c>
    </row>
    <row r="77" spans="1:13" x14ac:dyDescent="0.35">
      <c r="A77">
        <v>10</v>
      </c>
      <c r="B77">
        <v>0.8</v>
      </c>
      <c r="C77">
        <v>3.4990000000000001</v>
      </c>
      <c r="D77">
        <v>33.15</v>
      </c>
      <c r="E77">
        <v>1.8759999999999999</v>
      </c>
      <c r="F77">
        <v>7.6789999999999997E-2</v>
      </c>
      <c r="G77">
        <v>0.44369999999999998</v>
      </c>
      <c r="H77">
        <v>27.37</v>
      </c>
      <c r="I77">
        <v>3.3849999999999998</v>
      </c>
      <c r="J77">
        <v>146.80000000000001</v>
      </c>
      <c r="K77">
        <v>16</v>
      </c>
      <c r="L77">
        <v>100</v>
      </c>
      <c r="M77">
        <v>54.24</v>
      </c>
    </row>
    <row r="78" spans="1:13" x14ac:dyDescent="0.35">
      <c r="A78">
        <v>12</v>
      </c>
      <c r="B78">
        <v>0.8</v>
      </c>
      <c r="C78">
        <v>3.2519999999999998</v>
      </c>
      <c r="D78">
        <v>35.68</v>
      </c>
      <c r="E78">
        <v>1.895</v>
      </c>
      <c r="F78">
        <v>7.6789999999999997E-2</v>
      </c>
      <c r="G78">
        <v>0.44369999999999998</v>
      </c>
      <c r="H78">
        <v>29.79</v>
      </c>
      <c r="I78">
        <v>3.4710000000000001</v>
      </c>
      <c r="J78">
        <v>149.30000000000001</v>
      </c>
      <c r="K78">
        <v>16</v>
      </c>
      <c r="L78">
        <v>100</v>
      </c>
      <c r="M78">
        <v>56.71</v>
      </c>
    </row>
    <row r="79" spans="1:13" x14ac:dyDescent="0.35">
      <c r="A79">
        <v>14</v>
      </c>
      <c r="B79">
        <v>0.8</v>
      </c>
      <c r="C79">
        <v>3.0219999999999998</v>
      </c>
      <c r="D79">
        <v>38.39</v>
      </c>
      <c r="E79">
        <v>1.915</v>
      </c>
      <c r="F79">
        <v>7.6789999999999997E-2</v>
      </c>
      <c r="G79">
        <v>0.44369999999999998</v>
      </c>
      <c r="H79">
        <v>32.39</v>
      </c>
      <c r="I79">
        <v>3.5680000000000001</v>
      </c>
      <c r="J79">
        <v>152</v>
      </c>
      <c r="K79">
        <v>16</v>
      </c>
      <c r="L79">
        <v>100</v>
      </c>
      <c r="M79">
        <v>59.25</v>
      </c>
    </row>
    <row r="80" spans="1:13" x14ac:dyDescent="0.35">
      <c r="A80">
        <v>16</v>
      </c>
      <c r="B80">
        <v>0.8</v>
      </c>
      <c r="C80">
        <v>2.806</v>
      </c>
      <c r="D80">
        <v>41.34</v>
      </c>
      <c r="E80">
        <v>1.9379999999999999</v>
      </c>
      <c r="F80">
        <v>7.6789999999999997E-2</v>
      </c>
      <c r="G80">
        <v>0.44369999999999998</v>
      </c>
      <c r="H80">
        <v>35.200000000000003</v>
      </c>
      <c r="I80">
        <v>3.6789999999999998</v>
      </c>
      <c r="J80">
        <v>154.9</v>
      </c>
      <c r="K80">
        <v>16</v>
      </c>
      <c r="L80">
        <v>100</v>
      </c>
      <c r="M80">
        <v>61.86</v>
      </c>
    </row>
    <row r="81" spans="1:13" x14ac:dyDescent="0.35">
      <c r="A81">
        <v>18</v>
      </c>
      <c r="B81">
        <v>0.8</v>
      </c>
      <c r="C81">
        <v>2.6019999999999999</v>
      </c>
      <c r="D81">
        <v>44.58</v>
      </c>
      <c r="E81">
        <v>1.9650000000000001</v>
      </c>
      <c r="F81">
        <v>7.6789999999999997E-2</v>
      </c>
      <c r="G81">
        <v>0.44369999999999998</v>
      </c>
      <c r="H81">
        <v>38.29</v>
      </c>
      <c r="I81">
        <v>3.8090000000000002</v>
      </c>
      <c r="J81">
        <v>158.1</v>
      </c>
      <c r="K81">
        <v>16</v>
      </c>
      <c r="L81">
        <v>100</v>
      </c>
      <c r="M81">
        <v>64.53</v>
      </c>
    </row>
    <row r="82" spans="1:13" x14ac:dyDescent="0.35">
      <c r="A82">
        <v>20</v>
      </c>
      <c r="B82">
        <v>0.8</v>
      </c>
      <c r="C82">
        <v>2.4060000000000001</v>
      </c>
      <c r="D82">
        <v>48.21</v>
      </c>
      <c r="E82">
        <v>1.996</v>
      </c>
      <c r="F82">
        <v>7.6789999999999997E-2</v>
      </c>
      <c r="G82">
        <v>0.44369999999999998</v>
      </c>
      <c r="H82">
        <v>41.73</v>
      </c>
      <c r="I82">
        <v>3.9630000000000001</v>
      </c>
      <c r="J82">
        <v>161.69999999999999</v>
      </c>
      <c r="K82">
        <v>16</v>
      </c>
      <c r="L82">
        <v>100</v>
      </c>
      <c r="M82">
        <v>67.239999999999995</v>
      </c>
    </row>
    <row r="83" spans="1:13" x14ac:dyDescent="0.35">
      <c r="A83">
        <v>22</v>
      </c>
      <c r="B83">
        <v>0.8</v>
      </c>
      <c r="C83">
        <v>2.2149999999999999</v>
      </c>
      <c r="D83">
        <v>52.37</v>
      </c>
      <c r="E83">
        <v>2.0329999999999999</v>
      </c>
      <c r="F83">
        <v>7.6789999999999997E-2</v>
      </c>
      <c r="G83">
        <v>0.44369999999999998</v>
      </c>
      <c r="H83">
        <v>45.66</v>
      </c>
      <c r="I83">
        <v>4.1539999999999999</v>
      </c>
      <c r="J83">
        <v>165.8</v>
      </c>
      <c r="K83">
        <v>16</v>
      </c>
      <c r="L83">
        <v>100</v>
      </c>
      <c r="M83">
        <v>69.97</v>
      </c>
    </row>
    <row r="84" spans="1:13" x14ac:dyDescent="0.35">
      <c r="A84">
        <v>24</v>
      </c>
      <c r="B84">
        <v>0.8</v>
      </c>
      <c r="C84">
        <v>2.0209999999999999</v>
      </c>
      <c r="D84">
        <v>57.38</v>
      </c>
      <c r="E84">
        <v>2.0790000000000002</v>
      </c>
      <c r="F84">
        <v>7.6789999999999997E-2</v>
      </c>
      <c r="G84">
        <v>0.44369999999999998</v>
      </c>
      <c r="H84">
        <v>50.37</v>
      </c>
      <c r="I84">
        <v>4.4119999999999999</v>
      </c>
      <c r="J84">
        <v>170.8</v>
      </c>
      <c r="K84">
        <v>16</v>
      </c>
      <c r="L84">
        <v>100</v>
      </c>
      <c r="M84">
        <v>72.59</v>
      </c>
    </row>
    <row r="85" spans="1:13" x14ac:dyDescent="0.35">
      <c r="A85">
        <v>26</v>
      </c>
      <c r="B85">
        <v>0.8</v>
      </c>
      <c r="C85">
        <v>1.8149999999999999</v>
      </c>
      <c r="D85">
        <v>63.9</v>
      </c>
      <c r="E85">
        <v>2.1429999999999998</v>
      </c>
      <c r="F85">
        <v>7.6789999999999997E-2</v>
      </c>
      <c r="G85">
        <v>0.44369999999999998</v>
      </c>
      <c r="H85">
        <v>56.48</v>
      </c>
      <c r="I85">
        <v>4.758</v>
      </c>
      <c r="J85">
        <v>177.2</v>
      </c>
      <c r="K85">
        <v>16</v>
      </c>
      <c r="L85">
        <v>100</v>
      </c>
      <c r="M85">
        <v>75.48</v>
      </c>
    </row>
    <row r="86" spans="1:13" x14ac:dyDescent="0.35">
      <c r="A86">
        <v>28</v>
      </c>
      <c r="B86">
        <v>0.8</v>
      </c>
      <c r="C86">
        <v>1.5429999999999999</v>
      </c>
      <c r="D86">
        <v>75.17</v>
      </c>
      <c r="E86">
        <v>2.2629999999999999</v>
      </c>
      <c r="F86">
        <v>7.6789999999999997E-2</v>
      </c>
      <c r="G86">
        <v>0.44369999999999998</v>
      </c>
      <c r="H86">
        <v>66.930000000000007</v>
      </c>
      <c r="I86">
        <v>5.4560000000000004</v>
      </c>
      <c r="J86">
        <v>188.4</v>
      </c>
      <c r="K86">
        <v>16</v>
      </c>
      <c r="L86">
        <v>100</v>
      </c>
      <c r="M86">
        <v>77.98</v>
      </c>
    </row>
    <row r="87" spans="1:13" x14ac:dyDescent="0.35">
      <c r="A87">
        <v>-20</v>
      </c>
      <c r="B87">
        <v>0.7</v>
      </c>
      <c r="C87">
        <v>5.1390000000000002</v>
      </c>
      <c r="D87">
        <v>19.75</v>
      </c>
      <c r="E87">
        <v>1.7050000000000001</v>
      </c>
      <c r="F87">
        <v>6.0539999999999997E-2</v>
      </c>
      <c r="G87">
        <v>0.34989999999999999</v>
      </c>
      <c r="H87">
        <v>14.87</v>
      </c>
      <c r="I87">
        <v>2.7690000000000001</v>
      </c>
      <c r="J87">
        <v>119.1</v>
      </c>
      <c r="K87">
        <v>14</v>
      </c>
      <c r="L87">
        <v>87.5</v>
      </c>
      <c r="M87">
        <v>42.97</v>
      </c>
    </row>
    <row r="88" spans="1:13" x14ac:dyDescent="0.35">
      <c r="A88">
        <v>-18</v>
      </c>
      <c r="B88">
        <v>0.7</v>
      </c>
      <c r="C88">
        <v>5.1420000000000003</v>
      </c>
      <c r="D88">
        <v>19.739999999999998</v>
      </c>
      <c r="E88">
        <v>1.6910000000000001</v>
      </c>
      <c r="F88">
        <v>6.0539999999999997E-2</v>
      </c>
      <c r="G88">
        <v>0.34989999999999999</v>
      </c>
      <c r="H88">
        <v>14.87</v>
      </c>
      <c r="I88">
        <v>2.7690000000000001</v>
      </c>
      <c r="J88">
        <v>119.1</v>
      </c>
      <c r="K88">
        <v>14</v>
      </c>
      <c r="L88">
        <v>87.5</v>
      </c>
      <c r="M88">
        <v>42.97</v>
      </c>
    </row>
    <row r="89" spans="1:13" x14ac:dyDescent="0.35">
      <c r="A89">
        <v>-16</v>
      </c>
      <c r="B89">
        <v>0.7</v>
      </c>
      <c r="C89">
        <v>5.1459999999999999</v>
      </c>
      <c r="D89">
        <v>19.72</v>
      </c>
      <c r="E89">
        <v>1.6779999999999999</v>
      </c>
      <c r="F89">
        <v>6.0539999999999997E-2</v>
      </c>
      <c r="G89">
        <v>0.34989999999999999</v>
      </c>
      <c r="H89">
        <v>14.87</v>
      </c>
      <c r="I89">
        <v>2.7690000000000001</v>
      </c>
      <c r="J89">
        <v>119.1</v>
      </c>
      <c r="K89">
        <v>14</v>
      </c>
      <c r="L89">
        <v>87.5</v>
      </c>
      <c r="M89">
        <v>42.97</v>
      </c>
    </row>
    <row r="90" spans="1:13" x14ac:dyDescent="0.35">
      <c r="A90">
        <v>-20</v>
      </c>
      <c r="B90">
        <v>0.7</v>
      </c>
      <c r="C90">
        <v>5.1390000000000002</v>
      </c>
      <c r="D90">
        <v>19.75</v>
      </c>
      <c r="E90">
        <v>1.7050000000000001</v>
      </c>
      <c r="F90">
        <v>6.0539999999999997E-2</v>
      </c>
      <c r="G90">
        <v>0.34989999999999999</v>
      </c>
      <c r="H90">
        <v>14.87</v>
      </c>
      <c r="I90">
        <v>2.7690000000000001</v>
      </c>
      <c r="J90">
        <v>119.1</v>
      </c>
      <c r="K90">
        <v>14</v>
      </c>
      <c r="L90">
        <v>87.5</v>
      </c>
      <c r="M90">
        <v>42.97</v>
      </c>
    </row>
    <row r="91" spans="1:13" x14ac:dyDescent="0.35">
      <c r="A91">
        <v>-18</v>
      </c>
      <c r="B91">
        <v>0.7</v>
      </c>
      <c r="C91">
        <v>5.1420000000000003</v>
      </c>
      <c r="D91">
        <v>19.739999999999998</v>
      </c>
      <c r="E91">
        <v>1.6910000000000001</v>
      </c>
      <c r="F91">
        <v>6.0539999999999997E-2</v>
      </c>
      <c r="G91">
        <v>0.34989999999999999</v>
      </c>
      <c r="H91">
        <v>14.87</v>
      </c>
      <c r="I91">
        <v>2.7690000000000001</v>
      </c>
      <c r="J91">
        <v>119.1</v>
      </c>
      <c r="K91">
        <v>14</v>
      </c>
      <c r="L91">
        <v>87.5</v>
      </c>
      <c r="M91">
        <v>42.97</v>
      </c>
    </row>
    <row r="92" spans="1:13" x14ac:dyDescent="0.35">
      <c r="A92">
        <v>-16</v>
      </c>
      <c r="B92">
        <v>0.7</v>
      </c>
      <c r="C92">
        <v>5.1459999999999999</v>
      </c>
      <c r="D92">
        <v>19.72</v>
      </c>
      <c r="E92">
        <v>1.6779999999999999</v>
      </c>
      <c r="F92">
        <v>6.0539999999999997E-2</v>
      </c>
      <c r="G92">
        <v>0.34989999999999999</v>
      </c>
      <c r="H92">
        <v>14.87</v>
      </c>
      <c r="I92">
        <v>2.7690000000000001</v>
      </c>
      <c r="J92">
        <v>119.1</v>
      </c>
      <c r="K92">
        <v>14</v>
      </c>
      <c r="L92">
        <v>87.5</v>
      </c>
      <c r="M92">
        <v>42.97</v>
      </c>
    </row>
    <row r="93" spans="1:13" x14ac:dyDescent="0.35">
      <c r="A93">
        <v>-14</v>
      </c>
      <c r="B93">
        <v>0.7</v>
      </c>
      <c r="C93">
        <v>5.149</v>
      </c>
      <c r="D93">
        <v>19.71</v>
      </c>
      <c r="E93">
        <v>1.665</v>
      </c>
      <c r="F93">
        <v>6.0539999999999997E-2</v>
      </c>
      <c r="G93">
        <v>0.34989999999999999</v>
      </c>
      <c r="H93">
        <v>14.87</v>
      </c>
      <c r="I93">
        <v>2.7690000000000001</v>
      </c>
      <c r="J93">
        <v>119.1</v>
      </c>
      <c r="K93">
        <v>14</v>
      </c>
      <c r="L93">
        <v>87.5</v>
      </c>
      <c r="M93">
        <v>42.97</v>
      </c>
    </row>
    <row r="94" spans="1:13" x14ac:dyDescent="0.35">
      <c r="A94">
        <v>-12</v>
      </c>
      <c r="B94">
        <v>0.7</v>
      </c>
      <c r="C94">
        <v>5.1529999999999996</v>
      </c>
      <c r="D94">
        <v>19.7</v>
      </c>
      <c r="E94">
        <v>1.6519999999999999</v>
      </c>
      <c r="F94">
        <v>6.0539999999999997E-2</v>
      </c>
      <c r="G94">
        <v>0.34989999999999999</v>
      </c>
      <c r="H94">
        <v>14.87</v>
      </c>
      <c r="I94">
        <v>2.7690000000000001</v>
      </c>
      <c r="J94">
        <v>119.1</v>
      </c>
      <c r="K94">
        <v>14</v>
      </c>
      <c r="L94">
        <v>87.5</v>
      </c>
      <c r="M94">
        <v>42.97</v>
      </c>
    </row>
    <row r="95" spans="1:13" x14ac:dyDescent="0.35">
      <c r="A95">
        <v>-10</v>
      </c>
      <c r="B95">
        <v>0.7</v>
      </c>
      <c r="C95">
        <v>5.1559999999999997</v>
      </c>
      <c r="D95">
        <v>19.690000000000001</v>
      </c>
      <c r="E95">
        <v>1.64</v>
      </c>
      <c r="F95">
        <v>6.0539999999999997E-2</v>
      </c>
      <c r="G95">
        <v>0.34989999999999999</v>
      </c>
      <c r="H95">
        <v>14.87</v>
      </c>
      <c r="I95">
        <v>2.7690000000000001</v>
      </c>
      <c r="J95">
        <v>119.1</v>
      </c>
      <c r="K95">
        <v>14</v>
      </c>
      <c r="L95">
        <v>87.5</v>
      </c>
      <c r="M95">
        <v>42.97</v>
      </c>
    </row>
    <row r="96" spans="1:13" x14ac:dyDescent="0.35">
      <c r="A96">
        <v>-8</v>
      </c>
      <c r="B96">
        <v>0.7</v>
      </c>
      <c r="C96">
        <v>5.1589999999999998</v>
      </c>
      <c r="D96">
        <v>19.670000000000002</v>
      </c>
      <c r="E96">
        <v>1.627</v>
      </c>
      <c r="F96">
        <v>6.0539999999999997E-2</v>
      </c>
      <c r="G96">
        <v>0.34989999999999999</v>
      </c>
      <c r="H96">
        <v>14.87</v>
      </c>
      <c r="I96">
        <v>2.7690000000000001</v>
      </c>
      <c r="J96">
        <v>119.1</v>
      </c>
      <c r="K96">
        <v>14</v>
      </c>
      <c r="L96">
        <v>87.5</v>
      </c>
      <c r="M96">
        <v>42.97</v>
      </c>
    </row>
    <row r="97" spans="1:13" x14ac:dyDescent="0.35">
      <c r="A97">
        <v>-6</v>
      </c>
      <c r="B97">
        <v>0.7</v>
      </c>
      <c r="C97">
        <v>5.1619999999999999</v>
      </c>
      <c r="D97">
        <v>19.66</v>
      </c>
      <c r="E97">
        <v>1.615</v>
      </c>
      <c r="F97">
        <v>6.0539999999999997E-2</v>
      </c>
      <c r="G97">
        <v>0.34989999999999999</v>
      </c>
      <c r="H97">
        <v>14.87</v>
      </c>
      <c r="I97">
        <v>2.7690000000000001</v>
      </c>
      <c r="J97">
        <v>119.1</v>
      </c>
      <c r="K97">
        <v>14</v>
      </c>
      <c r="L97">
        <v>87.5</v>
      </c>
      <c r="M97">
        <v>42.97</v>
      </c>
    </row>
    <row r="98" spans="1:13" x14ac:dyDescent="0.35">
      <c r="A98">
        <v>-4</v>
      </c>
      <c r="B98">
        <v>0.7</v>
      </c>
      <c r="C98">
        <v>5.1660000000000004</v>
      </c>
      <c r="D98">
        <v>19.649999999999999</v>
      </c>
      <c r="E98">
        <v>1.603</v>
      </c>
      <c r="F98">
        <v>6.0539999999999997E-2</v>
      </c>
      <c r="G98">
        <v>0.34989999999999999</v>
      </c>
      <c r="H98">
        <v>14.87</v>
      </c>
      <c r="I98">
        <v>2.7690000000000001</v>
      </c>
      <c r="J98">
        <v>119.1</v>
      </c>
      <c r="K98">
        <v>14</v>
      </c>
      <c r="L98">
        <v>87.5</v>
      </c>
      <c r="M98">
        <v>42.97</v>
      </c>
    </row>
    <row r="99" spans="1:13" x14ac:dyDescent="0.35">
      <c r="A99">
        <v>-2</v>
      </c>
      <c r="B99">
        <v>0.7</v>
      </c>
      <c r="C99">
        <v>5.1689999999999996</v>
      </c>
      <c r="D99">
        <v>19.64</v>
      </c>
      <c r="E99">
        <v>1.591</v>
      </c>
      <c r="F99">
        <v>6.0539999999999997E-2</v>
      </c>
      <c r="G99">
        <v>0.34989999999999999</v>
      </c>
      <c r="H99">
        <v>14.87</v>
      </c>
      <c r="I99">
        <v>2.7690000000000001</v>
      </c>
      <c r="J99">
        <v>119.1</v>
      </c>
      <c r="K99">
        <v>14</v>
      </c>
      <c r="L99">
        <v>87.5</v>
      </c>
      <c r="M99">
        <v>42.97</v>
      </c>
    </row>
    <row r="100" spans="1:13" x14ac:dyDescent="0.35">
      <c r="A100">
        <v>0</v>
      </c>
      <c r="B100">
        <v>0.7</v>
      </c>
      <c r="C100">
        <v>5.1719999999999997</v>
      </c>
      <c r="D100">
        <v>19.63</v>
      </c>
      <c r="E100">
        <v>1.579</v>
      </c>
      <c r="F100">
        <v>6.0539999999999997E-2</v>
      </c>
      <c r="G100">
        <v>0.34989999999999999</v>
      </c>
      <c r="H100">
        <v>14.87</v>
      </c>
      <c r="I100">
        <v>2.7690000000000001</v>
      </c>
      <c r="J100">
        <v>119.1</v>
      </c>
      <c r="K100">
        <v>14</v>
      </c>
      <c r="L100">
        <v>87.5</v>
      </c>
      <c r="M100">
        <v>42.97</v>
      </c>
    </row>
    <row r="101" spans="1:13" x14ac:dyDescent="0.35">
      <c r="A101">
        <v>2</v>
      </c>
      <c r="B101">
        <v>0.7</v>
      </c>
      <c r="C101">
        <v>4.75</v>
      </c>
      <c r="D101">
        <v>21.37</v>
      </c>
      <c r="E101">
        <v>1.59</v>
      </c>
      <c r="F101">
        <v>6.0539999999999997E-2</v>
      </c>
      <c r="G101">
        <v>0.34989999999999999</v>
      </c>
      <c r="H101">
        <v>16.55</v>
      </c>
      <c r="I101">
        <v>2.8149999999999999</v>
      </c>
      <c r="J101">
        <v>120.9</v>
      </c>
      <c r="K101">
        <v>14</v>
      </c>
      <c r="L101">
        <v>87.5</v>
      </c>
      <c r="M101">
        <v>45.08</v>
      </c>
    </row>
    <row r="102" spans="1:13" x14ac:dyDescent="0.35">
      <c r="A102">
        <v>4</v>
      </c>
      <c r="B102">
        <v>0.7</v>
      </c>
      <c r="C102">
        <v>4.3810000000000002</v>
      </c>
      <c r="D102">
        <v>23.17</v>
      </c>
      <c r="E102">
        <v>1.6020000000000001</v>
      </c>
      <c r="F102">
        <v>6.0539999999999997E-2</v>
      </c>
      <c r="G102">
        <v>0.34989999999999999</v>
      </c>
      <c r="H102">
        <v>18.29</v>
      </c>
      <c r="I102">
        <v>2.863</v>
      </c>
      <c r="J102">
        <v>122.7</v>
      </c>
      <c r="K102">
        <v>14</v>
      </c>
      <c r="L102">
        <v>87.5</v>
      </c>
      <c r="M102">
        <v>47.26</v>
      </c>
    </row>
    <row r="103" spans="1:13" x14ac:dyDescent="0.35">
      <c r="A103">
        <v>6</v>
      </c>
      <c r="B103">
        <v>0.7</v>
      </c>
      <c r="C103">
        <v>4.0529999999999999</v>
      </c>
      <c r="D103">
        <v>25.04</v>
      </c>
      <c r="E103">
        <v>1.615</v>
      </c>
      <c r="F103">
        <v>6.0539999999999997E-2</v>
      </c>
      <c r="G103">
        <v>0.34989999999999999</v>
      </c>
      <c r="H103">
        <v>20.100000000000001</v>
      </c>
      <c r="I103">
        <v>2.9159999999999999</v>
      </c>
      <c r="J103">
        <v>124.5</v>
      </c>
      <c r="K103">
        <v>14</v>
      </c>
      <c r="L103">
        <v>87.5</v>
      </c>
      <c r="M103">
        <v>49.51</v>
      </c>
    </row>
    <row r="104" spans="1:13" x14ac:dyDescent="0.35">
      <c r="A104">
        <v>8</v>
      </c>
      <c r="B104">
        <v>0.7</v>
      </c>
      <c r="C104">
        <v>3.7589999999999999</v>
      </c>
      <c r="D104">
        <v>27</v>
      </c>
      <c r="E104">
        <v>1.6279999999999999</v>
      </c>
      <c r="F104">
        <v>6.0539999999999997E-2</v>
      </c>
      <c r="G104">
        <v>0.34989999999999999</v>
      </c>
      <c r="H104">
        <v>21.99</v>
      </c>
      <c r="I104">
        <v>2.9740000000000002</v>
      </c>
      <c r="J104">
        <v>126.5</v>
      </c>
      <c r="K104">
        <v>14</v>
      </c>
      <c r="L104">
        <v>87.5</v>
      </c>
      <c r="M104">
        <v>51.83</v>
      </c>
    </row>
    <row r="105" spans="1:13" x14ac:dyDescent="0.35">
      <c r="A105">
        <v>10</v>
      </c>
      <c r="B105">
        <v>0.7</v>
      </c>
      <c r="C105">
        <v>3.4910000000000001</v>
      </c>
      <c r="D105">
        <v>29.07</v>
      </c>
      <c r="E105">
        <v>1.643</v>
      </c>
      <c r="F105">
        <v>6.0539999999999997E-2</v>
      </c>
      <c r="G105">
        <v>0.34989999999999999</v>
      </c>
      <c r="H105">
        <v>23.98</v>
      </c>
      <c r="I105">
        <v>3.0369999999999999</v>
      </c>
      <c r="J105">
        <v>128.5</v>
      </c>
      <c r="K105">
        <v>14</v>
      </c>
      <c r="L105">
        <v>87.5</v>
      </c>
      <c r="M105">
        <v>54.23</v>
      </c>
    </row>
    <row r="106" spans="1:13" x14ac:dyDescent="0.35">
      <c r="A106">
        <v>12</v>
      </c>
      <c r="B106">
        <v>0.7</v>
      </c>
      <c r="C106">
        <v>3.2450000000000001</v>
      </c>
      <c r="D106">
        <v>31.28</v>
      </c>
      <c r="E106">
        <v>1.659</v>
      </c>
      <c r="F106">
        <v>6.0539999999999997E-2</v>
      </c>
      <c r="G106">
        <v>0.34989999999999999</v>
      </c>
      <c r="H106">
        <v>26.1</v>
      </c>
      <c r="I106">
        <v>3.1070000000000002</v>
      </c>
      <c r="J106">
        <v>130.69999999999999</v>
      </c>
      <c r="K106">
        <v>14</v>
      </c>
      <c r="L106">
        <v>87.5</v>
      </c>
      <c r="M106">
        <v>56.7</v>
      </c>
    </row>
    <row r="107" spans="1:13" x14ac:dyDescent="0.35">
      <c r="A107">
        <v>14</v>
      </c>
      <c r="B107">
        <v>0.7</v>
      </c>
      <c r="C107">
        <v>3.0169999999999999</v>
      </c>
      <c r="D107">
        <v>33.64</v>
      </c>
      <c r="E107">
        <v>1.677</v>
      </c>
      <c r="F107">
        <v>6.0539999999999997E-2</v>
      </c>
      <c r="G107">
        <v>0.34989999999999999</v>
      </c>
      <c r="H107">
        <v>28.37</v>
      </c>
      <c r="I107">
        <v>3.1859999999999999</v>
      </c>
      <c r="J107">
        <v>133.1</v>
      </c>
      <c r="K107">
        <v>14</v>
      </c>
      <c r="L107">
        <v>87.5</v>
      </c>
      <c r="M107">
        <v>59.25</v>
      </c>
    </row>
    <row r="108" spans="1:13" x14ac:dyDescent="0.35">
      <c r="A108">
        <v>16</v>
      </c>
      <c r="B108">
        <v>0.7</v>
      </c>
      <c r="C108">
        <v>2.8029999999999999</v>
      </c>
      <c r="D108">
        <v>36.21</v>
      </c>
      <c r="E108">
        <v>1.6970000000000001</v>
      </c>
      <c r="F108">
        <v>6.0539999999999997E-2</v>
      </c>
      <c r="G108">
        <v>0.34989999999999999</v>
      </c>
      <c r="H108">
        <v>30.83</v>
      </c>
      <c r="I108">
        <v>3.2749999999999999</v>
      </c>
      <c r="J108">
        <v>135.6</v>
      </c>
      <c r="K108">
        <v>14</v>
      </c>
      <c r="L108">
        <v>87.5</v>
      </c>
      <c r="M108">
        <v>61.85</v>
      </c>
    </row>
    <row r="109" spans="1:13" x14ac:dyDescent="0.35">
      <c r="A109">
        <v>18</v>
      </c>
      <c r="B109">
        <v>0.7</v>
      </c>
      <c r="C109">
        <v>2.6</v>
      </c>
      <c r="D109">
        <v>39.03</v>
      </c>
      <c r="E109">
        <v>1.72</v>
      </c>
      <c r="F109">
        <v>6.0539999999999997E-2</v>
      </c>
      <c r="G109">
        <v>0.34989999999999999</v>
      </c>
      <c r="H109">
        <v>33.520000000000003</v>
      </c>
      <c r="I109">
        <v>3.379</v>
      </c>
      <c r="J109">
        <v>138.4</v>
      </c>
      <c r="K109">
        <v>14</v>
      </c>
      <c r="L109">
        <v>87.5</v>
      </c>
      <c r="M109">
        <v>64.52</v>
      </c>
    </row>
    <row r="110" spans="1:13" x14ac:dyDescent="0.35">
      <c r="A110">
        <v>20</v>
      </c>
      <c r="B110">
        <v>0.7</v>
      </c>
      <c r="C110">
        <v>2.4060000000000001</v>
      </c>
      <c r="D110">
        <v>42.19</v>
      </c>
      <c r="E110">
        <v>1.7470000000000001</v>
      </c>
      <c r="F110">
        <v>6.0539999999999997E-2</v>
      </c>
      <c r="G110">
        <v>0.34989999999999999</v>
      </c>
      <c r="H110">
        <v>36.53</v>
      </c>
      <c r="I110">
        <v>3.5019999999999998</v>
      </c>
      <c r="J110">
        <v>141.5</v>
      </c>
      <c r="K110">
        <v>14</v>
      </c>
      <c r="L110">
        <v>87.5</v>
      </c>
      <c r="M110">
        <v>67.239999999999995</v>
      </c>
    </row>
    <row r="111" spans="1:13" x14ac:dyDescent="0.35">
      <c r="A111">
        <v>22</v>
      </c>
      <c r="B111">
        <v>0.7</v>
      </c>
      <c r="C111">
        <v>2.2160000000000002</v>
      </c>
      <c r="D111">
        <v>45.81</v>
      </c>
      <c r="E111">
        <v>1.7789999999999999</v>
      </c>
      <c r="F111">
        <v>6.0539999999999997E-2</v>
      </c>
      <c r="G111">
        <v>0.34989999999999999</v>
      </c>
      <c r="H111">
        <v>39.97</v>
      </c>
      <c r="I111">
        <v>3.6560000000000001</v>
      </c>
      <c r="J111">
        <v>145.1</v>
      </c>
      <c r="K111">
        <v>14</v>
      </c>
      <c r="L111">
        <v>87.5</v>
      </c>
      <c r="M111">
        <v>69.97</v>
      </c>
    </row>
    <row r="112" spans="1:13" x14ac:dyDescent="0.35">
      <c r="A112">
        <v>24</v>
      </c>
      <c r="B112">
        <v>0.7</v>
      </c>
      <c r="C112">
        <v>2.0230000000000001</v>
      </c>
      <c r="D112">
        <v>50.18</v>
      </c>
      <c r="E112">
        <v>1.819</v>
      </c>
      <c r="F112">
        <v>6.0539999999999997E-2</v>
      </c>
      <c r="G112">
        <v>0.34989999999999999</v>
      </c>
      <c r="H112">
        <v>44.08</v>
      </c>
      <c r="I112">
        <v>3.8660000000000001</v>
      </c>
      <c r="J112">
        <v>149.4</v>
      </c>
      <c r="K112">
        <v>14</v>
      </c>
      <c r="L112">
        <v>87.5</v>
      </c>
      <c r="M112">
        <v>72.59</v>
      </c>
    </row>
    <row r="113" spans="1:13" x14ac:dyDescent="0.35">
      <c r="A113">
        <v>26</v>
      </c>
      <c r="B113">
        <v>0.7</v>
      </c>
      <c r="C113">
        <v>1.8169999999999999</v>
      </c>
      <c r="D113">
        <v>55.86</v>
      </c>
      <c r="E113">
        <v>1.875</v>
      </c>
      <c r="F113">
        <v>6.0539999999999997E-2</v>
      </c>
      <c r="G113">
        <v>0.34989999999999999</v>
      </c>
      <c r="H113">
        <v>49.42</v>
      </c>
      <c r="I113">
        <v>4.1559999999999997</v>
      </c>
      <c r="J113">
        <v>155.1</v>
      </c>
      <c r="K113">
        <v>14</v>
      </c>
      <c r="L113">
        <v>87.5</v>
      </c>
      <c r="M113">
        <v>75.48</v>
      </c>
    </row>
    <row r="114" spans="1:13" x14ac:dyDescent="0.35">
      <c r="A114">
        <v>28</v>
      </c>
      <c r="B114">
        <v>0.7</v>
      </c>
      <c r="C114">
        <v>1.544</v>
      </c>
      <c r="D114">
        <v>65.72</v>
      </c>
      <c r="E114">
        <v>1.98</v>
      </c>
      <c r="F114">
        <v>6.0539999999999997E-2</v>
      </c>
      <c r="G114">
        <v>0.34989999999999999</v>
      </c>
      <c r="H114">
        <v>58.56</v>
      </c>
      <c r="I114">
        <v>4.7720000000000002</v>
      </c>
      <c r="J114">
        <v>164.8</v>
      </c>
      <c r="K114">
        <v>14</v>
      </c>
      <c r="L114">
        <v>87.5</v>
      </c>
      <c r="M114">
        <v>77.98</v>
      </c>
    </row>
    <row r="115" spans="1:13" x14ac:dyDescent="0.35">
      <c r="A115">
        <v>-20</v>
      </c>
      <c r="B115">
        <v>0.6</v>
      </c>
      <c r="C115">
        <v>5.0990000000000002</v>
      </c>
      <c r="D115">
        <v>17.059999999999999</v>
      </c>
      <c r="E115">
        <v>1.464</v>
      </c>
      <c r="F115">
        <v>4.7219999999999998E-2</v>
      </c>
      <c r="G115">
        <v>0.27300000000000002</v>
      </c>
      <c r="H115">
        <v>12.79</v>
      </c>
      <c r="I115">
        <v>2.4860000000000002</v>
      </c>
      <c r="J115">
        <v>102.3</v>
      </c>
      <c r="K115">
        <v>12</v>
      </c>
      <c r="L115">
        <v>75</v>
      </c>
      <c r="M115">
        <v>42.96</v>
      </c>
    </row>
    <row r="116" spans="1:13" x14ac:dyDescent="0.35">
      <c r="A116">
        <v>-18</v>
      </c>
      <c r="B116">
        <v>0.6</v>
      </c>
      <c r="C116">
        <v>5.1020000000000003</v>
      </c>
      <c r="D116">
        <v>17.05</v>
      </c>
      <c r="E116">
        <v>1.452</v>
      </c>
      <c r="F116">
        <v>4.7219999999999998E-2</v>
      </c>
      <c r="G116">
        <v>0.27300000000000002</v>
      </c>
      <c r="H116">
        <v>12.79</v>
      </c>
      <c r="I116">
        <v>2.4860000000000002</v>
      </c>
      <c r="J116">
        <v>102.3</v>
      </c>
      <c r="K116">
        <v>12</v>
      </c>
      <c r="L116">
        <v>75</v>
      </c>
      <c r="M116">
        <v>42.96</v>
      </c>
    </row>
    <row r="117" spans="1:13" x14ac:dyDescent="0.35">
      <c r="A117">
        <v>-16</v>
      </c>
      <c r="B117">
        <v>0.6</v>
      </c>
      <c r="C117">
        <v>5.1059999999999999</v>
      </c>
      <c r="D117">
        <v>17.04</v>
      </c>
      <c r="E117">
        <v>1.4410000000000001</v>
      </c>
      <c r="F117">
        <v>4.7219999999999998E-2</v>
      </c>
      <c r="G117">
        <v>0.27300000000000002</v>
      </c>
      <c r="H117">
        <v>12.79</v>
      </c>
      <c r="I117">
        <v>2.4860000000000002</v>
      </c>
      <c r="J117">
        <v>102.3</v>
      </c>
      <c r="K117">
        <v>12</v>
      </c>
      <c r="L117">
        <v>75</v>
      </c>
      <c r="M117">
        <v>42.96</v>
      </c>
    </row>
    <row r="118" spans="1:13" x14ac:dyDescent="0.35">
      <c r="A118">
        <v>-20</v>
      </c>
      <c r="B118">
        <v>0.6</v>
      </c>
      <c r="C118">
        <v>5.0990000000000002</v>
      </c>
      <c r="D118">
        <v>17.059999999999999</v>
      </c>
      <c r="E118">
        <v>1.464</v>
      </c>
      <c r="F118">
        <v>4.7219999999999998E-2</v>
      </c>
      <c r="G118">
        <v>0.27300000000000002</v>
      </c>
      <c r="H118">
        <v>12.79</v>
      </c>
      <c r="I118">
        <v>2.4860000000000002</v>
      </c>
      <c r="J118">
        <v>102.3</v>
      </c>
      <c r="K118">
        <v>12</v>
      </c>
      <c r="L118">
        <v>75</v>
      </c>
      <c r="M118">
        <v>42.96</v>
      </c>
    </row>
    <row r="119" spans="1:13" x14ac:dyDescent="0.35">
      <c r="A119">
        <v>-18</v>
      </c>
      <c r="B119">
        <v>0.6</v>
      </c>
      <c r="C119">
        <v>5.1020000000000003</v>
      </c>
      <c r="D119">
        <v>17.05</v>
      </c>
      <c r="E119">
        <v>1.452</v>
      </c>
      <c r="F119">
        <v>4.7219999999999998E-2</v>
      </c>
      <c r="G119">
        <v>0.27300000000000002</v>
      </c>
      <c r="H119">
        <v>12.79</v>
      </c>
      <c r="I119">
        <v>2.4860000000000002</v>
      </c>
      <c r="J119">
        <v>102.3</v>
      </c>
      <c r="K119">
        <v>12</v>
      </c>
      <c r="L119">
        <v>75</v>
      </c>
      <c r="M119">
        <v>42.96</v>
      </c>
    </row>
    <row r="120" spans="1:13" x14ac:dyDescent="0.35">
      <c r="A120">
        <v>-16</v>
      </c>
      <c r="B120">
        <v>0.6</v>
      </c>
      <c r="C120">
        <v>5.1059999999999999</v>
      </c>
      <c r="D120">
        <v>17.04</v>
      </c>
      <c r="E120">
        <v>1.4410000000000001</v>
      </c>
      <c r="F120">
        <v>4.7219999999999998E-2</v>
      </c>
      <c r="G120">
        <v>0.27300000000000002</v>
      </c>
      <c r="H120">
        <v>12.79</v>
      </c>
      <c r="I120">
        <v>2.4860000000000002</v>
      </c>
      <c r="J120">
        <v>102.3</v>
      </c>
      <c r="K120">
        <v>12</v>
      </c>
      <c r="L120">
        <v>75</v>
      </c>
      <c r="M120">
        <v>42.96</v>
      </c>
    </row>
    <row r="121" spans="1:13" x14ac:dyDescent="0.35">
      <c r="A121">
        <v>-14</v>
      </c>
      <c r="B121">
        <v>0.6</v>
      </c>
      <c r="C121">
        <v>5.109</v>
      </c>
      <c r="D121">
        <v>17.03</v>
      </c>
      <c r="E121">
        <v>1.43</v>
      </c>
      <c r="F121">
        <v>4.7219999999999998E-2</v>
      </c>
      <c r="G121">
        <v>0.27300000000000002</v>
      </c>
      <c r="H121">
        <v>12.79</v>
      </c>
      <c r="I121">
        <v>2.4860000000000002</v>
      </c>
      <c r="J121">
        <v>102.3</v>
      </c>
      <c r="K121">
        <v>12</v>
      </c>
      <c r="L121">
        <v>75</v>
      </c>
      <c r="M121">
        <v>42.96</v>
      </c>
    </row>
    <row r="122" spans="1:13" x14ac:dyDescent="0.35">
      <c r="A122">
        <v>-12</v>
      </c>
      <c r="B122">
        <v>0.6</v>
      </c>
      <c r="C122">
        <v>5.1120000000000001</v>
      </c>
      <c r="D122">
        <v>17.02</v>
      </c>
      <c r="E122">
        <v>1.419</v>
      </c>
      <c r="F122">
        <v>4.7219999999999998E-2</v>
      </c>
      <c r="G122">
        <v>0.27300000000000002</v>
      </c>
      <c r="H122">
        <v>12.79</v>
      </c>
      <c r="I122">
        <v>2.4860000000000002</v>
      </c>
      <c r="J122">
        <v>102.3</v>
      </c>
      <c r="K122">
        <v>12</v>
      </c>
      <c r="L122">
        <v>75</v>
      </c>
      <c r="M122">
        <v>42.96</v>
      </c>
    </row>
    <row r="123" spans="1:13" x14ac:dyDescent="0.35">
      <c r="A123">
        <v>-10</v>
      </c>
      <c r="B123">
        <v>0.6</v>
      </c>
      <c r="C123">
        <v>5.1159999999999997</v>
      </c>
      <c r="D123">
        <v>17.010000000000002</v>
      </c>
      <c r="E123">
        <v>1.4079999999999999</v>
      </c>
      <c r="F123">
        <v>4.7219999999999998E-2</v>
      </c>
      <c r="G123">
        <v>0.27300000000000002</v>
      </c>
      <c r="H123">
        <v>12.79</v>
      </c>
      <c r="I123">
        <v>2.4860000000000002</v>
      </c>
      <c r="J123">
        <v>102.3</v>
      </c>
      <c r="K123">
        <v>12</v>
      </c>
      <c r="L123">
        <v>75</v>
      </c>
      <c r="M123">
        <v>42.96</v>
      </c>
    </row>
    <row r="124" spans="1:13" x14ac:dyDescent="0.35">
      <c r="A124">
        <v>-8</v>
      </c>
      <c r="B124">
        <v>0.6</v>
      </c>
      <c r="C124">
        <v>5.1189999999999998</v>
      </c>
      <c r="D124">
        <v>17</v>
      </c>
      <c r="E124">
        <v>1.397</v>
      </c>
      <c r="F124">
        <v>4.7219999999999998E-2</v>
      </c>
      <c r="G124">
        <v>0.27300000000000002</v>
      </c>
      <c r="H124">
        <v>12.79</v>
      </c>
      <c r="I124">
        <v>2.4860000000000002</v>
      </c>
      <c r="J124">
        <v>102.3</v>
      </c>
      <c r="K124">
        <v>12</v>
      </c>
      <c r="L124">
        <v>75</v>
      </c>
      <c r="M124">
        <v>42.96</v>
      </c>
    </row>
    <row r="125" spans="1:13" x14ac:dyDescent="0.35">
      <c r="A125">
        <v>-6</v>
      </c>
      <c r="B125">
        <v>0.6</v>
      </c>
      <c r="C125">
        <v>5.1219999999999999</v>
      </c>
      <c r="D125">
        <v>16.989999999999998</v>
      </c>
      <c r="E125">
        <v>1.3859999999999999</v>
      </c>
      <c r="F125">
        <v>4.7219999999999998E-2</v>
      </c>
      <c r="G125">
        <v>0.27300000000000002</v>
      </c>
      <c r="H125">
        <v>12.79</v>
      </c>
      <c r="I125">
        <v>2.4860000000000002</v>
      </c>
      <c r="J125">
        <v>102.3</v>
      </c>
      <c r="K125">
        <v>12</v>
      </c>
      <c r="L125">
        <v>75</v>
      </c>
      <c r="M125">
        <v>42.96</v>
      </c>
    </row>
    <row r="126" spans="1:13" x14ac:dyDescent="0.35">
      <c r="A126">
        <v>-4</v>
      </c>
      <c r="B126">
        <v>0.6</v>
      </c>
      <c r="C126">
        <v>5.125</v>
      </c>
      <c r="D126">
        <v>16.97</v>
      </c>
      <c r="E126">
        <v>1.3759999999999999</v>
      </c>
      <c r="F126">
        <v>4.7219999999999998E-2</v>
      </c>
      <c r="G126">
        <v>0.27300000000000002</v>
      </c>
      <c r="H126">
        <v>12.79</v>
      </c>
      <c r="I126">
        <v>2.4860000000000002</v>
      </c>
      <c r="J126">
        <v>102.3</v>
      </c>
      <c r="K126">
        <v>12</v>
      </c>
      <c r="L126">
        <v>75</v>
      </c>
      <c r="M126">
        <v>42.96</v>
      </c>
    </row>
    <row r="127" spans="1:13" x14ac:dyDescent="0.35">
      <c r="A127">
        <v>-2</v>
      </c>
      <c r="B127">
        <v>0.6</v>
      </c>
      <c r="C127">
        <v>5.1280000000000001</v>
      </c>
      <c r="D127">
        <v>16.96</v>
      </c>
      <c r="E127">
        <v>1.3660000000000001</v>
      </c>
      <c r="F127">
        <v>4.7219999999999998E-2</v>
      </c>
      <c r="G127">
        <v>0.27300000000000002</v>
      </c>
      <c r="H127">
        <v>12.79</v>
      </c>
      <c r="I127">
        <v>2.4860000000000002</v>
      </c>
      <c r="J127">
        <v>102.3</v>
      </c>
      <c r="K127">
        <v>12</v>
      </c>
      <c r="L127">
        <v>75</v>
      </c>
      <c r="M127">
        <v>42.96</v>
      </c>
    </row>
    <row r="128" spans="1:13" x14ac:dyDescent="0.35">
      <c r="A128">
        <v>0</v>
      </c>
      <c r="B128">
        <v>0.6</v>
      </c>
      <c r="C128">
        <v>5.1310000000000002</v>
      </c>
      <c r="D128">
        <v>16.95</v>
      </c>
      <c r="E128">
        <v>1.3560000000000001</v>
      </c>
      <c r="F128">
        <v>4.7219999999999998E-2</v>
      </c>
      <c r="G128">
        <v>0.27300000000000002</v>
      </c>
      <c r="H128">
        <v>12.79</v>
      </c>
      <c r="I128">
        <v>2.4860000000000002</v>
      </c>
      <c r="J128">
        <v>102.3</v>
      </c>
      <c r="K128">
        <v>12</v>
      </c>
      <c r="L128">
        <v>75</v>
      </c>
      <c r="M128">
        <v>42.96</v>
      </c>
    </row>
    <row r="129" spans="1:13" x14ac:dyDescent="0.35">
      <c r="A129">
        <v>2</v>
      </c>
      <c r="B129">
        <v>0.6</v>
      </c>
      <c r="C129">
        <v>4.7160000000000002</v>
      </c>
      <c r="D129">
        <v>18.45</v>
      </c>
      <c r="E129">
        <v>1.365</v>
      </c>
      <c r="F129">
        <v>4.7219999999999998E-2</v>
      </c>
      <c r="G129">
        <v>0.27300000000000002</v>
      </c>
      <c r="H129">
        <v>14.24</v>
      </c>
      <c r="I129">
        <v>2.524</v>
      </c>
      <c r="J129">
        <v>103.8</v>
      </c>
      <c r="K129">
        <v>12</v>
      </c>
      <c r="L129">
        <v>75</v>
      </c>
      <c r="M129">
        <v>45.07</v>
      </c>
    </row>
    <row r="130" spans="1:13" x14ac:dyDescent="0.35">
      <c r="A130">
        <v>4</v>
      </c>
      <c r="B130">
        <v>0.6</v>
      </c>
      <c r="C130">
        <v>4.351</v>
      </c>
      <c r="D130">
        <v>19.989999999999998</v>
      </c>
      <c r="E130">
        <v>1.375</v>
      </c>
      <c r="F130">
        <v>4.7219999999999998E-2</v>
      </c>
      <c r="G130">
        <v>0.27300000000000002</v>
      </c>
      <c r="H130">
        <v>15.73</v>
      </c>
      <c r="I130">
        <v>2.5649999999999999</v>
      </c>
      <c r="J130">
        <v>105.3</v>
      </c>
      <c r="K130">
        <v>12</v>
      </c>
      <c r="L130">
        <v>75</v>
      </c>
      <c r="M130">
        <v>47.25</v>
      </c>
    </row>
    <row r="131" spans="1:13" x14ac:dyDescent="0.35">
      <c r="A131">
        <v>6</v>
      </c>
      <c r="B131">
        <v>0.6</v>
      </c>
      <c r="C131">
        <v>4.0279999999999996</v>
      </c>
      <c r="D131">
        <v>21.6</v>
      </c>
      <c r="E131">
        <v>1.3859999999999999</v>
      </c>
      <c r="F131">
        <v>4.7219999999999998E-2</v>
      </c>
      <c r="G131">
        <v>0.27300000000000002</v>
      </c>
      <c r="H131">
        <v>17.28</v>
      </c>
      <c r="I131">
        <v>2.609</v>
      </c>
      <c r="J131">
        <v>106.9</v>
      </c>
      <c r="K131">
        <v>12</v>
      </c>
      <c r="L131">
        <v>75</v>
      </c>
      <c r="M131">
        <v>49.5</v>
      </c>
    </row>
    <row r="132" spans="1:13" x14ac:dyDescent="0.35">
      <c r="A132">
        <v>8</v>
      </c>
      <c r="B132">
        <v>0.6</v>
      </c>
      <c r="C132">
        <v>3.738</v>
      </c>
      <c r="D132">
        <v>23.28</v>
      </c>
      <c r="E132">
        <v>1.3979999999999999</v>
      </c>
      <c r="F132">
        <v>4.7219999999999998E-2</v>
      </c>
      <c r="G132">
        <v>0.27300000000000002</v>
      </c>
      <c r="H132">
        <v>18.899999999999999</v>
      </c>
      <c r="I132">
        <v>2.6560000000000001</v>
      </c>
      <c r="J132">
        <v>108.6</v>
      </c>
      <c r="K132">
        <v>12</v>
      </c>
      <c r="L132">
        <v>75</v>
      </c>
      <c r="M132">
        <v>51.83</v>
      </c>
    </row>
    <row r="133" spans="1:13" x14ac:dyDescent="0.35">
      <c r="A133">
        <v>10</v>
      </c>
      <c r="B133">
        <v>0.6</v>
      </c>
      <c r="C133">
        <v>3.4729999999999999</v>
      </c>
      <c r="D133">
        <v>25.05</v>
      </c>
      <c r="E133">
        <v>1.41</v>
      </c>
      <c r="F133">
        <v>4.7219999999999998E-2</v>
      </c>
      <c r="G133">
        <v>0.27300000000000002</v>
      </c>
      <c r="H133">
        <v>20.61</v>
      </c>
      <c r="I133">
        <v>2.7080000000000002</v>
      </c>
      <c r="J133">
        <v>110.3</v>
      </c>
      <c r="K133">
        <v>12</v>
      </c>
      <c r="L133">
        <v>75</v>
      </c>
      <c r="M133">
        <v>54.23</v>
      </c>
    </row>
    <row r="134" spans="1:13" x14ac:dyDescent="0.35">
      <c r="A134">
        <v>12</v>
      </c>
      <c r="B134">
        <v>0.6</v>
      </c>
      <c r="C134">
        <v>3.2309999999999999</v>
      </c>
      <c r="D134">
        <v>26.93</v>
      </c>
      <c r="E134">
        <v>1.4239999999999999</v>
      </c>
      <c r="F134">
        <v>4.7219999999999998E-2</v>
      </c>
      <c r="G134">
        <v>0.27300000000000002</v>
      </c>
      <c r="H134">
        <v>22.42</v>
      </c>
      <c r="I134">
        <v>2.766</v>
      </c>
      <c r="J134">
        <v>112.2</v>
      </c>
      <c r="K134">
        <v>12</v>
      </c>
      <c r="L134">
        <v>75</v>
      </c>
      <c r="M134">
        <v>56.7</v>
      </c>
    </row>
    <row r="135" spans="1:13" x14ac:dyDescent="0.35">
      <c r="A135">
        <v>14</v>
      </c>
      <c r="B135">
        <v>0.6</v>
      </c>
      <c r="C135">
        <v>3.0049999999999999</v>
      </c>
      <c r="D135">
        <v>28.95</v>
      </c>
      <c r="E135">
        <v>1.4390000000000001</v>
      </c>
      <c r="F135">
        <v>4.7219999999999998E-2</v>
      </c>
      <c r="G135">
        <v>0.27300000000000002</v>
      </c>
      <c r="H135">
        <v>24.36</v>
      </c>
      <c r="I135">
        <v>2.8290000000000002</v>
      </c>
      <c r="J135">
        <v>114.2</v>
      </c>
      <c r="K135">
        <v>12</v>
      </c>
      <c r="L135">
        <v>75</v>
      </c>
      <c r="M135">
        <v>59.24</v>
      </c>
    </row>
    <row r="136" spans="1:13" x14ac:dyDescent="0.35">
      <c r="A136">
        <v>16</v>
      </c>
      <c r="B136">
        <v>0.6</v>
      </c>
      <c r="C136">
        <v>2.7930000000000001</v>
      </c>
      <c r="D136">
        <v>31.15</v>
      </c>
      <c r="E136">
        <v>1.456</v>
      </c>
      <c r="F136">
        <v>4.7219999999999998E-2</v>
      </c>
      <c r="G136">
        <v>0.27300000000000002</v>
      </c>
      <c r="H136">
        <v>26.47</v>
      </c>
      <c r="I136">
        <v>2.9009999999999998</v>
      </c>
      <c r="J136">
        <v>116.4</v>
      </c>
      <c r="K136">
        <v>12</v>
      </c>
      <c r="L136">
        <v>75</v>
      </c>
      <c r="M136">
        <v>61.85</v>
      </c>
    </row>
    <row r="137" spans="1:13" x14ac:dyDescent="0.35">
      <c r="A137">
        <v>18</v>
      </c>
      <c r="B137">
        <v>0.6</v>
      </c>
      <c r="C137">
        <v>2.593</v>
      </c>
      <c r="D137">
        <v>33.56</v>
      </c>
      <c r="E137">
        <v>1.476</v>
      </c>
      <c r="F137">
        <v>4.7219999999999998E-2</v>
      </c>
      <c r="G137">
        <v>0.27300000000000002</v>
      </c>
      <c r="H137">
        <v>28.78</v>
      </c>
      <c r="I137">
        <v>2.984</v>
      </c>
      <c r="J137">
        <v>118.8</v>
      </c>
      <c r="K137">
        <v>12</v>
      </c>
      <c r="L137">
        <v>75</v>
      </c>
      <c r="M137">
        <v>64.52</v>
      </c>
    </row>
    <row r="138" spans="1:13" x14ac:dyDescent="0.35">
      <c r="A138">
        <v>20</v>
      </c>
      <c r="B138">
        <v>0.6</v>
      </c>
      <c r="C138">
        <v>2.4</v>
      </c>
      <c r="D138">
        <v>36.25</v>
      </c>
      <c r="E138">
        <v>1.4990000000000001</v>
      </c>
      <c r="F138">
        <v>4.7219999999999998E-2</v>
      </c>
      <c r="G138">
        <v>0.27300000000000002</v>
      </c>
      <c r="H138">
        <v>31.35</v>
      </c>
      <c r="I138">
        <v>3.0819999999999999</v>
      </c>
      <c r="J138">
        <v>121.4</v>
      </c>
      <c r="K138">
        <v>12</v>
      </c>
      <c r="L138">
        <v>75</v>
      </c>
      <c r="M138">
        <v>67.239999999999995</v>
      </c>
    </row>
    <row r="139" spans="1:13" x14ac:dyDescent="0.35">
      <c r="A139">
        <v>22</v>
      </c>
      <c r="B139">
        <v>0.6</v>
      </c>
      <c r="C139">
        <v>2.2120000000000002</v>
      </c>
      <c r="D139">
        <v>39.340000000000003</v>
      </c>
      <c r="E139">
        <v>1.526</v>
      </c>
      <c r="F139">
        <v>4.7219999999999998E-2</v>
      </c>
      <c r="G139">
        <v>0.27300000000000002</v>
      </c>
      <c r="H139">
        <v>34.29</v>
      </c>
      <c r="I139">
        <v>3.202</v>
      </c>
      <c r="J139">
        <v>124.5</v>
      </c>
      <c r="K139">
        <v>12</v>
      </c>
      <c r="L139">
        <v>75</v>
      </c>
      <c r="M139">
        <v>69.97</v>
      </c>
    </row>
    <row r="140" spans="1:13" x14ac:dyDescent="0.35">
      <c r="A140">
        <v>24</v>
      </c>
      <c r="B140">
        <v>0.6</v>
      </c>
      <c r="C140">
        <v>2.0209999999999999</v>
      </c>
      <c r="D140">
        <v>43.05</v>
      </c>
      <c r="E140">
        <v>1.56</v>
      </c>
      <c r="F140">
        <v>4.7219999999999998E-2</v>
      </c>
      <c r="G140">
        <v>0.27300000000000002</v>
      </c>
      <c r="H140">
        <v>37.81</v>
      </c>
      <c r="I140">
        <v>3.3650000000000002</v>
      </c>
      <c r="J140">
        <v>128.19999999999999</v>
      </c>
      <c r="K140">
        <v>12</v>
      </c>
      <c r="L140">
        <v>75</v>
      </c>
      <c r="M140">
        <v>72.59</v>
      </c>
    </row>
    <row r="141" spans="1:13" x14ac:dyDescent="0.35">
      <c r="A141">
        <v>26</v>
      </c>
      <c r="B141">
        <v>0.6</v>
      </c>
      <c r="C141">
        <v>1.8169999999999999</v>
      </c>
      <c r="D141">
        <v>47.89</v>
      </c>
      <c r="E141">
        <v>1.6080000000000001</v>
      </c>
      <c r="F141">
        <v>4.7219999999999998E-2</v>
      </c>
      <c r="G141">
        <v>0.27300000000000002</v>
      </c>
      <c r="H141">
        <v>42.37</v>
      </c>
      <c r="I141">
        <v>3.59</v>
      </c>
      <c r="J141">
        <v>133</v>
      </c>
      <c r="K141">
        <v>12</v>
      </c>
      <c r="L141">
        <v>75</v>
      </c>
      <c r="M141">
        <v>75.48</v>
      </c>
    </row>
    <row r="142" spans="1:13" x14ac:dyDescent="0.35">
      <c r="A142">
        <v>28</v>
      </c>
      <c r="B142">
        <v>0.6</v>
      </c>
      <c r="C142">
        <v>1.5449999999999999</v>
      </c>
      <c r="D142">
        <v>56.29</v>
      </c>
      <c r="E142">
        <v>1.6970000000000001</v>
      </c>
      <c r="F142">
        <v>4.7219999999999998E-2</v>
      </c>
      <c r="G142">
        <v>0.27300000000000002</v>
      </c>
      <c r="H142">
        <v>50.19</v>
      </c>
      <c r="I142">
        <v>4.0839999999999996</v>
      </c>
      <c r="J142">
        <v>141.30000000000001</v>
      </c>
      <c r="K142">
        <v>12</v>
      </c>
      <c r="L142">
        <v>75</v>
      </c>
      <c r="M142">
        <v>77.98</v>
      </c>
    </row>
    <row r="143" spans="1:13" x14ac:dyDescent="0.35">
      <c r="A143">
        <v>-20</v>
      </c>
      <c r="B143">
        <v>0.5</v>
      </c>
      <c r="C143">
        <v>5.0369999999999999</v>
      </c>
      <c r="D143">
        <v>14.39</v>
      </c>
      <c r="E143">
        <v>1.222</v>
      </c>
      <c r="F143">
        <v>3.6089999999999997E-2</v>
      </c>
      <c r="G143">
        <v>0.20880000000000001</v>
      </c>
      <c r="H143">
        <v>10.72</v>
      </c>
      <c r="I143">
        <v>2.2040000000000002</v>
      </c>
      <c r="J143">
        <v>85.42</v>
      </c>
      <c r="K143">
        <v>10</v>
      </c>
      <c r="L143">
        <v>62.5</v>
      </c>
      <c r="M143">
        <v>42.96</v>
      </c>
    </row>
    <row r="144" spans="1:13" x14ac:dyDescent="0.35">
      <c r="A144">
        <v>-18</v>
      </c>
      <c r="B144">
        <v>0.5</v>
      </c>
      <c r="C144">
        <v>5.0410000000000004</v>
      </c>
      <c r="D144">
        <v>14.38</v>
      </c>
      <c r="E144">
        <v>1.2130000000000001</v>
      </c>
      <c r="F144">
        <v>3.6089999999999997E-2</v>
      </c>
      <c r="G144">
        <v>0.20880000000000001</v>
      </c>
      <c r="H144">
        <v>10.72</v>
      </c>
      <c r="I144">
        <v>2.2040000000000002</v>
      </c>
      <c r="J144">
        <v>85.42</v>
      </c>
      <c r="K144">
        <v>10</v>
      </c>
      <c r="L144">
        <v>62.5</v>
      </c>
      <c r="M144">
        <v>42.96</v>
      </c>
    </row>
    <row r="145" spans="1:13" x14ac:dyDescent="0.35">
      <c r="A145">
        <v>-16</v>
      </c>
      <c r="B145">
        <v>0.5</v>
      </c>
      <c r="C145">
        <v>5.0439999999999996</v>
      </c>
      <c r="D145">
        <v>14.37</v>
      </c>
      <c r="E145">
        <v>1.2030000000000001</v>
      </c>
      <c r="F145">
        <v>3.6089999999999997E-2</v>
      </c>
      <c r="G145">
        <v>0.20880000000000001</v>
      </c>
      <c r="H145">
        <v>10.72</v>
      </c>
      <c r="I145">
        <v>2.2040000000000002</v>
      </c>
      <c r="J145">
        <v>85.42</v>
      </c>
      <c r="K145">
        <v>10</v>
      </c>
      <c r="L145">
        <v>62.5</v>
      </c>
      <c r="M145">
        <v>42.96</v>
      </c>
    </row>
    <row r="146" spans="1:13" x14ac:dyDescent="0.35">
      <c r="A146">
        <v>-20</v>
      </c>
      <c r="B146">
        <v>0.5</v>
      </c>
      <c r="C146">
        <v>5.0369999999999999</v>
      </c>
      <c r="D146">
        <v>14.39</v>
      </c>
      <c r="E146">
        <v>1.222</v>
      </c>
      <c r="F146">
        <v>3.6089999999999997E-2</v>
      </c>
      <c r="G146">
        <v>0.20880000000000001</v>
      </c>
      <c r="H146">
        <v>10.72</v>
      </c>
      <c r="I146">
        <v>2.2040000000000002</v>
      </c>
      <c r="J146">
        <v>85.42</v>
      </c>
      <c r="K146">
        <v>10</v>
      </c>
      <c r="L146">
        <v>62.5</v>
      </c>
      <c r="M146">
        <v>42.96</v>
      </c>
    </row>
    <row r="147" spans="1:13" x14ac:dyDescent="0.35">
      <c r="A147">
        <v>-18</v>
      </c>
      <c r="B147">
        <v>0.5</v>
      </c>
      <c r="C147">
        <v>5.0410000000000004</v>
      </c>
      <c r="D147">
        <v>14.38</v>
      </c>
      <c r="E147">
        <v>1.2130000000000001</v>
      </c>
      <c r="F147">
        <v>3.6089999999999997E-2</v>
      </c>
      <c r="G147">
        <v>0.20880000000000001</v>
      </c>
      <c r="H147">
        <v>10.72</v>
      </c>
      <c r="I147">
        <v>2.2040000000000002</v>
      </c>
      <c r="J147">
        <v>85.42</v>
      </c>
      <c r="K147">
        <v>10</v>
      </c>
      <c r="L147">
        <v>62.5</v>
      </c>
      <c r="M147">
        <v>42.96</v>
      </c>
    </row>
    <row r="148" spans="1:13" x14ac:dyDescent="0.35">
      <c r="A148">
        <v>-16</v>
      </c>
      <c r="B148">
        <v>0.5</v>
      </c>
      <c r="C148">
        <v>5.0439999999999996</v>
      </c>
      <c r="D148">
        <v>14.37</v>
      </c>
      <c r="E148">
        <v>1.2030000000000001</v>
      </c>
      <c r="F148">
        <v>3.6089999999999997E-2</v>
      </c>
      <c r="G148">
        <v>0.20880000000000001</v>
      </c>
      <c r="H148">
        <v>10.72</v>
      </c>
      <c r="I148">
        <v>2.2040000000000002</v>
      </c>
      <c r="J148">
        <v>85.42</v>
      </c>
      <c r="K148">
        <v>10</v>
      </c>
      <c r="L148">
        <v>62.5</v>
      </c>
      <c r="M148">
        <v>42.96</v>
      </c>
    </row>
    <row r="149" spans="1:13" x14ac:dyDescent="0.35">
      <c r="A149">
        <v>-14</v>
      </c>
      <c r="B149">
        <v>0.5</v>
      </c>
      <c r="C149">
        <v>5.0469999999999997</v>
      </c>
      <c r="D149">
        <v>14.36</v>
      </c>
      <c r="E149">
        <v>1.194</v>
      </c>
      <c r="F149">
        <v>3.6089999999999997E-2</v>
      </c>
      <c r="G149">
        <v>0.20880000000000001</v>
      </c>
      <c r="H149">
        <v>10.72</v>
      </c>
      <c r="I149">
        <v>2.2040000000000002</v>
      </c>
      <c r="J149">
        <v>85.42</v>
      </c>
      <c r="K149">
        <v>10</v>
      </c>
      <c r="L149">
        <v>62.5</v>
      </c>
      <c r="M149">
        <v>42.96</v>
      </c>
    </row>
    <row r="150" spans="1:13" x14ac:dyDescent="0.35">
      <c r="A150">
        <v>-12</v>
      </c>
      <c r="B150">
        <v>0.5</v>
      </c>
      <c r="C150">
        <v>5.0510000000000002</v>
      </c>
      <c r="D150">
        <v>14.35</v>
      </c>
      <c r="E150">
        <v>1.1850000000000001</v>
      </c>
      <c r="F150">
        <v>3.6089999999999997E-2</v>
      </c>
      <c r="G150">
        <v>0.20880000000000001</v>
      </c>
      <c r="H150">
        <v>10.72</v>
      </c>
      <c r="I150">
        <v>2.2040000000000002</v>
      </c>
      <c r="J150">
        <v>85.42</v>
      </c>
      <c r="K150">
        <v>10</v>
      </c>
      <c r="L150">
        <v>62.5</v>
      </c>
      <c r="M150">
        <v>42.96</v>
      </c>
    </row>
    <row r="151" spans="1:13" x14ac:dyDescent="0.35">
      <c r="A151">
        <v>-10</v>
      </c>
      <c r="B151">
        <v>0.5</v>
      </c>
      <c r="C151">
        <v>5.0540000000000003</v>
      </c>
      <c r="D151">
        <v>14.35</v>
      </c>
      <c r="E151">
        <v>1.1759999999999999</v>
      </c>
      <c r="F151">
        <v>3.6089999999999997E-2</v>
      </c>
      <c r="G151">
        <v>0.20880000000000001</v>
      </c>
      <c r="H151">
        <v>10.72</v>
      </c>
      <c r="I151">
        <v>2.2040000000000002</v>
      </c>
      <c r="J151">
        <v>85.42</v>
      </c>
      <c r="K151">
        <v>10</v>
      </c>
      <c r="L151">
        <v>62.5</v>
      </c>
      <c r="M151">
        <v>42.96</v>
      </c>
    </row>
    <row r="152" spans="1:13" x14ac:dyDescent="0.35">
      <c r="A152">
        <v>-8</v>
      </c>
      <c r="B152">
        <v>0.5</v>
      </c>
      <c r="C152">
        <v>5.0570000000000004</v>
      </c>
      <c r="D152">
        <v>14.34</v>
      </c>
      <c r="E152">
        <v>1.167</v>
      </c>
      <c r="F152">
        <v>3.6089999999999997E-2</v>
      </c>
      <c r="G152">
        <v>0.20880000000000001</v>
      </c>
      <c r="H152">
        <v>10.72</v>
      </c>
      <c r="I152">
        <v>2.2040000000000002</v>
      </c>
      <c r="J152">
        <v>85.42</v>
      </c>
      <c r="K152">
        <v>10</v>
      </c>
      <c r="L152">
        <v>62.5</v>
      </c>
      <c r="M152">
        <v>42.96</v>
      </c>
    </row>
    <row r="153" spans="1:13" x14ac:dyDescent="0.35">
      <c r="A153">
        <v>-6</v>
      </c>
      <c r="B153">
        <v>0.5</v>
      </c>
      <c r="C153">
        <v>5.0599999999999996</v>
      </c>
      <c r="D153">
        <v>14.33</v>
      </c>
      <c r="E153">
        <v>1.1579999999999999</v>
      </c>
      <c r="F153">
        <v>3.6089999999999997E-2</v>
      </c>
      <c r="G153">
        <v>0.20880000000000001</v>
      </c>
      <c r="H153">
        <v>10.72</v>
      </c>
      <c r="I153">
        <v>2.2040000000000002</v>
      </c>
      <c r="J153">
        <v>85.42</v>
      </c>
      <c r="K153">
        <v>10</v>
      </c>
      <c r="L153">
        <v>62.5</v>
      </c>
      <c r="M153">
        <v>42.96</v>
      </c>
    </row>
    <row r="154" spans="1:13" x14ac:dyDescent="0.35">
      <c r="A154">
        <v>-4</v>
      </c>
      <c r="B154">
        <v>0.5</v>
      </c>
      <c r="C154">
        <v>5.0629999999999997</v>
      </c>
      <c r="D154">
        <v>14.32</v>
      </c>
      <c r="E154">
        <v>1.149</v>
      </c>
      <c r="F154">
        <v>3.6089999999999997E-2</v>
      </c>
      <c r="G154">
        <v>0.20880000000000001</v>
      </c>
      <c r="H154">
        <v>10.72</v>
      </c>
      <c r="I154">
        <v>2.2040000000000002</v>
      </c>
      <c r="J154">
        <v>85.42</v>
      </c>
      <c r="K154">
        <v>10</v>
      </c>
      <c r="L154">
        <v>62.5</v>
      </c>
      <c r="M154">
        <v>42.96</v>
      </c>
    </row>
    <row r="155" spans="1:13" x14ac:dyDescent="0.35">
      <c r="A155">
        <v>-2</v>
      </c>
      <c r="B155">
        <v>0.5</v>
      </c>
      <c r="C155">
        <v>5.0659999999999998</v>
      </c>
      <c r="D155">
        <v>14.31</v>
      </c>
      <c r="E155">
        <v>1.141</v>
      </c>
      <c r="F155">
        <v>3.6089999999999997E-2</v>
      </c>
      <c r="G155">
        <v>0.20880000000000001</v>
      </c>
      <c r="H155">
        <v>10.72</v>
      </c>
      <c r="I155">
        <v>2.2040000000000002</v>
      </c>
      <c r="J155">
        <v>85.42</v>
      </c>
      <c r="K155">
        <v>10</v>
      </c>
      <c r="L155">
        <v>62.5</v>
      </c>
      <c r="M155">
        <v>42.96</v>
      </c>
    </row>
    <row r="156" spans="1:13" x14ac:dyDescent="0.35">
      <c r="A156">
        <v>0</v>
      </c>
      <c r="B156">
        <v>0.5</v>
      </c>
      <c r="C156">
        <v>5.069</v>
      </c>
      <c r="D156">
        <v>14.3</v>
      </c>
      <c r="E156">
        <v>1.1319999999999999</v>
      </c>
      <c r="F156">
        <v>3.6089999999999997E-2</v>
      </c>
      <c r="G156">
        <v>0.20880000000000001</v>
      </c>
      <c r="H156">
        <v>10.72</v>
      </c>
      <c r="I156">
        <v>2.2040000000000002</v>
      </c>
      <c r="J156">
        <v>85.42</v>
      </c>
      <c r="K156">
        <v>10</v>
      </c>
      <c r="L156">
        <v>62.5</v>
      </c>
      <c r="M156">
        <v>42.96</v>
      </c>
    </row>
    <row r="157" spans="1:13" x14ac:dyDescent="0.35">
      <c r="A157">
        <v>2</v>
      </c>
      <c r="B157">
        <v>0.5</v>
      </c>
      <c r="C157">
        <v>4.6619999999999999</v>
      </c>
      <c r="D157">
        <v>15.55</v>
      </c>
      <c r="E157">
        <v>1.1399999999999999</v>
      </c>
      <c r="F157">
        <v>3.6089999999999997E-2</v>
      </c>
      <c r="G157">
        <v>0.20880000000000001</v>
      </c>
      <c r="H157">
        <v>11.93</v>
      </c>
      <c r="I157">
        <v>2.2360000000000002</v>
      </c>
      <c r="J157">
        <v>86.66</v>
      </c>
      <c r="K157">
        <v>10</v>
      </c>
      <c r="L157">
        <v>62.5</v>
      </c>
      <c r="M157">
        <v>45.06</v>
      </c>
    </row>
    <row r="158" spans="1:13" x14ac:dyDescent="0.35">
      <c r="A158">
        <v>4</v>
      </c>
      <c r="B158">
        <v>0.5</v>
      </c>
      <c r="C158">
        <v>4.306</v>
      </c>
      <c r="D158">
        <v>16.84</v>
      </c>
      <c r="E158">
        <v>1.149</v>
      </c>
      <c r="F158">
        <v>3.6089999999999997E-2</v>
      </c>
      <c r="G158">
        <v>0.20880000000000001</v>
      </c>
      <c r="H158">
        <v>13.17</v>
      </c>
      <c r="I158">
        <v>2.27</v>
      </c>
      <c r="J158">
        <v>87.94</v>
      </c>
      <c r="K158">
        <v>10</v>
      </c>
      <c r="L158">
        <v>62.5</v>
      </c>
      <c r="M158">
        <v>47.24</v>
      </c>
    </row>
    <row r="159" spans="1:13" x14ac:dyDescent="0.35">
      <c r="A159">
        <v>6</v>
      </c>
      <c r="B159">
        <v>0.5</v>
      </c>
      <c r="C159">
        <v>3.9889999999999999</v>
      </c>
      <c r="D159">
        <v>18.18</v>
      </c>
      <c r="E159">
        <v>1.1579999999999999</v>
      </c>
      <c r="F159">
        <v>3.6089999999999997E-2</v>
      </c>
      <c r="G159">
        <v>0.20880000000000001</v>
      </c>
      <c r="H159">
        <v>14.47</v>
      </c>
      <c r="I159">
        <v>2.3069999999999999</v>
      </c>
      <c r="J159">
        <v>89.27</v>
      </c>
      <c r="K159">
        <v>10</v>
      </c>
      <c r="L159">
        <v>62.5</v>
      </c>
      <c r="M159">
        <v>49.5</v>
      </c>
    </row>
    <row r="160" spans="1:13" x14ac:dyDescent="0.35">
      <c r="A160">
        <v>8</v>
      </c>
      <c r="B160">
        <v>0.5</v>
      </c>
      <c r="C160">
        <v>3.7040000000000002</v>
      </c>
      <c r="D160">
        <v>19.579999999999998</v>
      </c>
      <c r="E160">
        <v>1.167</v>
      </c>
      <c r="F160">
        <v>3.6089999999999997E-2</v>
      </c>
      <c r="G160">
        <v>0.20880000000000001</v>
      </c>
      <c r="H160">
        <v>15.82</v>
      </c>
      <c r="I160">
        <v>2.3460000000000001</v>
      </c>
      <c r="J160">
        <v>90.66</v>
      </c>
      <c r="K160">
        <v>10</v>
      </c>
      <c r="L160">
        <v>62.5</v>
      </c>
      <c r="M160">
        <v>51.82</v>
      </c>
    </row>
    <row r="161" spans="1:13" x14ac:dyDescent="0.35">
      <c r="A161">
        <v>10</v>
      </c>
      <c r="B161">
        <v>0.5</v>
      </c>
      <c r="C161">
        <v>3.444</v>
      </c>
      <c r="D161">
        <v>21.05</v>
      </c>
      <c r="E161">
        <v>1.1779999999999999</v>
      </c>
      <c r="F161">
        <v>3.6089999999999997E-2</v>
      </c>
      <c r="G161">
        <v>0.20880000000000001</v>
      </c>
      <c r="H161">
        <v>17.239999999999998</v>
      </c>
      <c r="I161">
        <v>2.3889999999999998</v>
      </c>
      <c r="J161">
        <v>92.13</v>
      </c>
      <c r="K161">
        <v>10</v>
      </c>
      <c r="L161">
        <v>62.5</v>
      </c>
      <c r="M161">
        <v>54.22</v>
      </c>
    </row>
    <row r="162" spans="1:13" x14ac:dyDescent="0.35">
      <c r="A162">
        <v>12</v>
      </c>
      <c r="B162">
        <v>0.5</v>
      </c>
      <c r="C162">
        <v>3.2050000000000001</v>
      </c>
      <c r="D162">
        <v>22.62</v>
      </c>
      <c r="E162">
        <v>1.1890000000000001</v>
      </c>
      <c r="F162">
        <v>3.6089999999999997E-2</v>
      </c>
      <c r="G162">
        <v>0.20880000000000001</v>
      </c>
      <c r="H162">
        <v>18.75</v>
      </c>
      <c r="I162">
        <v>2.4359999999999999</v>
      </c>
      <c r="J162">
        <v>93.68</v>
      </c>
      <c r="K162">
        <v>10</v>
      </c>
      <c r="L162">
        <v>62.5</v>
      </c>
      <c r="M162">
        <v>56.69</v>
      </c>
    </row>
    <row r="163" spans="1:13" x14ac:dyDescent="0.35">
      <c r="A163">
        <v>14</v>
      </c>
      <c r="B163">
        <v>0.5</v>
      </c>
      <c r="C163">
        <v>2.9830000000000001</v>
      </c>
      <c r="D163">
        <v>24.3</v>
      </c>
      <c r="E163">
        <v>1.202</v>
      </c>
      <c r="F163">
        <v>3.6089999999999997E-2</v>
      </c>
      <c r="G163">
        <v>0.20880000000000001</v>
      </c>
      <c r="H163">
        <v>20.37</v>
      </c>
      <c r="I163">
        <v>2.488</v>
      </c>
      <c r="J163">
        <v>95.35</v>
      </c>
      <c r="K163">
        <v>10</v>
      </c>
      <c r="L163">
        <v>62.5</v>
      </c>
      <c r="M163">
        <v>59.23</v>
      </c>
    </row>
    <row r="164" spans="1:13" x14ac:dyDescent="0.35">
      <c r="A164">
        <v>16</v>
      </c>
      <c r="B164">
        <v>0.5</v>
      </c>
      <c r="C164">
        <v>2.7749999999999999</v>
      </c>
      <c r="D164">
        <v>26.13</v>
      </c>
      <c r="E164">
        <v>1.216</v>
      </c>
      <c r="F164">
        <v>3.6089999999999997E-2</v>
      </c>
      <c r="G164">
        <v>0.20880000000000001</v>
      </c>
      <c r="H164">
        <v>22.12</v>
      </c>
      <c r="I164">
        <v>2.5459999999999998</v>
      </c>
      <c r="J164">
        <v>97.16</v>
      </c>
      <c r="K164">
        <v>10</v>
      </c>
      <c r="L164">
        <v>62.5</v>
      </c>
      <c r="M164">
        <v>61.84</v>
      </c>
    </row>
    <row r="165" spans="1:13" x14ac:dyDescent="0.35">
      <c r="A165">
        <v>18</v>
      </c>
      <c r="B165">
        <v>0.5</v>
      </c>
      <c r="C165">
        <v>2.577</v>
      </c>
      <c r="D165">
        <v>28.13</v>
      </c>
      <c r="E165">
        <v>1.232</v>
      </c>
      <c r="F165">
        <v>3.6089999999999997E-2</v>
      </c>
      <c r="G165">
        <v>0.20880000000000001</v>
      </c>
      <c r="H165">
        <v>24.04</v>
      </c>
      <c r="I165">
        <v>2.613</v>
      </c>
      <c r="J165">
        <v>99.15</v>
      </c>
      <c r="K165">
        <v>10</v>
      </c>
      <c r="L165">
        <v>62.5</v>
      </c>
      <c r="M165">
        <v>64.510000000000005</v>
      </c>
    </row>
    <row r="166" spans="1:13" x14ac:dyDescent="0.35">
      <c r="A166">
        <v>20</v>
      </c>
      <c r="B166">
        <v>0.5</v>
      </c>
      <c r="C166">
        <v>2.387</v>
      </c>
      <c r="D166">
        <v>30.37</v>
      </c>
      <c r="E166">
        <v>1.2509999999999999</v>
      </c>
      <c r="F166">
        <v>3.6089999999999997E-2</v>
      </c>
      <c r="G166">
        <v>0.20880000000000001</v>
      </c>
      <c r="H166">
        <v>26.18</v>
      </c>
      <c r="I166">
        <v>2.69</v>
      </c>
      <c r="J166">
        <v>101.4</v>
      </c>
      <c r="K166">
        <v>10</v>
      </c>
      <c r="L166">
        <v>62.5</v>
      </c>
      <c r="M166">
        <v>67.23</v>
      </c>
    </row>
    <row r="167" spans="1:13" x14ac:dyDescent="0.35">
      <c r="A167">
        <v>22</v>
      </c>
      <c r="B167">
        <v>0.5</v>
      </c>
      <c r="C167">
        <v>2.202</v>
      </c>
      <c r="D167">
        <v>32.93</v>
      </c>
      <c r="E167">
        <v>1.274</v>
      </c>
      <c r="F167">
        <v>3.6089999999999997E-2</v>
      </c>
      <c r="G167">
        <v>0.20880000000000001</v>
      </c>
      <c r="H167">
        <v>28.63</v>
      </c>
      <c r="I167">
        <v>2.7850000000000001</v>
      </c>
      <c r="J167">
        <v>103.9</v>
      </c>
      <c r="K167">
        <v>10</v>
      </c>
      <c r="L167">
        <v>62.5</v>
      </c>
      <c r="M167">
        <v>69.959999999999994</v>
      </c>
    </row>
    <row r="168" spans="1:13" x14ac:dyDescent="0.35">
      <c r="A168">
        <v>24</v>
      </c>
      <c r="B168">
        <v>0.5</v>
      </c>
      <c r="C168">
        <v>2.0129999999999999</v>
      </c>
      <c r="D168">
        <v>36.01</v>
      </c>
      <c r="E168">
        <v>1.302</v>
      </c>
      <c r="F168">
        <v>3.6089999999999997E-2</v>
      </c>
      <c r="G168">
        <v>0.20880000000000001</v>
      </c>
      <c r="H168">
        <v>31.55</v>
      </c>
      <c r="I168">
        <v>2.911</v>
      </c>
      <c r="J168">
        <v>107</v>
      </c>
      <c r="K168">
        <v>10</v>
      </c>
      <c r="L168">
        <v>62.5</v>
      </c>
      <c r="M168">
        <v>72.58</v>
      </c>
    </row>
    <row r="169" spans="1:13" x14ac:dyDescent="0.35">
      <c r="A169">
        <v>26</v>
      </c>
      <c r="B169">
        <v>0.5</v>
      </c>
      <c r="C169">
        <v>1.8120000000000001</v>
      </c>
      <c r="D169">
        <v>40.020000000000003</v>
      </c>
      <c r="E169">
        <v>1.341</v>
      </c>
      <c r="F169">
        <v>3.6089999999999997E-2</v>
      </c>
      <c r="G169">
        <v>0.20880000000000001</v>
      </c>
      <c r="H169">
        <v>35.35</v>
      </c>
      <c r="I169">
        <v>3.081</v>
      </c>
      <c r="J169">
        <v>110.9</v>
      </c>
      <c r="K169">
        <v>10</v>
      </c>
      <c r="L169">
        <v>62.5</v>
      </c>
      <c r="M169">
        <v>75.48</v>
      </c>
    </row>
    <row r="170" spans="1:13" x14ac:dyDescent="0.35">
      <c r="A170">
        <v>28</v>
      </c>
      <c r="B170">
        <v>0.5</v>
      </c>
      <c r="C170">
        <v>1.544</v>
      </c>
      <c r="D170">
        <v>46.95</v>
      </c>
      <c r="E170">
        <v>1.415</v>
      </c>
      <c r="F170">
        <v>3.6089999999999997E-2</v>
      </c>
      <c r="G170">
        <v>0.20880000000000001</v>
      </c>
      <c r="H170">
        <v>41.85</v>
      </c>
      <c r="I170">
        <v>3.448</v>
      </c>
      <c r="J170">
        <v>117.8</v>
      </c>
      <c r="K170">
        <v>10</v>
      </c>
      <c r="L170">
        <v>62.5</v>
      </c>
      <c r="M170">
        <v>77.98</v>
      </c>
    </row>
    <row r="171" spans="1:13" x14ac:dyDescent="0.35">
      <c r="A171">
        <v>-20</v>
      </c>
      <c r="B171">
        <v>0.4</v>
      </c>
      <c r="C171">
        <v>4.9459999999999997</v>
      </c>
      <c r="D171">
        <v>11.73</v>
      </c>
      <c r="E171">
        <v>0.98119999999999996</v>
      </c>
      <c r="F171">
        <v>2.6669999999999999E-2</v>
      </c>
      <c r="G171">
        <v>0.15429999999999999</v>
      </c>
      <c r="H171">
        <v>8.6479999999999997</v>
      </c>
      <c r="I171">
        <v>1.917</v>
      </c>
      <c r="J171">
        <v>68.56</v>
      </c>
      <c r="K171">
        <v>8</v>
      </c>
      <c r="L171">
        <v>50</v>
      </c>
      <c r="M171">
        <v>42.95</v>
      </c>
    </row>
    <row r="172" spans="1:13" x14ac:dyDescent="0.35">
      <c r="A172">
        <v>-18</v>
      </c>
      <c r="B172">
        <v>0.4</v>
      </c>
      <c r="C172">
        <v>4.9489999999999998</v>
      </c>
      <c r="D172">
        <v>11.72</v>
      </c>
      <c r="E172">
        <v>0.97340000000000004</v>
      </c>
      <c r="F172">
        <v>2.6669999999999999E-2</v>
      </c>
      <c r="G172">
        <v>0.15429999999999999</v>
      </c>
      <c r="H172">
        <v>8.6479999999999997</v>
      </c>
      <c r="I172">
        <v>1.917</v>
      </c>
      <c r="J172">
        <v>68.56</v>
      </c>
      <c r="K172">
        <v>8</v>
      </c>
      <c r="L172">
        <v>50</v>
      </c>
      <c r="M172">
        <v>42.95</v>
      </c>
    </row>
    <row r="173" spans="1:13" x14ac:dyDescent="0.35">
      <c r="A173">
        <v>-16</v>
      </c>
      <c r="B173">
        <v>0.4</v>
      </c>
      <c r="C173">
        <v>4.952</v>
      </c>
      <c r="D173">
        <v>11.71</v>
      </c>
      <c r="E173">
        <v>0.96579999999999999</v>
      </c>
      <c r="F173">
        <v>2.6669999999999999E-2</v>
      </c>
      <c r="G173">
        <v>0.15429999999999999</v>
      </c>
      <c r="H173">
        <v>8.6479999999999997</v>
      </c>
      <c r="I173">
        <v>1.917</v>
      </c>
      <c r="J173">
        <v>68.56</v>
      </c>
      <c r="K173">
        <v>8</v>
      </c>
      <c r="L173">
        <v>50</v>
      </c>
      <c r="M173">
        <v>42.95</v>
      </c>
    </row>
    <row r="174" spans="1:13" x14ac:dyDescent="0.35">
      <c r="A174">
        <v>-20</v>
      </c>
      <c r="B174">
        <v>0.4</v>
      </c>
      <c r="C174">
        <v>4.9459999999999997</v>
      </c>
      <c r="D174">
        <v>11.73</v>
      </c>
      <c r="E174">
        <v>0.98119999999999996</v>
      </c>
      <c r="F174">
        <v>2.6669999999999999E-2</v>
      </c>
      <c r="G174">
        <v>0.15429999999999999</v>
      </c>
      <c r="H174">
        <v>8.6479999999999997</v>
      </c>
      <c r="I174">
        <v>1.917</v>
      </c>
      <c r="J174">
        <v>68.56</v>
      </c>
      <c r="K174">
        <v>8</v>
      </c>
      <c r="L174">
        <v>50</v>
      </c>
      <c r="M174">
        <v>42.95</v>
      </c>
    </row>
    <row r="175" spans="1:13" x14ac:dyDescent="0.35">
      <c r="A175">
        <v>-18</v>
      </c>
      <c r="B175">
        <v>0.4</v>
      </c>
      <c r="C175">
        <v>4.9489999999999998</v>
      </c>
      <c r="D175">
        <v>11.72</v>
      </c>
      <c r="E175">
        <v>0.97340000000000004</v>
      </c>
      <c r="F175">
        <v>2.6669999999999999E-2</v>
      </c>
      <c r="G175">
        <v>0.15429999999999999</v>
      </c>
      <c r="H175">
        <v>8.6479999999999997</v>
      </c>
      <c r="I175">
        <v>1.917</v>
      </c>
      <c r="J175">
        <v>68.56</v>
      </c>
      <c r="K175">
        <v>8</v>
      </c>
      <c r="L175">
        <v>50</v>
      </c>
      <c r="M175">
        <v>42.95</v>
      </c>
    </row>
    <row r="176" spans="1:13" x14ac:dyDescent="0.35">
      <c r="A176">
        <v>-16</v>
      </c>
      <c r="B176">
        <v>0.4</v>
      </c>
      <c r="C176">
        <v>4.952</v>
      </c>
      <c r="D176">
        <v>11.71</v>
      </c>
      <c r="E176">
        <v>0.96579999999999999</v>
      </c>
      <c r="F176">
        <v>2.6669999999999999E-2</v>
      </c>
      <c r="G176">
        <v>0.15429999999999999</v>
      </c>
      <c r="H176">
        <v>8.6479999999999997</v>
      </c>
      <c r="I176">
        <v>1.917</v>
      </c>
      <c r="J176">
        <v>68.56</v>
      </c>
      <c r="K176">
        <v>8</v>
      </c>
      <c r="L176">
        <v>50</v>
      </c>
      <c r="M176">
        <v>42.95</v>
      </c>
    </row>
    <row r="177" spans="1:13" x14ac:dyDescent="0.35">
      <c r="A177">
        <v>-14</v>
      </c>
      <c r="B177">
        <v>0.4</v>
      </c>
      <c r="C177">
        <v>4.9550000000000001</v>
      </c>
      <c r="D177">
        <v>11.7</v>
      </c>
      <c r="E177">
        <v>0.95830000000000004</v>
      </c>
      <c r="F177">
        <v>2.6669999999999999E-2</v>
      </c>
      <c r="G177">
        <v>0.15429999999999999</v>
      </c>
      <c r="H177">
        <v>8.6479999999999997</v>
      </c>
      <c r="I177">
        <v>1.917</v>
      </c>
      <c r="J177">
        <v>68.56</v>
      </c>
      <c r="K177">
        <v>8</v>
      </c>
      <c r="L177">
        <v>50</v>
      </c>
      <c r="M177">
        <v>42.95</v>
      </c>
    </row>
    <row r="178" spans="1:13" x14ac:dyDescent="0.35">
      <c r="A178">
        <v>-12</v>
      </c>
      <c r="B178">
        <v>0.4</v>
      </c>
      <c r="C178">
        <v>4.9589999999999996</v>
      </c>
      <c r="D178">
        <v>11.7</v>
      </c>
      <c r="E178">
        <v>0.95089999999999997</v>
      </c>
      <c r="F178">
        <v>2.6669999999999999E-2</v>
      </c>
      <c r="G178">
        <v>0.15429999999999999</v>
      </c>
      <c r="H178">
        <v>8.6479999999999997</v>
      </c>
      <c r="I178">
        <v>1.917</v>
      </c>
      <c r="J178">
        <v>68.56</v>
      </c>
      <c r="K178">
        <v>8</v>
      </c>
      <c r="L178">
        <v>50</v>
      </c>
      <c r="M178">
        <v>42.95</v>
      </c>
    </row>
    <row r="179" spans="1:13" x14ac:dyDescent="0.35">
      <c r="A179">
        <v>-10</v>
      </c>
      <c r="B179">
        <v>0.4</v>
      </c>
      <c r="C179">
        <v>4.9619999999999997</v>
      </c>
      <c r="D179">
        <v>11.69</v>
      </c>
      <c r="E179">
        <v>0.94369999999999998</v>
      </c>
      <c r="F179">
        <v>2.6669999999999999E-2</v>
      </c>
      <c r="G179">
        <v>0.15429999999999999</v>
      </c>
      <c r="H179">
        <v>8.6479999999999997</v>
      </c>
      <c r="I179">
        <v>1.917</v>
      </c>
      <c r="J179">
        <v>68.56</v>
      </c>
      <c r="K179">
        <v>8</v>
      </c>
      <c r="L179">
        <v>50</v>
      </c>
      <c r="M179">
        <v>42.95</v>
      </c>
    </row>
    <row r="180" spans="1:13" x14ac:dyDescent="0.35">
      <c r="A180">
        <v>-8</v>
      </c>
      <c r="B180">
        <v>0.4</v>
      </c>
      <c r="C180">
        <v>4.9649999999999999</v>
      </c>
      <c r="D180">
        <v>11.68</v>
      </c>
      <c r="E180">
        <v>0.9365</v>
      </c>
      <c r="F180">
        <v>2.6669999999999999E-2</v>
      </c>
      <c r="G180">
        <v>0.15429999999999999</v>
      </c>
      <c r="H180">
        <v>8.6479999999999997</v>
      </c>
      <c r="I180">
        <v>1.917</v>
      </c>
      <c r="J180">
        <v>68.56</v>
      </c>
      <c r="K180">
        <v>8</v>
      </c>
      <c r="L180">
        <v>50</v>
      </c>
      <c r="M180">
        <v>42.95</v>
      </c>
    </row>
    <row r="181" spans="1:13" x14ac:dyDescent="0.35">
      <c r="A181">
        <v>-6</v>
      </c>
      <c r="B181">
        <v>0.4</v>
      </c>
      <c r="C181">
        <v>4.968</v>
      </c>
      <c r="D181">
        <v>11.68</v>
      </c>
      <c r="E181">
        <v>0.92949999999999999</v>
      </c>
      <c r="F181">
        <v>2.6669999999999999E-2</v>
      </c>
      <c r="G181">
        <v>0.15429999999999999</v>
      </c>
      <c r="H181">
        <v>8.6479999999999997</v>
      </c>
      <c r="I181">
        <v>1.917</v>
      </c>
      <c r="J181">
        <v>68.56</v>
      </c>
      <c r="K181">
        <v>8</v>
      </c>
      <c r="L181">
        <v>50</v>
      </c>
      <c r="M181">
        <v>42.95</v>
      </c>
    </row>
    <row r="182" spans="1:13" x14ac:dyDescent="0.35">
      <c r="A182">
        <v>-4</v>
      </c>
      <c r="B182">
        <v>0.4</v>
      </c>
      <c r="C182">
        <v>4.9710000000000001</v>
      </c>
      <c r="D182">
        <v>11.67</v>
      </c>
      <c r="E182">
        <v>0.92249999999999999</v>
      </c>
      <c r="F182">
        <v>2.6669999999999999E-2</v>
      </c>
      <c r="G182">
        <v>0.15429999999999999</v>
      </c>
      <c r="H182">
        <v>8.6479999999999997</v>
      </c>
      <c r="I182">
        <v>1.917</v>
      </c>
      <c r="J182">
        <v>68.56</v>
      </c>
      <c r="K182">
        <v>8</v>
      </c>
      <c r="L182">
        <v>50</v>
      </c>
      <c r="M182">
        <v>42.95</v>
      </c>
    </row>
    <row r="183" spans="1:13" x14ac:dyDescent="0.35">
      <c r="A183">
        <v>-2</v>
      </c>
      <c r="B183">
        <v>0.4</v>
      </c>
      <c r="C183">
        <v>4.9740000000000002</v>
      </c>
      <c r="D183">
        <v>11.66</v>
      </c>
      <c r="E183">
        <v>0.91559999999999997</v>
      </c>
      <c r="F183">
        <v>2.6669999999999999E-2</v>
      </c>
      <c r="G183">
        <v>0.15429999999999999</v>
      </c>
      <c r="H183">
        <v>8.6479999999999997</v>
      </c>
      <c r="I183">
        <v>1.917</v>
      </c>
      <c r="J183">
        <v>68.56</v>
      </c>
      <c r="K183">
        <v>8</v>
      </c>
      <c r="L183">
        <v>50</v>
      </c>
      <c r="M183">
        <v>42.95</v>
      </c>
    </row>
    <row r="184" spans="1:13" x14ac:dyDescent="0.35">
      <c r="A184">
        <v>0</v>
      </c>
      <c r="B184">
        <v>0.4</v>
      </c>
      <c r="C184">
        <v>4.9770000000000003</v>
      </c>
      <c r="D184">
        <v>11.65</v>
      </c>
      <c r="E184">
        <v>0.90890000000000004</v>
      </c>
      <c r="F184">
        <v>2.6669999999999999E-2</v>
      </c>
      <c r="G184">
        <v>0.15429999999999999</v>
      </c>
      <c r="H184">
        <v>8.6479999999999997</v>
      </c>
      <c r="I184">
        <v>1.917</v>
      </c>
      <c r="J184">
        <v>68.56</v>
      </c>
      <c r="K184">
        <v>8</v>
      </c>
      <c r="L184">
        <v>50</v>
      </c>
      <c r="M184">
        <v>42.95</v>
      </c>
    </row>
    <row r="185" spans="1:13" x14ac:dyDescent="0.35">
      <c r="A185">
        <v>2</v>
      </c>
      <c r="B185">
        <v>0.4</v>
      </c>
      <c r="C185">
        <v>4.5819999999999999</v>
      </c>
      <c r="D185">
        <v>12.66</v>
      </c>
      <c r="E185">
        <v>0.9153</v>
      </c>
      <c r="F185">
        <v>2.6669999999999999E-2</v>
      </c>
      <c r="G185">
        <v>0.15429999999999999</v>
      </c>
      <c r="H185">
        <v>9.6180000000000003</v>
      </c>
      <c r="I185">
        <v>1.9430000000000001</v>
      </c>
      <c r="J185">
        <v>69.56</v>
      </c>
      <c r="K185">
        <v>8</v>
      </c>
      <c r="L185">
        <v>50</v>
      </c>
      <c r="M185">
        <v>45.05</v>
      </c>
    </row>
    <row r="186" spans="1:13" x14ac:dyDescent="0.35">
      <c r="A186">
        <v>4</v>
      </c>
      <c r="B186">
        <v>0.4</v>
      </c>
      <c r="C186">
        <v>4.2370000000000001</v>
      </c>
      <c r="D186">
        <v>13.69</v>
      </c>
      <c r="E186">
        <v>0.92210000000000003</v>
      </c>
      <c r="F186">
        <v>2.6669999999999999E-2</v>
      </c>
      <c r="G186">
        <v>0.15429999999999999</v>
      </c>
      <c r="H186">
        <v>10.62</v>
      </c>
      <c r="I186">
        <v>1.9710000000000001</v>
      </c>
      <c r="J186">
        <v>70.59</v>
      </c>
      <c r="K186">
        <v>8</v>
      </c>
      <c r="L186">
        <v>50</v>
      </c>
      <c r="M186">
        <v>47.23</v>
      </c>
    </row>
    <row r="187" spans="1:13" x14ac:dyDescent="0.35">
      <c r="A187">
        <v>6</v>
      </c>
      <c r="B187">
        <v>0.4</v>
      </c>
      <c r="C187">
        <v>3.9289999999999998</v>
      </c>
      <c r="D187">
        <v>14.76</v>
      </c>
      <c r="E187">
        <v>0.92920000000000003</v>
      </c>
      <c r="F187">
        <v>2.6669999999999999E-2</v>
      </c>
      <c r="G187">
        <v>0.15429999999999999</v>
      </c>
      <c r="H187">
        <v>11.65</v>
      </c>
      <c r="I187">
        <v>2.0009999999999999</v>
      </c>
      <c r="J187">
        <v>71.650000000000006</v>
      </c>
      <c r="K187">
        <v>8</v>
      </c>
      <c r="L187">
        <v>50</v>
      </c>
      <c r="M187">
        <v>49.49</v>
      </c>
    </row>
    <row r="188" spans="1:13" x14ac:dyDescent="0.35">
      <c r="A188">
        <v>8</v>
      </c>
      <c r="B188">
        <v>0.4</v>
      </c>
      <c r="C188">
        <v>3.6509999999999998</v>
      </c>
      <c r="D188">
        <v>15.88</v>
      </c>
      <c r="E188">
        <v>0.93689999999999996</v>
      </c>
      <c r="F188">
        <v>2.6669999999999999E-2</v>
      </c>
      <c r="G188">
        <v>0.15429999999999999</v>
      </c>
      <c r="H188">
        <v>12.73</v>
      </c>
      <c r="I188">
        <v>2.0339999999999998</v>
      </c>
      <c r="J188">
        <v>72.77</v>
      </c>
      <c r="K188">
        <v>8</v>
      </c>
      <c r="L188">
        <v>50</v>
      </c>
      <c r="M188">
        <v>51.81</v>
      </c>
    </row>
    <row r="189" spans="1:13" x14ac:dyDescent="0.35">
      <c r="A189">
        <v>10</v>
      </c>
      <c r="B189">
        <v>0.4</v>
      </c>
      <c r="C189">
        <v>3.399</v>
      </c>
      <c r="D189">
        <v>17.07</v>
      </c>
      <c r="E189">
        <v>0.94520000000000004</v>
      </c>
      <c r="F189">
        <v>2.6669999999999999E-2</v>
      </c>
      <c r="G189">
        <v>0.15429999999999999</v>
      </c>
      <c r="H189">
        <v>13.87</v>
      </c>
      <c r="I189">
        <v>2.069</v>
      </c>
      <c r="J189">
        <v>73.94</v>
      </c>
      <c r="K189">
        <v>8</v>
      </c>
      <c r="L189">
        <v>50</v>
      </c>
      <c r="M189">
        <v>54.21</v>
      </c>
    </row>
    <row r="190" spans="1:13" x14ac:dyDescent="0.35">
      <c r="A190">
        <v>12</v>
      </c>
      <c r="B190">
        <v>0.4</v>
      </c>
      <c r="C190">
        <v>3.1659999999999999</v>
      </c>
      <c r="D190">
        <v>18.32</v>
      </c>
      <c r="E190">
        <v>0.95430000000000004</v>
      </c>
      <c r="F190">
        <v>2.6669999999999999E-2</v>
      </c>
      <c r="G190">
        <v>0.15429999999999999</v>
      </c>
      <c r="H190">
        <v>15.08</v>
      </c>
      <c r="I190">
        <v>2.1070000000000002</v>
      </c>
      <c r="J190">
        <v>75.19</v>
      </c>
      <c r="K190">
        <v>8</v>
      </c>
      <c r="L190">
        <v>50</v>
      </c>
      <c r="M190">
        <v>56.68</v>
      </c>
    </row>
    <row r="191" spans="1:13" x14ac:dyDescent="0.35">
      <c r="A191">
        <v>14</v>
      </c>
      <c r="B191">
        <v>0.4</v>
      </c>
      <c r="C191">
        <v>2.9489999999999998</v>
      </c>
      <c r="D191">
        <v>19.670000000000002</v>
      </c>
      <c r="E191">
        <v>0.96440000000000003</v>
      </c>
      <c r="F191">
        <v>2.6669999999999999E-2</v>
      </c>
      <c r="G191">
        <v>0.15429999999999999</v>
      </c>
      <c r="H191">
        <v>16.37</v>
      </c>
      <c r="I191">
        <v>2.149</v>
      </c>
      <c r="J191">
        <v>76.52</v>
      </c>
      <c r="K191">
        <v>8</v>
      </c>
      <c r="L191">
        <v>50</v>
      </c>
      <c r="M191">
        <v>59.22</v>
      </c>
    </row>
    <row r="192" spans="1:13" x14ac:dyDescent="0.35">
      <c r="A192">
        <v>16</v>
      </c>
      <c r="B192">
        <v>0.4</v>
      </c>
      <c r="C192">
        <v>2.746</v>
      </c>
      <c r="D192">
        <v>21.13</v>
      </c>
      <c r="E192">
        <v>0.9758</v>
      </c>
      <c r="F192">
        <v>2.6669999999999999E-2</v>
      </c>
      <c r="G192">
        <v>0.15429999999999999</v>
      </c>
      <c r="H192">
        <v>17.77</v>
      </c>
      <c r="I192">
        <v>2.1960000000000002</v>
      </c>
      <c r="J192">
        <v>77.97</v>
      </c>
      <c r="K192">
        <v>8</v>
      </c>
      <c r="L192">
        <v>50</v>
      </c>
      <c r="M192">
        <v>61.84</v>
      </c>
    </row>
    <row r="193" spans="1:13" x14ac:dyDescent="0.35">
      <c r="A193">
        <v>18</v>
      </c>
      <c r="B193">
        <v>0.4</v>
      </c>
      <c r="C193">
        <v>2.552</v>
      </c>
      <c r="D193">
        <v>22.73</v>
      </c>
      <c r="E193">
        <v>0.98880000000000001</v>
      </c>
      <c r="F193">
        <v>2.6669999999999999E-2</v>
      </c>
      <c r="G193">
        <v>0.15429999999999999</v>
      </c>
      <c r="H193">
        <v>19.309999999999999</v>
      </c>
      <c r="I193">
        <v>2.2490000000000001</v>
      </c>
      <c r="J193">
        <v>79.56</v>
      </c>
      <c r="K193">
        <v>8</v>
      </c>
      <c r="L193">
        <v>50</v>
      </c>
      <c r="M193">
        <v>64.510000000000005</v>
      </c>
    </row>
    <row r="194" spans="1:13" x14ac:dyDescent="0.35">
      <c r="A194">
        <v>20</v>
      </c>
      <c r="B194">
        <v>0.4</v>
      </c>
      <c r="C194">
        <v>2.3660000000000001</v>
      </c>
      <c r="D194">
        <v>24.52</v>
      </c>
      <c r="E194">
        <v>1.004</v>
      </c>
      <c r="F194">
        <v>2.6669999999999999E-2</v>
      </c>
      <c r="G194">
        <v>0.15429999999999999</v>
      </c>
      <c r="H194">
        <v>21.02</v>
      </c>
      <c r="I194">
        <v>2.3109999999999999</v>
      </c>
      <c r="J194">
        <v>81.33</v>
      </c>
      <c r="K194">
        <v>8</v>
      </c>
      <c r="L194">
        <v>50</v>
      </c>
      <c r="M194">
        <v>67.22</v>
      </c>
    </row>
    <row r="195" spans="1:13" x14ac:dyDescent="0.35">
      <c r="A195">
        <v>22</v>
      </c>
      <c r="B195">
        <v>0.4</v>
      </c>
      <c r="C195">
        <v>2.1840000000000002</v>
      </c>
      <c r="D195">
        <v>26.56</v>
      </c>
      <c r="E195">
        <v>1.022</v>
      </c>
      <c r="F195">
        <v>2.6669999999999999E-2</v>
      </c>
      <c r="G195">
        <v>0.15429999999999999</v>
      </c>
      <c r="H195">
        <v>22.97</v>
      </c>
      <c r="I195">
        <v>2.3849999999999998</v>
      </c>
      <c r="J195">
        <v>83.36</v>
      </c>
      <c r="K195">
        <v>8</v>
      </c>
      <c r="L195">
        <v>50</v>
      </c>
      <c r="M195">
        <v>69.959999999999994</v>
      </c>
    </row>
    <row r="196" spans="1:13" x14ac:dyDescent="0.35">
      <c r="A196">
        <v>24</v>
      </c>
      <c r="B196">
        <v>0.4</v>
      </c>
      <c r="C196">
        <v>1.9990000000000001</v>
      </c>
      <c r="D196">
        <v>29.02</v>
      </c>
      <c r="E196">
        <v>1.0449999999999999</v>
      </c>
      <c r="F196">
        <v>2.6669999999999999E-2</v>
      </c>
      <c r="G196">
        <v>0.15429999999999999</v>
      </c>
      <c r="H196">
        <v>25.31</v>
      </c>
      <c r="I196">
        <v>2.4830000000000001</v>
      </c>
      <c r="J196">
        <v>85.8</v>
      </c>
      <c r="K196">
        <v>8</v>
      </c>
      <c r="L196">
        <v>50</v>
      </c>
      <c r="M196">
        <v>72.58</v>
      </c>
    </row>
    <row r="197" spans="1:13" x14ac:dyDescent="0.35">
      <c r="A197">
        <v>26</v>
      </c>
      <c r="B197">
        <v>0.4</v>
      </c>
      <c r="C197">
        <v>1.8</v>
      </c>
      <c r="D197">
        <v>32.21</v>
      </c>
      <c r="E197">
        <v>1.0760000000000001</v>
      </c>
      <c r="F197">
        <v>2.6669999999999999E-2</v>
      </c>
      <c r="G197">
        <v>0.15429999999999999</v>
      </c>
      <c r="H197">
        <v>28.34</v>
      </c>
      <c r="I197">
        <v>2.613</v>
      </c>
      <c r="J197">
        <v>88.96</v>
      </c>
      <c r="K197">
        <v>8</v>
      </c>
      <c r="L197">
        <v>50</v>
      </c>
      <c r="M197">
        <v>75.48</v>
      </c>
    </row>
    <row r="198" spans="1:13" x14ac:dyDescent="0.35">
      <c r="A198">
        <v>28</v>
      </c>
      <c r="B198">
        <v>0.4</v>
      </c>
      <c r="C198">
        <v>1.5369999999999999</v>
      </c>
      <c r="D198">
        <v>37.729999999999997</v>
      </c>
      <c r="E198">
        <v>1.1339999999999999</v>
      </c>
      <c r="F198">
        <v>2.6669999999999999E-2</v>
      </c>
      <c r="G198">
        <v>0.15429999999999999</v>
      </c>
      <c r="H198">
        <v>33.53</v>
      </c>
      <c r="I198">
        <v>2.8839999999999999</v>
      </c>
      <c r="J198">
        <v>94.41</v>
      </c>
      <c r="K198">
        <v>8</v>
      </c>
      <c r="L198">
        <v>50</v>
      </c>
      <c r="M198">
        <v>77.98</v>
      </c>
    </row>
    <row r="199" spans="1:13" x14ac:dyDescent="0.35">
      <c r="A199">
        <v>-20</v>
      </c>
      <c r="B199">
        <v>0.3</v>
      </c>
      <c r="C199">
        <v>4.806</v>
      </c>
      <c r="D199">
        <v>9.0519999999999996</v>
      </c>
      <c r="E199">
        <v>0.73960000000000004</v>
      </c>
      <c r="F199">
        <v>1.8579999999999999E-2</v>
      </c>
      <c r="G199">
        <v>0.1075</v>
      </c>
      <c r="H199">
        <v>6.5720000000000001</v>
      </c>
      <c r="I199">
        <v>1.6140000000000001</v>
      </c>
      <c r="J199">
        <v>51.69</v>
      </c>
      <c r="K199">
        <v>6</v>
      </c>
      <c r="L199">
        <v>37.5</v>
      </c>
      <c r="M199">
        <v>42.93</v>
      </c>
    </row>
    <row r="200" spans="1:13" x14ac:dyDescent="0.35">
      <c r="A200">
        <v>-18</v>
      </c>
      <c r="B200">
        <v>0.3</v>
      </c>
      <c r="C200">
        <v>4.8090000000000002</v>
      </c>
      <c r="D200">
        <v>9.0459999999999994</v>
      </c>
      <c r="E200">
        <v>0.73380000000000001</v>
      </c>
      <c r="F200">
        <v>1.8579999999999999E-2</v>
      </c>
      <c r="G200">
        <v>0.1075</v>
      </c>
      <c r="H200">
        <v>6.5720000000000001</v>
      </c>
      <c r="I200">
        <v>1.6140000000000001</v>
      </c>
      <c r="J200">
        <v>51.69</v>
      </c>
      <c r="K200">
        <v>6</v>
      </c>
      <c r="L200">
        <v>37.5</v>
      </c>
      <c r="M200">
        <v>42.93</v>
      </c>
    </row>
    <row r="201" spans="1:13" x14ac:dyDescent="0.35">
      <c r="A201">
        <v>-16</v>
      </c>
      <c r="B201">
        <v>0.3</v>
      </c>
      <c r="C201">
        <v>4.8120000000000003</v>
      </c>
      <c r="D201">
        <v>9.0399999999999991</v>
      </c>
      <c r="E201">
        <v>0.72809999999999997</v>
      </c>
      <c r="F201">
        <v>1.8579999999999999E-2</v>
      </c>
      <c r="G201">
        <v>0.1075</v>
      </c>
      <c r="H201">
        <v>6.5720000000000001</v>
      </c>
      <c r="I201">
        <v>1.6140000000000001</v>
      </c>
      <c r="J201">
        <v>51.69</v>
      </c>
      <c r="K201">
        <v>6</v>
      </c>
      <c r="L201">
        <v>37.5</v>
      </c>
      <c r="M201">
        <v>42.93</v>
      </c>
    </row>
    <row r="202" spans="1:13" x14ac:dyDescent="0.35">
      <c r="A202">
        <v>-20</v>
      </c>
      <c r="B202">
        <v>0.3</v>
      </c>
      <c r="C202">
        <v>4.806</v>
      </c>
      <c r="D202">
        <v>9.0519999999999996</v>
      </c>
      <c r="E202">
        <v>0.73960000000000004</v>
      </c>
      <c r="F202">
        <v>1.8579999999999999E-2</v>
      </c>
      <c r="G202">
        <v>0.1075</v>
      </c>
      <c r="H202">
        <v>6.5720000000000001</v>
      </c>
      <c r="I202">
        <v>1.6140000000000001</v>
      </c>
      <c r="J202">
        <v>51.69</v>
      </c>
      <c r="K202">
        <v>6</v>
      </c>
      <c r="L202">
        <v>37.5</v>
      </c>
      <c r="M202">
        <v>42.93</v>
      </c>
    </row>
    <row r="203" spans="1:13" x14ac:dyDescent="0.35">
      <c r="A203">
        <v>-18</v>
      </c>
      <c r="B203">
        <v>0.3</v>
      </c>
      <c r="C203">
        <v>4.8090000000000002</v>
      </c>
      <c r="D203">
        <v>9.0459999999999994</v>
      </c>
      <c r="E203">
        <v>0.73380000000000001</v>
      </c>
      <c r="F203">
        <v>1.8579999999999999E-2</v>
      </c>
      <c r="G203">
        <v>0.1075</v>
      </c>
      <c r="H203">
        <v>6.5720000000000001</v>
      </c>
      <c r="I203">
        <v>1.6140000000000001</v>
      </c>
      <c r="J203">
        <v>51.69</v>
      </c>
      <c r="K203">
        <v>6</v>
      </c>
      <c r="L203">
        <v>37.5</v>
      </c>
      <c r="M203">
        <v>42.93</v>
      </c>
    </row>
    <row r="204" spans="1:13" x14ac:dyDescent="0.35">
      <c r="A204">
        <v>-16</v>
      </c>
      <c r="B204">
        <v>0.3</v>
      </c>
      <c r="C204">
        <v>4.8120000000000003</v>
      </c>
      <c r="D204">
        <v>9.0399999999999991</v>
      </c>
      <c r="E204">
        <v>0.72809999999999997</v>
      </c>
      <c r="F204">
        <v>1.8579999999999999E-2</v>
      </c>
      <c r="G204">
        <v>0.1075</v>
      </c>
      <c r="H204">
        <v>6.5720000000000001</v>
      </c>
      <c r="I204">
        <v>1.6140000000000001</v>
      </c>
      <c r="J204">
        <v>51.69</v>
      </c>
      <c r="K204">
        <v>6</v>
      </c>
      <c r="L204">
        <v>37.5</v>
      </c>
      <c r="M204">
        <v>42.93</v>
      </c>
    </row>
    <row r="205" spans="1:13" x14ac:dyDescent="0.35">
      <c r="A205">
        <v>-14</v>
      </c>
      <c r="B205">
        <v>0.3</v>
      </c>
      <c r="C205">
        <v>4.8150000000000004</v>
      </c>
      <c r="D205">
        <v>9.0350000000000001</v>
      </c>
      <c r="E205">
        <v>0.72240000000000004</v>
      </c>
      <c r="F205">
        <v>1.8579999999999999E-2</v>
      </c>
      <c r="G205">
        <v>0.1075</v>
      </c>
      <c r="H205">
        <v>6.5720000000000001</v>
      </c>
      <c r="I205">
        <v>1.6140000000000001</v>
      </c>
      <c r="J205">
        <v>51.69</v>
      </c>
      <c r="K205">
        <v>6</v>
      </c>
      <c r="L205">
        <v>37.5</v>
      </c>
      <c r="M205">
        <v>42.93</v>
      </c>
    </row>
    <row r="206" spans="1:13" x14ac:dyDescent="0.35">
      <c r="A206">
        <v>-12</v>
      </c>
      <c r="B206">
        <v>0.3</v>
      </c>
      <c r="C206">
        <v>4.8179999999999996</v>
      </c>
      <c r="D206">
        <v>9.0289999999999999</v>
      </c>
      <c r="E206">
        <v>0.71679999999999999</v>
      </c>
      <c r="F206">
        <v>1.8579999999999999E-2</v>
      </c>
      <c r="G206">
        <v>0.1075</v>
      </c>
      <c r="H206">
        <v>6.5720000000000001</v>
      </c>
      <c r="I206">
        <v>1.6140000000000001</v>
      </c>
      <c r="J206">
        <v>51.69</v>
      </c>
      <c r="K206">
        <v>6</v>
      </c>
      <c r="L206">
        <v>37.5</v>
      </c>
      <c r="M206">
        <v>42.93</v>
      </c>
    </row>
    <row r="207" spans="1:13" x14ac:dyDescent="0.35">
      <c r="A207">
        <v>-10</v>
      </c>
      <c r="B207">
        <v>0.3</v>
      </c>
      <c r="C207">
        <v>4.8209999999999997</v>
      </c>
      <c r="D207">
        <v>9.0229999999999997</v>
      </c>
      <c r="E207">
        <v>0.71140000000000003</v>
      </c>
      <c r="F207">
        <v>1.8579999999999999E-2</v>
      </c>
      <c r="G207">
        <v>0.1075</v>
      </c>
      <c r="H207">
        <v>6.5720000000000001</v>
      </c>
      <c r="I207">
        <v>1.6140000000000001</v>
      </c>
      <c r="J207">
        <v>51.69</v>
      </c>
      <c r="K207">
        <v>6</v>
      </c>
      <c r="L207">
        <v>37.5</v>
      </c>
      <c r="M207">
        <v>42.93</v>
      </c>
    </row>
    <row r="208" spans="1:13" x14ac:dyDescent="0.35">
      <c r="A208">
        <v>-8</v>
      </c>
      <c r="B208">
        <v>0.3</v>
      </c>
      <c r="C208">
        <v>4.8239999999999998</v>
      </c>
      <c r="D208">
        <v>9.0180000000000007</v>
      </c>
      <c r="E208">
        <v>0.70599999999999996</v>
      </c>
      <c r="F208">
        <v>1.8579999999999999E-2</v>
      </c>
      <c r="G208">
        <v>0.1075</v>
      </c>
      <c r="H208">
        <v>6.5720000000000001</v>
      </c>
      <c r="I208">
        <v>1.6140000000000001</v>
      </c>
      <c r="J208">
        <v>51.69</v>
      </c>
      <c r="K208">
        <v>6</v>
      </c>
      <c r="L208">
        <v>37.5</v>
      </c>
      <c r="M208">
        <v>42.93</v>
      </c>
    </row>
    <row r="209" spans="1:13" x14ac:dyDescent="0.35">
      <c r="A209">
        <v>-6</v>
      </c>
      <c r="B209">
        <v>0.3</v>
      </c>
      <c r="C209">
        <v>4.827</v>
      </c>
      <c r="D209">
        <v>9.0129999999999999</v>
      </c>
      <c r="E209">
        <v>0.7006</v>
      </c>
      <c r="F209">
        <v>1.8579999999999999E-2</v>
      </c>
      <c r="G209">
        <v>0.1075</v>
      </c>
      <c r="H209">
        <v>6.5720000000000001</v>
      </c>
      <c r="I209">
        <v>1.6140000000000001</v>
      </c>
      <c r="J209">
        <v>51.69</v>
      </c>
      <c r="K209">
        <v>6</v>
      </c>
      <c r="L209">
        <v>37.5</v>
      </c>
      <c r="M209">
        <v>42.93</v>
      </c>
    </row>
    <row r="210" spans="1:13" x14ac:dyDescent="0.35">
      <c r="A210">
        <v>-4</v>
      </c>
      <c r="B210">
        <v>0.3</v>
      </c>
      <c r="C210">
        <v>4.8289999999999997</v>
      </c>
      <c r="D210">
        <v>9.0069999999999997</v>
      </c>
      <c r="E210">
        <v>0.69540000000000002</v>
      </c>
      <c r="F210">
        <v>1.8579999999999999E-2</v>
      </c>
      <c r="G210">
        <v>0.1075</v>
      </c>
      <c r="H210">
        <v>6.5720000000000001</v>
      </c>
      <c r="I210">
        <v>1.6140000000000001</v>
      </c>
      <c r="J210">
        <v>51.69</v>
      </c>
      <c r="K210">
        <v>6</v>
      </c>
      <c r="L210">
        <v>37.5</v>
      </c>
      <c r="M210">
        <v>42.93</v>
      </c>
    </row>
    <row r="211" spans="1:13" x14ac:dyDescent="0.35">
      <c r="A211">
        <v>-2</v>
      </c>
      <c r="B211">
        <v>0.3</v>
      </c>
      <c r="C211">
        <v>4.8319999999999999</v>
      </c>
      <c r="D211">
        <v>9.0020000000000007</v>
      </c>
      <c r="E211">
        <v>0.69020000000000004</v>
      </c>
      <c r="F211">
        <v>1.8579999999999999E-2</v>
      </c>
      <c r="G211">
        <v>0.1075</v>
      </c>
      <c r="H211">
        <v>6.5720000000000001</v>
      </c>
      <c r="I211">
        <v>1.6140000000000001</v>
      </c>
      <c r="J211">
        <v>51.69</v>
      </c>
      <c r="K211">
        <v>6</v>
      </c>
      <c r="L211">
        <v>37.5</v>
      </c>
      <c r="M211">
        <v>42.93</v>
      </c>
    </row>
    <row r="212" spans="1:13" x14ac:dyDescent="0.35">
      <c r="A212">
        <v>0</v>
      </c>
      <c r="B212">
        <v>0.3</v>
      </c>
      <c r="C212">
        <v>4.835</v>
      </c>
      <c r="D212">
        <v>8.9969999999999999</v>
      </c>
      <c r="E212">
        <v>0.68510000000000004</v>
      </c>
      <c r="F212">
        <v>1.8579999999999999E-2</v>
      </c>
      <c r="G212">
        <v>0.1075</v>
      </c>
      <c r="H212">
        <v>6.5720000000000001</v>
      </c>
      <c r="I212">
        <v>1.6140000000000001</v>
      </c>
      <c r="J212">
        <v>51.69</v>
      </c>
      <c r="K212">
        <v>6</v>
      </c>
      <c r="L212">
        <v>37.5</v>
      </c>
      <c r="M212">
        <v>42.93</v>
      </c>
    </row>
    <row r="213" spans="1:13" x14ac:dyDescent="0.35">
      <c r="A213">
        <v>2</v>
      </c>
      <c r="B213">
        <v>0.3</v>
      </c>
      <c r="C213">
        <v>4.46</v>
      </c>
      <c r="D213">
        <v>9.7539999999999996</v>
      </c>
      <c r="E213">
        <v>0.69</v>
      </c>
      <c r="F213">
        <v>1.8579999999999999E-2</v>
      </c>
      <c r="G213">
        <v>0.1075</v>
      </c>
      <c r="H213">
        <v>7.3019999999999996</v>
      </c>
      <c r="I213">
        <v>1.635</v>
      </c>
      <c r="J213">
        <v>52.44</v>
      </c>
      <c r="K213">
        <v>6</v>
      </c>
      <c r="L213">
        <v>37.5</v>
      </c>
      <c r="M213">
        <v>45.04</v>
      </c>
    </row>
    <row r="214" spans="1:13" x14ac:dyDescent="0.35">
      <c r="A214">
        <v>4</v>
      </c>
      <c r="B214">
        <v>0.3</v>
      </c>
      <c r="C214">
        <v>4.13</v>
      </c>
      <c r="D214">
        <v>10.53</v>
      </c>
      <c r="E214">
        <v>0.69510000000000005</v>
      </c>
      <c r="F214">
        <v>1.8579999999999999E-2</v>
      </c>
      <c r="G214">
        <v>0.1075</v>
      </c>
      <c r="H214">
        <v>8.0540000000000003</v>
      </c>
      <c r="I214">
        <v>1.6579999999999999</v>
      </c>
      <c r="J214">
        <v>53.21</v>
      </c>
      <c r="K214">
        <v>6</v>
      </c>
      <c r="L214">
        <v>37.5</v>
      </c>
      <c r="M214">
        <v>47.22</v>
      </c>
    </row>
    <row r="215" spans="1:13" x14ac:dyDescent="0.35">
      <c r="A215">
        <v>6</v>
      </c>
      <c r="B215">
        <v>0.3</v>
      </c>
      <c r="C215">
        <v>3.8359999999999999</v>
      </c>
      <c r="D215">
        <v>11.34</v>
      </c>
      <c r="E215">
        <v>0.70050000000000001</v>
      </c>
      <c r="F215">
        <v>1.8579999999999999E-2</v>
      </c>
      <c r="G215">
        <v>0.1075</v>
      </c>
      <c r="H215">
        <v>8.8330000000000002</v>
      </c>
      <c r="I215">
        <v>1.6819999999999999</v>
      </c>
      <c r="J215">
        <v>54.01</v>
      </c>
      <c r="K215">
        <v>6</v>
      </c>
      <c r="L215">
        <v>37.5</v>
      </c>
      <c r="M215">
        <v>49.47</v>
      </c>
    </row>
    <row r="216" spans="1:13" x14ac:dyDescent="0.35">
      <c r="A216">
        <v>8</v>
      </c>
      <c r="B216">
        <v>0.3</v>
      </c>
      <c r="C216">
        <v>3.57</v>
      </c>
      <c r="D216">
        <v>12.19</v>
      </c>
      <c r="E216">
        <v>0.70620000000000005</v>
      </c>
      <c r="F216">
        <v>1.8579999999999999E-2</v>
      </c>
      <c r="G216">
        <v>0.1075</v>
      </c>
      <c r="H216">
        <v>9.6449999999999996</v>
      </c>
      <c r="I216">
        <v>1.708</v>
      </c>
      <c r="J216">
        <v>54.85</v>
      </c>
      <c r="K216">
        <v>6</v>
      </c>
      <c r="L216">
        <v>37.5</v>
      </c>
      <c r="M216">
        <v>51.79</v>
      </c>
    </row>
    <row r="217" spans="1:13" x14ac:dyDescent="0.35">
      <c r="A217">
        <v>10</v>
      </c>
      <c r="B217">
        <v>0.3</v>
      </c>
      <c r="C217">
        <v>3.327</v>
      </c>
      <c r="D217">
        <v>13.07</v>
      </c>
      <c r="E217">
        <v>0.71250000000000002</v>
      </c>
      <c r="F217">
        <v>1.8579999999999999E-2</v>
      </c>
      <c r="G217">
        <v>0.1075</v>
      </c>
      <c r="H217">
        <v>10.5</v>
      </c>
      <c r="I217">
        <v>1.736</v>
      </c>
      <c r="J217">
        <v>55.74</v>
      </c>
      <c r="K217">
        <v>6</v>
      </c>
      <c r="L217">
        <v>37.5</v>
      </c>
      <c r="M217">
        <v>54.19</v>
      </c>
    </row>
    <row r="218" spans="1:13" x14ac:dyDescent="0.35">
      <c r="A218">
        <v>12</v>
      </c>
      <c r="B218">
        <v>0.3</v>
      </c>
      <c r="C218">
        <v>3.1030000000000002</v>
      </c>
      <c r="D218">
        <v>14.02</v>
      </c>
      <c r="E218">
        <v>0.71930000000000005</v>
      </c>
      <c r="F218">
        <v>1.8579999999999999E-2</v>
      </c>
      <c r="G218">
        <v>0.1075</v>
      </c>
      <c r="H218">
        <v>11.41</v>
      </c>
      <c r="I218">
        <v>1.766</v>
      </c>
      <c r="J218">
        <v>56.67</v>
      </c>
      <c r="K218">
        <v>6</v>
      </c>
      <c r="L218">
        <v>37.5</v>
      </c>
      <c r="M218">
        <v>56.67</v>
      </c>
    </row>
    <row r="219" spans="1:13" x14ac:dyDescent="0.35">
      <c r="A219">
        <v>14</v>
      </c>
      <c r="B219">
        <v>0.3</v>
      </c>
      <c r="C219">
        <v>2.895</v>
      </c>
      <c r="D219">
        <v>15.03</v>
      </c>
      <c r="E219">
        <v>0.72689999999999999</v>
      </c>
      <c r="F219">
        <v>1.8579999999999999E-2</v>
      </c>
      <c r="G219">
        <v>0.1075</v>
      </c>
      <c r="H219">
        <v>12.38</v>
      </c>
      <c r="I219">
        <v>1.8</v>
      </c>
      <c r="J219">
        <v>57.67</v>
      </c>
      <c r="K219">
        <v>6</v>
      </c>
      <c r="L219">
        <v>37.5</v>
      </c>
      <c r="M219">
        <v>59.21</v>
      </c>
    </row>
    <row r="220" spans="1:13" x14ac:dyDescent="0.35">
      <c r="A220">
        <v>16</v>
      </c>
      <c r="B220">
        <v>0.3</v>
      </c>
      <c r="C220">
        <v>2.698</v>
      </c>
      <c r="D220">
        <v>16.12</v>
      </c>
      <c r="E220">
        <v>0.73540000000000005</v>
      </c>
      <c r="F220">
        <v>1.8579999999999999E-2</v>
      </c>
      <c r="G220">
        <v>0.1075</v>
      </c>
      <c r="H220">
        <v>13.43</v>
      </c>
      <c r="I220">
        <v>1.837</v>
      </c>
      <c r="J220">
        <v>58.76</v>
      </c>
      <c r="K220">
        <v>6</v>
      </c>
      <c r="L220">
        <v>37.5</v>
      </c>
      <c r="M220">
        <v>61.82</v>
      </c>
    </row>
    <row r="221" spans="1:13" x14ac:dyDescent="0.35">
      <c r="A221">
        <v>18</v>
      </c>
      <c r="B221">
        <v>0.3</v>
      </c>
      <c r="C221">
        <v>2.5110000000000001</v>
      </c>
      <c r="D221">
        <v>17.329999999999998</v>
      </c>
      <c r="E221">
        <v>0.74509999999999998</v>
      </c>
      <c r="F221">
        <v>1.8579999999999999E-2</v>
      </c>
      <c r="G221">
        <v>0.1075</v>
      </c>
      <c r="H221">
        <v>14.58</v>
      </c>
      <c r="I221">
        <v>1.879</v>
      </c>
      <c r="J221">
        <v>59.95</v>
      </c>
      <c r="K221">
        <v>6</v>
      </c>
      <c r="L221">
        <v>37.5</v>
      </c>
      <c r="M221">
        <v>64.489999999999995</v>
      </c>
    </row>
    <row r="222" spans="1:13" x14ac:dyDescent="0.35">
      <c r="A222">
        <v>20</v>
      </c>
      <c r="B222">
        <v>0.3</v>
      </c>
      <c r="C222">
        <v>2.33</v>
      </c>
      <c r="D222">
        <v>18.670000000000002</v>
      </c>
      <c r="E222">
        <v>0.75639999999999996</v>
      </c>
      <c r="F222">
        <v>1.8579999999999999E-2</v>
      </c>
      <c r="G222">
        <v>0.1075</v>
      </c>
      <c r="H222">
        <v>15.86</v>
      </c>
      <c r="I222">
        <v>1.927</v>
      </c>
      <c r="J222">
        <v>61.29</v>
      </c>
      <c r="K222">
        <v>6</v>
      </c>
      <c r="L222">
        <v>37.5</v>
      </c>
      <c r="M222">
        <v>67.209999999999994</v>
      </c>
    </row>
    <row r="223" spans="1:13" x14ac:dyDescent="0.35">
      <c r="A223">
        <v>22</v>
      </c>
      <c r="B223">
        <v>0.3</v>
      </c>
      <c r="C223">
        <v>2.153</v>
      </c>
      <c r="D223">
        <v>20.2</v>
      </c>
      <c r="E223">
        <v>0.76990000000000003</v>
      </c>
      <c r="F223">
        <v>1.8579999999999999E-2</v>
      </c>
      <c r="G223">
        <v>0.1075</v>
      </c>
      <c r="H223">
        <v>17.32</v>
      </c>
      <c r="I223">
        <v>1.9850000000000001</v>
      </c>
      <c r="J223">
        <v>62.81</v>
      </c>
      <c r="K223">
        <v>6</v>
      </c>
      <c r="L223">
        <v>37.5</v>
      </c>
      <c r="M223">
        <v>69.94</v>
      </c>
    </row>
    <row r="224" spans="1:13" x14ac:dyDescent="0.35">
      <c r="A224">
        <v>24</v>
      </c>
      <c r="B224">
        <v>0.3</v>
      </c>
      <c r="C224">
        <v>1.9730000000000001</v>
      </c>
      <c r="D224">
        <v>22.05</v>
      </c>
      <c r="E224">
        <v>0.78690000000000004</v>
      </c>
      <c r="F224">
        <v>1.8579999999999999E-2</v>
      </c>
      <c r="G224">
        <v>0.1075</v>
      </c>
      <c r="H224">
        <v>19.079999999999998</v>
      </c>
      <c r="I224">
        <v>2.06</v>
      </c>
      <c r="J224">
        <v>64.64</v>
      </c>
      <c r="K224">
        <v>6</v>
      </c>
      <c r="L224">
        <v>37.5</v>
      </c>
      <c r="M224">
        <v>72.569999999999993</v>
      </c>
    </row>
    <row r="225" spans="1:13" x14ac:dyDescent="0.35">
      <c r="A225">
        <v>26</v>
      </c>
      <c r="B225">
        <v>0.3</v>
      </c>
      <c r="C225">
        <v>1.78</v>
      </c>
      <c r="D225">
        <v>24.44</v>
      </c>
      <c r="E225">
        <v>0.81020000000000003</v>
      </c>
      <c r="F225">
        <v>1.8579999999999999E-2</v>
      </c>
      <c r="G225">
        <v>0.1075</v>
      </c>
      <c r="H225">
        <v>21.35</v>
      </c>
      <c r="I225">
        <v>2.1579999999999999</v>
      </c>
      <c r="J225">
        <v>67.010000000000005</v>
      </c>
      <c r="K225">
        <v>6</v>
      </c>
      <c r="L225">
        <v>37.5</v>
      </c>
      <c r="M225">
        <v>75.48</v>
      </c>
    </row>
    <row r="226" spans="1:13" x14ac:dyDescent="0.35">
      <c r="A226">
        <v>28</v>
      </c>
      <c r="B226">
        <v>0.3</v>
      </c>
      <c r="C226">
        <v>1.5229999999999999</v>
      </c>
      <c r="D226">
        <v>28.57</v>
      </c>
      <c r="E226">
        <v>0.8538</v>
      </c>
      <c r="F226">
        <v>1.8579999999999999E-2</v>
      </c>
      <c r="G226">
        <v>0.1075</v>
      </c>
      <c r="H226">
        <v>25.23</v>
      </c>
      <c r="I226">
        <v>2.3580000000000001</v>
      </c>
      <c r="J226">
        <v>71.09</v>
      </c>
      <c r="K226">
        <v>6</v>
      </c>
      <c r="L226">
        <v>37.5</v>
      </c>
      <c r="M226">
        <v>77.98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Sheet4</vt:lpstr>
      <vt:lpstr>Sheet5</vt:lpstr>
      <vt:lpstr>0.3 &lt; -10</vt:lpstr>
      <vt:lpstr>0.3 (-10)-20</vt:lpstr>
      <vt:lpstr>0.3 &gt; 20</vt:lpstr>
      <vt:lpstr>Heat recovery to LTDH</vt:lpstr>
      <vt:lpstr>Cooling only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Wiebke Meesenburg</dc:creator>
  <cp:lastModifiedBy>Ida-Marie Palm</cp:lastModifiedBy>
  <dcterms:created xsi:type="dcterms:W3CDTF">2021-05-19T08:50:02Z</dcterms:created>
  <dcterms:modified xsi:type="dcterms:W3CDTF">2021-06-16T11:18:03Z</dcterms:modified>
</cp:coreProperties>
</file>