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8D4CA027-0D71-DE45-848A-07894F59EC84}" xr6:coauthVersionLast="47" xr6:coauthVersionMax="47" xr10:uidLastSave="{00000000-0000-0000-0000-000000000000}"/>
  <bookViews>
    <workbookView xWindow="0" yWindow="500" windowWidth="30720" windowHeight="17000" activeTab="1" xr2:uid="{0E0AD5E1-F50E-5F4E-9139-BDA2035603EC}"/>
  </bookViews>
  <sheets>
    <sheet name="cases" sheetId="1" r:id="rId1"/>
    <sheet name="cashflow_comparison" sheetId="5" r:id="rId2"/>
    <sheet name="data" sheetId="4" r:id="rId3"/>
    <sheet name="braidwood_SA" sheetId="2" r:id="rId4"/>
    <sheet name="braidwood_h2ptc" sheetId="6" r:id="rId5"/>
  </sheets>
  <externalReferences>
    <externalReference r:id="rId6"/>
  </externalReferences>
  <definedNames>
    <definedName name="_xlchart.v1.0" hidden="1">cashflow_comparison!$A$17</definedName>
    <definedName name="_xlchart.v1.1" hidden="1">cashflow_comparison!$A$18</definedName>
    <definedName name="_xlchart.v1.10" hidden="1">cashflow_comparison!$B$21:$N$21</definedName>
    <definedName name="_xlchart.v1.11" hidden="1">cashflow_comparison!$A$17</definedName>
    <definedName name="_xlchart.v1.12" hidden="1">cashflow_comparison!$A$18</definedName>
    <definedName name="_xlchart.v1.13" hidden="1">cashflow_comparison!$A$19</definedName>
    <definedName name="_xlchart.v1.14" hidden="1">cashflow_comparison!$A$20</definedName>
    <definedName name="_xlchart.v1.15" hidden="1">cashflow_comparison!$A$21</definedName>
    <definedName name="_xlchart.v1.16" hidden="1">cashflow_comparison!$B$16:$N$16</definedName>
    <definedName name="_xlchart.v1.17" hidden="1">cashflow_comparison!$B$17:$N$17</definedName>
    <definedName name="_xlchart.v1.18" hidden="1">cashflow_comparison!$B$18:$N$18</definedName>
    <definedName name="_xlchart.v1.19" hidden="1">cashflow_comparison!$B$19:$N$19</definedName>
    <definedName name="_xlchart.v1.2" hidden="1">cashflow_comparison!$A$19</definedName>
    <definedName name="_xlchart.v1.20" hidden="1">cashflow_comparison!$B$20:$N$20</definedName>
    <definedName name="_xlchart.v1.21" hidden="1">cashflow_comparison!$B$21:$N$21</definedName>
    <definedName name="_xlchart.v1.22" hidden="1">cashflow_comparison!$A$17</definedName>
    <definedName name="_xlchart.v1.23" hidden="1">cashflow_comparison!$A$18</definedName>
    <definedName name="_xlchart.v1.24" hidden="1">cashflow_comparison!$A$19</definedName>
    <definedName name="_xlchart.v1.25" hidden="1">cashflow_comparison!$A$20</definedName>
    <definedName name="_xlchart.v1.26" hidden="1">cashflow_comparison!$A$21</definedName>
    <definedName name="_xlchart.v1.27" hidden="1">cashflow_comparison!$B$16:$N$16</definedName>
    <definedName name="_xlchart.v1.28" hidden="1">cashflow_comparison!$B$17:$N$17</definedName>
    <definedName name="_xlchart.v1.29" hidden="1">cashflow_comparison!$B$18:$N$18</definedName>
    <definedName name="_xlchart.v1.3" hidden="1">cashflow_comparison!$A$20</definedName>
    <definedName name="_xlchart.v1.30" hidden="1">cashflow_comparison!$B$19:$N$19</definedName>
    <definedName name="_xlchart.v1.31" hidden="1">cashflow_comparison!$B$20:$N$20</definedName>
    <definedName name="_xlchart.v1.32" hidden="1">cashflow_comparison!$B$21:$N$21</definedName>
    <definedName name="_xlchart.v1.33" hidden="1">cashflow_comparison!$A$17</definedName>
    <definedName name="_xlchart.v1.34" hidden="1">cashflow_comparison!$A$18</definedName>
    <definedName name="_xlchart.v1.35" hidden="1">cashflow_comparison!$A$19</definedName>
    <definedName name="_xlchart.v1.36" hidden="1">cashflow_comparison!$A$20</definedName>
    <definedName name="_xlchart.v1.37" hidden="1">cashflow_comparison!$A$21</definedName>
    <definedName name="_xlchart.v1.38" hidden="1">cashflow_comparison!$B$16:$N$16</definedName>
    <definedName name="_xlchart.v1.39" hidden="1">cashflow_comparison!$B$17:$N$17</definedName>
    <definedName name="_xlchart.v1.4" hidden="1">cashflow_comparison!$A$21</definedName>
    <definedName name="_xlchart.v1.40" hidden="1">cashflow_comparison!$B$18:$N$18</definedName>
    <definedName name="_xlchart.v1.41" hidden="1">cashflow_comparison!$B$19:$N$19</definedName>
    <definedName name="_xlchart.v1.42" hidden="1">cashflow_comparison!$B$20:$N$20</definedName>
    <definedName name="_xlchart.v1.43" hidden="1">cashflow_comparison!$B$21:$N$21</definedName>
    <definedName name="_xlchart.v1.44" hidden="1">cashflow_comparison!$A$17</definedName>
    <definedName name="_xlchart.v1.45" hidden="1">cashflow_comparison!$A$18</definedName>
    <definedName name="_xlchart.v1.46" hidden="1">cashflow_comparison!$A$19</definedName>
    <definedName name="_xlchart.v1.47" hidden="1">cashflow_comparison!$A$20</definedName>
    <definedName name="_xlchart.v1.48" hidden="1">cashflow_comparison!$A$21</definedName>
    <definedName name="_xlchart.v1.49" hidden="1">cashflow_comparison!$B$16:$N$16</definedName>
    <definedName name="_xlchart.v1.5" hidden="1">cashflow_comparison!$B$16:$N$16</definedName>
    <definedName name="_xlchart.v1.50" hidden="1">cashflow_comparison!$B$17:$N$17</definedName>
    <definedName name="_xlchart.v1.51" hidden="1">cashflow_comparison!$B$18:$N$18</definedName>
    <definedName name="_xlchart.v1.52" hidden="1">cashflow_comparison!$B$19:$N$19</definedName>
    <definedName name="_xlchart.v1.53" hidden="1">cashflow_comparison!$B$20:$N$20</definedName>
    <definedName name="_xlchart.v1.54" hidden="1">cashflow_comparison!$B$21:$N$21</definedName>
    <definedName name="_xlchart.v1.55" hidden="1">cashflow_comparison!$A$10</definedName>
    <definedName name="_xlchart.v1.56" hidden="1">cashflow_comparison!$A$11</definedName>
    <definedName name="_xlchart.v1.57" hidden="1">cashflow_comparison!$A$12</definedName>
    <definedName name="_xlchart.v1.58" hidden="1">cashflow_comparison!$A$13</definedName>
    <definedName name="_xlchart.v1.59" hidden="1">cashflow_comparison!$A$14</definedName>
    <definedName name="_xlchart.v1.6" hidden="1">cashflow_comparison!$B$17:$N$17</definedName>
    <definedName name="_xlchart.v1.60" hidden="1">cashflow_comparison!$B$10:$N$10</definedName>
    <definedName name="_xlchart.v1.61" hidden="1">cashflow_comparison!$B$11:$N$11</definedName>
    <definedName name="_xlchart.v1.62" hidden="1">cashflow_comparison!$B$12:$N$12</definedName>
    <definedName name="_xlchart.v1.63" hidden="1">cashflow_comparison!$B$13:$N$13</definedName>
    <definedName name="_xlchart.v1.64" hidden="1">cashflow_comparison!$B$14:$N$14</definedName>
    <definedName name="_xlchart.v1.65" hidden="1">cashflow_comparison!$B$9:$N$9</definedName>
    <definedName name="_xlchart.v1.66" hidden="1">cashflow_comparison!$A$10</definedName>
    <definedName name="_xlchart.v1.67" hidden="1">cashflow_comparison!$A$11</definedName>
    <definedName name="_xlchart.v1.68" hidden="1">cashflow_comparison!$A$12</definedName>
    <definedName name="_xlchart.v1.69" hidden="1">cashflow_comparison!$A$13</definedName>
    <definedName name="_xlchart.v1.7" hidden="1">cashflow_comparison!$B$18:$N$18</definedName>
    <definedName name="_xlchart.v1.70" hidden="1">cashflow_comparison!$A$14</definedName>
    <definedName name="_xlchart.v1.71" hidden="1">cashflow_comparison!$B$10:$N$10</definedName>
    <definedName name="_xlchart.v1.72" hidden="1">cashflow_comparison!$B$11:$N$11</definedName>
    <definedName name="_xlchart.v1.73" hidden="1">cashflow_comparison!$B$12:$N$12</definedName>
    <definedName name="_xlchart.v1.74" hidden="1">cashflow_comparison!$B$13:$N$13</definedName>
    <definedName name="_xlchart.v1.75" hidden="1">cashflow_comparison!$B$14:$N$14</definedName>
    <definedName name="_xlchart.v1.76" hidden="1">cashflow_comparison!$B$9:$N$9</definedName>
    <definedName name="_xlchart.v1.8" hidden="1">cashflow_comparison!$B$19:$N$19</definedName>
    <definedName name="_xlchart.v1.9" hidden="1">cashflow_comparison!$B$20:$N$20</definedName>
    <definedName name="_xlchart.v2.77" hidden="1">cashflow_comparison!$A$10</definedName>
    <definedName name="_xlchart.v2.78" hidden="1">cashflow_comparison!$A$11</definedName>
    <definedName name="_xlchart.v2.79" hidden="1">cashflow_comparison!$A$12</definedName>
    <definedName name="_xlchart.v2.80" hidden="1">cashflow_comparison!$A$13</definedName>
    <definedName name="_xlchart.v2.81" hidden="1">cashflow_comparison!$A$14</definedName>
    <definedName name="_xlchart.v2.82" hidden="1">cashflow_comparison!$B$10:$N$10</definedName>
    <definedName name="_xlchart.v2.83" hidden="1">cashflow_comparison!$B$11:$N$11</definedName>
    <definedName name="_xlchart.v2.84" hidden="1">cashflow_comparison!$B$12:$N$12</definedName>
    <definedName name="_xlchart.v2.85" hidden="1">cashflow_comparison!$B$13:$N$13</definedName>
    <definedName name="_xlchart.v2.86" hidden="1">cashflow_comparison!$B$14:$N$14</definedName>
    <definedName name="_xlchart.v2.87" hidden="1">cashflow_comparison!$B$9:$N$9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A18" i="5"/>
  <c r="A19" i="5"/>
  <c r="A20" i="5"/>
  <c r="A21" i="5"/>
  <c r="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<sst xmlns="http://schemas.openxmlformats.org/spreadsheetml/2006/main" count="190" uniqueCount="148">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</sst>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-373597.9798826488</c:v>
                </c:pt>
                <c:pt idx="1">
                  <c:v>-271896.96898575022</c:v>
                </c:pt>
                <c:pt idx="2">
                  <c:v>-153272.90360435875</c:v>
                </c:pt>
                <c:pt idx="3">
                  <c:v>-166779.03269069572</c:v>
                </c:pt>
                <c:pt idx="4">
                  <c:v>-194794.60603520536</c:v>
                </c:pt>
                <c:pt idx="5">
                  <c:v>-556288.87426655495</c:v>
                </c:pt>
                <c:pt idx="6">
                  <c:v>2564717.7937971503</c:v>
                </c:pt>
                <c:pt idx="7">
                  <c:v>123.24476110645432</c:v>
                </c:pt>
                <c:pt idx="8">
                  <c:v>146829.26487845767</c:v>
                </c:pt>
                <c:pt idx="9">
                  <c:v>223675.49706621963</c:v>
                </c:pt>
                <c:pt idx="10">
                  <c:v>408638.77535624476</c:v>
                </c:pt>
                <c:pt idx="11">
                  <c:v>-4.1911148365465216</c:v>
                </c:pt>
                <c:pt idx="12">
                  <c:v>887318.16526404023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-443218.21039396478</c:v>
                </c:pt>
                <c:pt idx="1">
                  <c:v>-327712.03939647943</c:v>
                </c:pt>
                <c:pt idx="2">
                  <c:v>-178190.46521374685</c:v>
                </c:pt>
                <c:pt idx="3">
                  <c:v>-189480.86085498743</c:v>
                </c:pt>
                <c:pt idx="4">
                  <c:v>-198158.55909471918</c:v>
                </c:pt>
                <c:pt idx="5">
                  <c:v>-746199.29840737639</c:v>
                </c:pt>
                <c:pt idx="6">
                  <c:v>2989869.7141659684</c:v>
                </c:pt>
                <c:pt idx="7">
                  <c:v>193.24811399832356</c:v>
                </c:pt>
                <c:pt idx="8">
                  <c:v>288244.44677284156</c:v>
                </c:pt>
                <c:pt idx="9">
                  <c:v>271171.64459346188</c:v>
                </c:pt>
                <c:pt idx="10">
                  <c:v>509388.92372170999</c:v>
                </c:pt>
                <c:pt idx="11">
                  <c:v>-4.1911148365465216</c:v>
                </c:pt>
                <c:pt idx="12">
                  <c:v>1480104.4179379714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-258425.8566638726</c:v>
                </c:pt>
                <c:pt idx="1">
                  <c:v>-180474.65046102263</c:v>
                </c:pt>
                <c:pt idx="2">
                  <c:v>-104035.80217937971</c:v>
                </c:pt>
                <c:pt idx="3">
                  <c:v>-129027.29086336965</c:v>
                </c:pt>
                <c:pt idx="4">
                  <c:v>-193938.62447611065</c:v>
                </c:pt>
                <c:pt idx="5">
                  <c:v>-396688.19111483655</c:v>
                </c:pt>
                <c:pt idx="6">
                  <c:v>1724565.6219614418</c:v>
                </c:pt>
                <c:pt idx="7">
                  <c:v>3873.2204526404025</c:v>
                </c:pt>
                <c:pt idx="8">
                  <c:v>140883.86504610226</c:v>
                </c:pt>
                <c:pt idx="9">
                  <c:v>144180.50880134114</c:v>
                </c:pt>
                <c:pt idx="10">
                  <c:v>248439.62363788768</c:v>
                </c:pt>
                <c:pt idx="11">
                  <c:v>-14668.901927912824</c:v>
                </c:pt>
                <c:pt idx="12">
                  <c:v>219950.22556747694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-616841.9404861693</c:v>
                </c:pt>
                <c:pt idx="1">
                  <c:v>-461778.13830678962</c:v>
                </c:pt>
                <c:pt idx="2">
                  <c:v>-255135.8952221291</c:v>
                </c:pt>
                <c:pt idx="3">
                  <c:v>-237977.80637049454</c:v>
                </c:pt>
                <c:pt idx="4">
                  <c:v>-198158.55909471918</c:v>
                </c:pt>
                <c:pt idx="5">
                  <c:v>-1687464.3545683152</c:v>
                </c:pt>
                <c:pt idx="6">
                  <c:v>4302818.9748533107</c:v>
                </c:pt>
                <c:pt idx="7">
                  <c:v>196968.61190276613</c:v>
                </c:pt>
                <c:pt idx="8">
                  <c:v>252097.51550712489</c:v>
                </c:pt>
                <c:pt idx="9">
                  <c:v>437976.57250628667</c:v>
                </c:pt>
                <c:pt idx="10">
                  <c:v>767297.13746856665</c:v>
                </c:pt>
                <c:pt idx="11">
                  <c:v>-167644.59346186084</c:v>
                </c:pt>
                <c:pt idx="12">
                  <c:v>2298813.7573176865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rm/Library/CloudStorage/OneDrive-IdahoNationalLaboratory/Documents/Thesis/Results/cashflows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HTSE CAPEX</v>
          </cell>
          <cell r="C14" t="str">
            <v>HTSE OM</v>
          </cell>
          <cell r="D14" t="str">
            <v>Cap Market</v>
          </cell>
          <cell r="E14" t="str">
            <v>FT CAPEX</v>
          </cell>
          <cell r="F14" t="str">
            <v>FT OM</v>
          </cell>
          <cell r="G14" t="str">
            <v>CO2</v>
          </cell>
          <cell r="H14" t="str">
            <v>H2 PTC</v>
          </cell>
          <cell r="I14" t="str">
            <v>Electricity sales</v>
          </cell>
          <cell r="J14" t="str">
            <v>Naphta</v>
          </cell>
          <cell r="K14" t="str">
            <v>Diesel</v>
          </cell>
          <cell r="L14" t="str">
            <v>Jet fuel</v>
          </cell>
          <cell r="M14" t="str">
            <v>Storage CAPEX</v>
          </cell>
        </row>
        <row r="15">
          <cell r="A15" t="str">
            <v>Braidwood</v>
          </cell>
          <cell r="B15">
            <v>-659880291.82986307</v>
          </cell>
          <cell r="C15">
            <v>-500016329.72802901</v>
          </cell>
          <cell r="D15">
            <v>-283687374.01916456</v>
          </cell>
          <cell r="E15">
            <v>-259751536.196316</v>
          </cell>
          <cell r="F15">
            <v>-230809403.49076161</v>
          </cell>
          <cell r="G15">
            <v>-772932308.83213401</v>
          </cell>
          <cell r="H15">
            <v>4780292061.4843102</v>
          </cell>
          <cell r="I15">
            <v>181380.53936527201</v>
          </cell>
          <cell r="J15">
            <v>289357020.33652401</v>
          </cell>
          <cell r="K15">
            <v>332766855.70381898</v>
          </cell>
          <cell r="L15">
            <v>712866784.515607</v>
          </cell>
          <cell r="M15">
            <v>-5000</v>
          </cell>
        </row>
        <row r="16">
          <cell r="A16" t="str">
            <v>Cooper</v>
          </cell>
          <cell r="B16">
            <v>-445702389.63329995</v>
          </cell>
          <cell r="C16">
            <v>-324373084.37258297</v>
          </cell>
          <cell r="D16">
            <v>-182854574.46838459</v>
          </cell>
          <cell r="E16">
            <v>-198967386.2515654</v>
          </cell>
          <cell r="F16">
            <v>-232389965.06976801</v>
          </cell>
          <cell r="G16">
            <v>-663652627.02780199</v>
          </cell>
          <cell r="H16">
            <v>3059708327.5964799</v>
          </cell>
          <cell r="I16">
            <v>147030.870178374</v>
          </cell>
          <cell r="J16">
            <v>175167312.65753701</v>
          </cell>
          <cell r="K16">
            <v>266844867.878654</v>
          </cell>
          <cell r="L16">
            <v>487506058.74188602</v>
          </cell>
          <cell r="M16">
            <v>-5000</v>
          </cell>
        </row>
        <row r="17">
          <cell r="A17" t="str">
            <v>Davis-Besse</v>
          </cell>
          <cell r="B17">
            <v>-528759325.05704498</v>
          </cell>
          <cell r="C17">
            <v>-390960462.95708597</v>
          </cell>
          <cell r="D17">
            <v>-212581225.27934557</v>
          </cell>
          <cell r="E17">
            <v>-226050666.882393</v>
          </cell>
          <cell r="F17">
            <v>-236403160.52235711</v>
          </cell>
          <cell r="G17">
            <v>-890215763.09717703</v>
          </cell>
          <cell r="H17">
            <v>3566914568.7290902</v>
          </cell>
          <cell r="I17">
            <v>230544.65936366501</v>
          </cell>
          <cell r="J17">
            <v>343875625.39085001</v>
          </cell>
          <cell r="K17">
            <v>323507771.63072997</v>
          </cell>
          <cell r="L17">
            <v>607700986.01472199</v>
          </cell>
          <cell r="M17">
            <v>-5000</v>
          </cell>
        </row>
        <row r="18">
          <cell r="A18" t="str">
            <v>Prairie-Island</v>
          </cell>
          <cell r="B18">
            <v>-308302047.21565998</v>
          </cell>
          <cell r="C18">
            <v>-215306257.5244239</v>
          </cell>
          <cell r="D18">
            <v>-124114712.46592456</v>
          </cell>
          <cell r="E18">
            <v>-153929558.3589085</v>
          </cell>
          <cell r="F18">
            <v>-231368779.19221839</v>
          </cell>
          <cell r="G18">
            <v>-473249011.88508302</v>
          </cell>
          <cell r="H18">
            <v>2057406787.0966201</v>
          </cell>
          <cell r="I18">
            <v>4620752.2735904995</v>
          </cell>
          <cell r="J18">
            <v>168074450.597473</v>
          </cell>
          <cell r="K18">
            <v>172007346.60569799</v>
          </cell>
          <cell r="L18">
            <v>296388471.49692601</v>
          </cell>
          <cell r="M18">
            <v>-17500000</v>
          </cell>
        </row>
        <row r="19">
          <cell r="A19" t="str">
            <v>STP</v>
          </cell>
          <cell r="B19">
            <v>-735892434.635059</v>
          </cell>
          <cell r="C19">
            <v>-550901319.244735</v>
          </cell>
          <cell r="D19">
            <v>-304377122.98359358</v>
          </cell>
          <cell r="E19">
            <v>-283907522.79646802</v>
          </cell>
          <cell r="F19">
            <v>-236403160.52235711</v>
          </cell>
          <cell r="G19">
            <v>-2013144975.2023101</v>
          </cell>
          <cell r="H19">
            <v>5133263037.0468998</v>
          </cell>
          <cell r="I19">
            <v>234983554.446565</v>
          </cell>
          <cell r="J19">
            <v>300752335.53216898</v>
          </cell>
          <cell r="K19">
            <v>522506051.25383598</v>
          </cell>
          <cell r="L19">
            <v>915385484.95796096</v>
          </cell>
          <cell r="M19">
            <v>-200000000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5" t="s">
        <v>42</v>
      </c>
      <c r="C1" s="15"/>
      <c r="D1" s="15"/>
      <c r="E1" s="15"/>
      <c r="F1" s="15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abSelected="1" topLeftCell="A6" workbookViewId="0">
      <selection activeCell="A9" sqref="A9:N14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125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130</v>
      </c>
      <c r="H9" s="3" t="s">
        <v>96</v>
      </c>
      <c r="I9" s="3" t="s">
        <v>131</v>
      </c>
      <c r="J9" s="3" t="s">
        <v>132</v>
      </c>
      <c r="K9" s="3" t="s">
        <v>133</v>
      </c>
      <c r="L9" s="3" t="s">
        <v>134</v>
      </c>
      <c r="M9" s="3" t="s">
        <v>135</v>
      </c>
      <c r="N9" t="s">
        <v>147</v>
      </c>
      <c r="O9" s="3" t="s">
        <v>97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120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121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122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123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124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B10/$O$10</f>
        <v>-553126.8164291702</v>
      </c>
      <c r="C17" s="13">
        <f t="shared" ref="C17:N17" si="1">C10/$O$10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B11/$O$10</f>
        <v>-373597.9798826488</v>
      </c>
      <c r="C18" s="13">
        <f t="shared" si="3"/>
        <v>-271896.96898575022</v>
      </c>
      <c r="D18" s="13">
        <f t="shared" si="3"/>
        <v>-153272.90360435875</v>
      </c>
      <c r="E18" s="13">
        <f t="shared" si="3"/>
        <v>-166779.03269069572</v>
      </c>
      <c r="F18" s="13">
        <f t="shared" si="3"/>
        <v>-194794.60603520536</v>
      </c>
      <c r="G18" s="13">
        <f t="shared" si="3"/>
        <v>-556288.87426655495</v>
      </c>
      <c r="H18" s="13">
        <f t="shared" si="3"/>
        <v>2564717.7937971503</v>
      </c>
      <c r="I18" s="13">
        <f t="shared" si="3"/>
        <v>123.24476110645432</v>
      </c>
      <c r="J18" s="13">
        <f t="shared" si="3"/>
        <v>146829.26487845767</v>
      </c>
      <c r="K18" s="13">
        <f t="shared" si="3"/>
        <v>223675.49706621963</v>
      </c>
      <c r="L18" s="13">
        <f t="shared" si="3"/>
        <v>408638.77535624476</v>
      </c>
      <c r="M18" s="13">
        <f t="shared" si="3"/>
        <v>-4.1911148365465216</v>
      </c>
      <c r="N18" s="13">
        <f t="shared" si="3"/>
        <v>887318.16526404023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B12/$O$10</f>
        <v>-443218.21039396478</v>
      </c>
      <c r="C19" s="13">
        <f t="shared" si="4"/>
        <v>-327712.03939647943</v>
      </c>
      <c r="D19" s="13">
        <f t="shared" si="4"/>
        <v>-178190.46521374685</v>
      </c>
      <c r="E19" s="13">
        <f t="shared" si="4"/>
        <v>-189480.86085498743</v>
      </c>
      <c r="F19" s="13">
        <f t="shared" si="4"/>
        <v>-198158.55909471918</v>
      </c>
      <c r="G19" s="13">
        <f t="shared" si="4"/>
        <v>-746199.29840737639</v>
      </c>
      <c r="H19" s="13">
        <f t="shared" si="4"/>
        <v>2989869.7141659684</v>
      </c>
      <c r="I19" s="13">
        <f t="shared" si="4"/>
        <v>193.24811399832356</v>
      </c>
      <c r="J19" s="13">
        <f t="shared" si="4"/>
        <v>288244.44677284156</v>
      </c>
      <c r="K19" s="13">
        <f t="shared" si="4"/>
        <v>271171.64459346188</v>
      </c>
      <c r="L19" s="13">
        <f t="shared" si="4"/>
        <v>509388.92372170999</v>
      </c>
      <c r="M19" s="13">
        <f t="shared" si="4"/>
        <v>-4.1911148365465216</v>
      </c>
      <c r="N19" s="13">
        <f t="shared" si="4"/>
        <v>1480104.4179379714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B13/$O$10</f>
        <v>-258425.8566638726</v>
      </c>
      <c r="C20" s="13">
        <f t="shared" si="5"/>
        <v>-180474.65046102263</v>
      </c>
      <c r="D20" s="13">
        <f t="shared" si="5"/>
        <v>-104035.80217937971</v>
      </c>
      <c r="E20" s="13">
        <f t="shared" si="5"/>
        <v>-129027.29086336965</v>
      </c>
      <c r="F20" s="13">
        <f t="shared" si="5"/>
        <v>-193938.62447611065</v>
      </c>
      <c r="G20" s="13">
        <f t="shared" si="5"/>
        <v>-396688.19111483655</v>
      </c>
      <c r="H20" s="13">
        <f t="shared" si="5"/>
        <v>1724565.6219614418</v>
      </c>
      <c r="I20" s="13">
        <f t="shared" si="5"/>
        <v>3873.2204526404025</v>
      </c>
      <c r="J20" s="13">
        <f t="shared" si="5"/>
        <v>140883.86504610226</v>
      </c>
      <c r="K20" s="13">
        <f t="shared" si="5"/>
        <v>144180.50880134114</v>
      </c>
      <c r="L20" s="13">
        <f t="shared" si="5"/>
        <v>248439.62363788768</v>
      </c>
      <c r="M20" s="13">
        <f t="shared" si="5"/>
        <v>-14668.901927912824</v>
      </c>
      <c r="N20" s="13">
        <f t="shared" si="5"/>
        <v>219950.22556747694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B14/$O$10</f>
        <v>-616841.9404861693</v>
      </c>
      <c r="C21" s="13">
        <f t="shared" si="6"/>
        <v>-461778.13830678962</v>
      </c>
      <c r="D21" s="13">
        <f t="shared" si="6"/>
        <v>-255135.8952221291</v>
      </c>
      <c r="E21" s="13">
        <f t="shared" si="6"/>
        <v>-237977.80637049454</v>
      </c>
      <c r="F21" s="13">
        <f t="shared" si="6"/>
        <v>-198158.55909471918</v>
      </c>
      <c r="G21" s="13">
        <f t="shared" si="6"/>
        <v>-1687464.3545683152</v>
      </c>
      <c r="H21" s="13">
        <f t="shared" si="6"/>
        <v>4302818.9748533107</v>
      </c>
      <c r="I21" s="13">
        <f t="shared" si="6"/>
        <v>196968.61190276613</v>
      </c>
      <c r="J21" s="13">
        <f t="shared" si="6"/>
        <v>252097.51550712489</v>
      </c>
      <c r="K21" s="13">
        <f t="shared" si="6"/>
        <v>437976.57250628667</v>
      </c>
      <c r="L21" s="13">
        <f t="shared" si="6"/>
        <v>767297.13746856665</v>
      </c>
      <c r="M21" s="13">
        <f t="shared" si="6"/>
        <v>-167644.59346186084</v>
      </c>
      <c r="N21" s="13">
        <f t="shared" si="6"/>
        <v>2298813.7573176865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V8" sqref="A8:V13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139</v>
      </c>
      <c r="F4" t="s">
        <v>142</v>
      </c>
    </row>
    <row r="5" spans="1:6" x14ac:dyDescent="0.2">
      <c r="A5" t="s">
        <v>138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137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136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140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141</v>
      </c>
      <c r="B10" t="s">
        <v>143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cashflow_comparison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2023-05-16T18:30:09Z</dcterms:modified>
</cp:coreProperties>
</file>