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damei/polyphenol-oxidases/data/proteome-tree/"/>
    </mc:Choice>
  </mc:AlternateContent>
  <xr:revisionPtr revIDLastSave="0" documentId="13_ncr:1_{78090E07-B1D2-A84B-9F2D-0FDF4FC5633A}" xr6:coauthVersionLast="47" xr6:coauthVersionMax="47" xr10:uidLastSave="{00000000-0000-0000-0000-000000000000}"/>
  <bookViews>
    <workbookView xWindow="38400" yWindow="500" windowWidth="38400" windowHeight="23500" xr2:uid="{F34EA43B-7253-AB4E-9513-D252BA355A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2" i="1"/>
</calcChain>
</file>

<file path=xl/sharedStrings.xml><?xml version="1.0" encoding="utf-8"?>
<sst xmlns="http://schemas.openxmlformats.org/spreadsheetml/2006/main" count="751" uniqueCount="449">
  <si>
    <t>UP000799437</t>
  </si>
  <si>
    <t>Fungi</t>
  </si>
  <si>
    <t>Ascomycota</t>
  </si>
  <si>
    <t>Dothideomycetes</t>
  </si>
  <si>
    <t>Acrospermales</t>
  </si>
  <si>
    <t>Acrospermaceae</t>
  </si>
  <si>
    <t>Pseudovirgaria</t>
  </si>
  <si>
    <t>Pseudovirgaria hyperparasitica</t>
  </si>
  <si>
    <t>dothideomycetes_odb10</t>
  </si>
  <si>
    <t>Unknown</t>
  </si>
  <si>
    <t>UP000799772</t>
  </si>
  <si>
    <t>Aulographales</t>
  </si>
  <si>
    <t>Rhizodiscinaceae</t>
  </si>
  <si>
    <t>Rhizodiscina</t>
  </si>
  <si>
    <t>Rhizodiscina lignyota</t>
  </si>
  <si>
    <t>Botryosphaeriales</t>
  </si>
  <si>
    <t>UP000007129</t>
  </si>
  <si>
    <t>Botryosphaeriaceae</t>
  </si>
  <si>
    <t>Macrophomina</t>
  </si>
  <si>
    <t>Macrophomina phaseolina</t>
  </si>
  <si>
    <t>Macrophomina phaseolina (strain MS6) (Charcoal rot fungus)</t>
  </si>
  <si>
    <t>Cladosporiales</t>
  </si>
  <si>
    <t>Cladosporiaceae</t>
  </si>
  <si>
    <t>Rachicladosporium</t>
  </si>
  <si>
    <t>UP000030706</t>
  </si>
  <si>
    <t>Dothideales</t>
  </si>
  <si>
    <t>Saccotheciaceae</t>
  </si>
  <si>
    <t>Aureobasidium</t>
  </si>
  <si>
    <t>Aureobasidium pullulans</t>
  </si>
  <si>
    <t>Aureobasidium pullulans EXF-150</t>
  </si>
  <si>
    <t>Outlier (low value)</t>
  </si>
  <si>
    <t>UP000504638</t>
  </si>
  <si>
    <t>Eremomycetales</t>
  </si>
  <si>
    <t>Eremomycetaceae</t>
  </si>
  <si>
    <t>Eremomyces</t>
  </si>
  <si>
    <t>Eremomyces bilateralis</t>
  </si>
  <si>
    <t>Eremomyces bilateralis CBS 781.70</t>
  </si>
  <si>
    <t>UP000799766</t>
  </si>
  <si>
    <t>Lineolatales</t>
  </si>
  <si>
    <t>Lineolataceae</t>
  </si>
  <si>
    <t>Lineolata</t>
  </si>
  <si>
    <t>Lineolata rhizophorae</t>
  </si>
  <si>
    <t>UP000799302</t>
  </si>
  <si>
    <t>Microthyriales</t>
  </si>
  <si>
    <t>Microthyriaceae</t>
  </si>
  <si>
    <t>Microthyrium</t>
  </si>
  <si>
    <t>Microthyrium microscopicum</t>
  </si>
  <si>
    <t>UP000215127</t>
  </si>
  <si>
    <t>Mycosphaerellales</t>
  </si>
  <si>
    <t>Mycosphaerellaceae</t>
  </si>
  <si>
    <t>Zymoseptoria</t>
  </si>
  <si>
    <t>Zymoseptoria tritici</t>
  </si>
  <si>
    <t>Zymoseptoria tritici ST99CH_3D7</t>
  </si>
  <si>
    <t>UP000243723</t>
  </si>
  <si>
    <t>Myriangiales</t>
  </si>
  <si>
    <t>Elsinoaceae</t>
  </si>
  <si>
    <t>Elsinoe</t>
  </si>
  <si>
    <t>Elsinoe australis</t>
  </si>
  <si>
    <t>UP000250266</t>
  </si>
  <si>
    <t>Mytilinidiales</t>
  </si>
  <si>
    <t>Argynnaceae</t>
  </si>
  <si>
    <t>Lepidopterella</t>
  </si>
  <si>
    <t>Lepidopterella palustris</t>
  </si>
  <si>
    <t>Lepidopterella palustris CBS 459.81</t>
  </si>
  <si>
    <t>UP000799429</t>
  </si>
  <si>
    <t>Patellariales</t>
  </si>
  <si>
    <t>Patellariaceae</t>
  </si>
  <si>
    <t>Patellaria</t>
  </si>
  <si>
    <t>Patellaria atrata</t>
  </si>
  <si>
    <t>Patellaria atrata CBS 101060</t>
  </si>
  <si>
    <t>UP000799640</t>
  </si>
  <si>
    <t>Phaeotrichales</t>
  </si>
  <si>
    <t>Phaeotrichaceae</t>
  </si>
  <si>
    <t>Trichodelitschia</t>
  </si>
  <si>
    <t>Trichodelitschia bisporula</t>
  </si>
  <si>
    <t>UP000077248</t>
  </si>
  <si>
    <t>Pleosporales</t>
  </si>
  <si>
    <t>Pleosporaceae</t>
  </si>
  <si>
    <t>Alternaria</t>
  </si>
  <si>
    <t>Alternaria alternata</t>
  </si>
  <si>
    <t>Alternaria alternata (Alternaria rot fungus) (Torula alternata)</t>
  </si>
  <si>
    <t>pleosporales_odb10</t>
  </si>
  <si>
    <t>UP000800092</t>
  </si>
  <si>
    <t>Trypetheliales</t>
  </si>
  <si>
    <t>Trypetheliaceae</t>
  </si>
  <si>
    <t>Viridothelium</t>
  </si>
  <si>
    <t>Viridothelium virens</t>
  </si>
  <si>
    <t>UP000433883</t>
  </si>
  <si>
    <t>Venturiales</t>
  </si>
  <si>
    <t>Venturiaceae</t>
  </si>
  <si>
    <t>Venturia</t>
  </si>
  <si>
    <t>Venturia inaequalis</t>
  </si>
  <si>
    <t>Venturia inaequalis (Apple scab fungus)</t>
  </si>
  <si>
    <t>UP000007304</t>
  </si>
  <si>
    <t>Eurotiomycetes</t>
  </si>
  <si>
    <t>Chaetothyriales</t>
  </si>
  <si>
    <t>Herpotrichiellaceae</t>
  </si>
  <si>
    <t>Exophiala</t>
  </si>
  <si>
    <t>Exophiala dermatitidis</t>
  </si>
  <si>
    <t>Exophiala dermatitidis (strain ATCC 34100 / CBS 525.76 / NIH/UT8656) (Black yeast) (Wangiella dermatitidis)</t>
  </si>
  <si>
    <t>chaetothyriales_odb10</t>
  </si>
  <si>
    <t>UP000190312</t>
  </si>
  <si>
    <t>Eurotiales</t>
  </si>
  <si>
    <t>Aspergillaceae</t>
  </si>
  <si>
    <t>Aspergillus</t>
  </si>
  <si>
    <t>Aspergillus oryzae</t>
  </si>
  <si>
    <t>Aspergillus oryzae (Yellow koji mold)</t>
  </si>
  <si>
    <t>eurotiales_odb10</t>
  </si>
  <si>
    <t>Standard</t>
  </si>
  <si>
    <t>UP000024533</t>
  </si>
  <si>
    <t>Onygenales</t>
  </si>
  <si>
    <t>Arthrodermataceae</t>
  </si>
  <si>
    <t>Trichophyton</t>
  </si>
  <si>
    <t>Trichophyton interdigitale</t>
  </si>
  <si>
    <t>Trichophyton interdigitale (strain MR816)</t>
  </si>
  <si>
    <t>onygenales_odb10</t>
  </si>
  <si>
    <t>eurotiomycetes_odb10</t>
  </si>
  <si>
    <t>UP000606974</t>
  </si>
  <si>
    <t>Verrucariales</t>
  </si>
  <si>
    <t>Verrucariaceae</t>
  </si>
  <si>
    <t>Endocarpon</t>
  </si>
  <si>
    <t>Endocarpon pusillum</t>
  </si>
  <si>
    <t>UP000698800</t>
  </si>
  <si>
    <t>Geoglossomycetes</t>
  </si>
  <si>
    <t>Geoglossales</t>
  </si>
  <si>
    <t>Geoglossaceae</t>
  </si>
  <si>
    <t>Glutinoglossum</t>
  </si>
  <si>
    <t>Glutinoglossum americanum</t>
  </si>
  <si>
    <t>ascomycota_odb10</t>
  </si>
  <si>
    <t>UP000664521</t>
  </si>
  <si>
    <t>Lecanoromycetes</t>
  </si>
  <si>
    <t>Caliciales</t>
  </si>
  <si>
    <t>Physciaceae</t>
  </si>
  <si>
    <t>Heterodermia</t>
  </si>
  <si>
    <t>Heterodermia speciosa</t>
  </si>
  <si>
    <t>UP000664534</t>
  </si>
  <si>
    <t>Lecanorales</t>
  </si>
  <si>
    <t>Parmeliaceae</t>
  </si>
  <si>
    <t>Imshaugia</t>
  </si>
  <si>
    <t>Imshaugia aleurites</t>
  </si>
  <si>
    <t>UP000664169</t>
  </si>
  <si>
    <t>Ostropales</t>
  </si>
  <si>
    <t>Graphidaceae</t>
  </si>
  <si>
    <t>Gomphillus</t>
  </si>
  <si>
    <t>Gomphillus americanus</t>
  </si>
  <si>
    <t>Leotiomycetes</t>
  </si>
  <si>
    <t>leotiomycetes_odb10</t>
  </si>
  <si>
    <t>UP000001798</t>
  </si>
  <si>
    <t>Helotiales</t>
  </si>
  <si>
    <t>Sclerotiniaceae</t>
  </si>
  <si>
    <t>Botrytis</t>
  </si>
  <si>
    <t>Botrytis cinerea</t>
  </si>
  <si>
    <t>Botryotinia fuckeliana (strain B05.10) (Noble rot fungus) (Botrytis cinerea)</t>
  </si>
  <si>
    <t>helotiales_odb10</t>
  </si>
  <si>
    <t>UP000011064</t>
  </si>
  <si>
    <t>NA</t>
  </si>
  <si>
    <t>Pseudeurotiaceae</t>
  </si>
  <si>
    <t>Pseudogymnoascus</t>
  </si>
  <si>
    <t>Pseudogymnoascus destructans</t>
  </si>
  <si>
    <t>Pseudogymnoascus destructans (strain ATCC MYA-4855 / 20631-21) (Bat white-nose syndrome fungus) (Geomyces destructans)</t>
  </si>
  <si>
    <t>Thelebolales</t>
  </si>
  <si>
    <t>UP000283090</t>
  </si>
  <si>
    <t>Orbiliomycetes</t>
  </si>
  <si>
    <t>Orbiliales</t>
  </si>
  <si>
    <t>Orbiliaceae</t>
  </si>
  <si>
    <t>Arthrobotrys</t>
  </si>
  <si>
    <t>Arthrobotrys flagrans</t>
  </si>
  <si>
    <t>UP000006911</t>
  </si>
  <si>
    <t>Pezizomycetes</t>
  </si>
  <si>
    <t>Pezizales</t>
  </si>
  <si>
    <t>Tuberaceae</t>
  </si>
  <si>
    <t>Tuber</t>
  </si>
  <si>
    <t>Tuber melanosporum</t>
  </si>
  <si>
    <t>Tuber melanosporum (strain Mel28) (Perigord black truffle)</t>
  </si>
  <si>
    <t>UP000182658</t>
  </si>
  <si>
    <t>Sordariomycetes</t>
  </si>
  <si>
    <t>Coniochaetales</t>
  </si>
  <si>
    <t>Coniochaetaceae</t>
  </si>
  <si>
    <t>Coniochaeta</t>
  </si>
  <si>
    <t>Coniochaeta ligniaria</t>
  </si>
  <si>
    <t>Coniochaeta ligniaria NRRL 30616</t>
  </si>
  <si>
    <t>sordariomycetes_odb10</t>
  </si>
  <si>
    <t>UP000078576</t>
  </si>
  <si>
    <t>Diaporthales</t>
  </si>
  <si>
    <t>Valsaceae</t>
  </si>
  <si>
    <t>Valsa</t>
  </si>
  <si>
    <t>Valsa mali</t>
  </si>
  <si>
    <t>Valsa mali var. pyri (nom. inval.)</t>
  </si>
  <si>
    <t>UP000613401</t>
  </si>
  <si>
    <t>Glomerellales</t>
  </si>
  <si>
    <t>Glomerellaceae</t>
  </si>
  <si>
    <t>Colletotrichum</t>
  </si>
  <si>
    <t>Colletotrichum gloeosporioides</t>
  </si>
  <si>
    <t>Colletotrichum gloeosporioides (Anthracnose fungus) (Glomerella cingulata)</t>
  </si>
  <si>
    <t>glomerellales_odb10</t>
  </si>
  <si>
    <t>UP000694050</t>
  </si>
  <si>
    <t>Hypocreales</t>
  </si>
  <si>
    <t>Nectriaceae</t>
  </si>
  <si>
    <t>Fusarium</t>
  </si>
  <si>
    <t>Fusarium oxysporum</t>
  </si>
  <si>
    <t>Fusarium oxysporum f. sp. rapae</t>
  </si>
  <si>
    <t>hypocreales_odb10</t>
  </si>
  <si>
    <t>Close to standard (high value)</t>
  </si>
  <si>
    <t>UP000515153</t>
  </si>
  <si>
    <t>Magnaporthales</t>
  </si>
  <si>
    <t>Pyriculariaceae</t>
  </si>
  <si>
    <t>Pyricularia</t>
  </si>
  <si>
    <t>Pyricularia grisea</t>
  </si>
  <si>
    <t>Pyricularia grisea (Crabgrass-specific blast fungus) (Magnaporthe grisea)</t>
  </si>
  <si>
    <t>UP000028545</t>
  </si>
  <si>
    <t>Microascales</t>
  </si>
  <si>
    <t>Microascaceae</t>
  </si>
  <si>
    <t>Scedosporium</t>
  </si>
  <si>
    <t>Scedosporium apiospermum</t>
  </si>
  <si>
    <t>Pseudallescheria apiosperma (Scedosporium apiospermum)</t>
  </si>
  <si>
    <t>UP000018087</t>
  </si>
  <si>
    <t>Ophiostomatales</t>
  </si>
  <si>
    <t>Ophiostomataceae</t>
  </si>
  <si>
    <t>Sporothrix</t>
  </si>
  <si>
    <t>Sporothrix schenckii</t>
  </si>
  <si>
    <t>Sporothrix schenckii (strain ATCC 58251 / de Perez 2211183) (Rose-picker's disease fungus)</t>
  </si>
  <si>
    <t>Sordariales</t>
  </si>
  <si>
    <t>UP000001805</t>
  </si>
  <si>
    <t>Sordariaceae</t>
  </si>
  <si>
    <t>Neurospora</t>
  </si>
  <si>
    <t>Neurospora crassa</t>
  </si>
  <si>
    <t>Neurospora crassa (strain ATCC 24698 / 74-OR23-1A / CBS 708.71 / DSM 1257 / FGSC 987)</t>
  </si>
  <si>
    <t>UP000297716</t>
  </si>
  <si>
    <t>Xylariales</t>
  </si>
  <si>
    <t>Xylariaceae</t>
  </si>
  <si>
    <t>Xylaria</t>
  </si>
  <si>
    <t>Xylaria hypoxylon</t>
  </si>
  <si>
    <t>UP000629468</t>
  </si>
  <si>
    <t>Basidiomycota</t>
  </si>
  <si>
    <t>Agaricomycetes</t>
  </si>
  <si>
    <t>Agaricales</t>
  </si>
  <si>
    <t>Agaricaceae</t>
  </si>
  <si>
    <t>Agaricus</t>
  </si>
  <si>
    <t>Agaricus bisporus</t>
  </si>
  <si>
    <t>Agaricus bisporus var. burnettii</t>
  </si>
  <si>
    <t>agaricales_odb10</t>
  </si>
  <si>
    <t>UP000054166</t>
  </si>
  <si>
    <t>Atheliales</t>
  </si>
  <si>
    <t>Atheliaceae</t>
  </si>
  <si>
    <t>Piloderma</t>
  </si>
  <si>
    <t>Piloderma croceum</t>
  </si>
  <si>
    <t>Piloderma croceum (strain F 1598)</t>
  </si>
  <si>
    <t>agaricomycetes_odb10</t>
  </si>
  <si>
    <t>UP000077266</t>
  </si>
  <si>
    <t>Auriculariales</t>
  </si>
  <si>
    <t>Exidiaceae</t>
  </si>
  <si>
    <t>Exidia</t>
  </si>
  <si>
    <t>Exidia glandulosa</t>
  </si>
  <si>
    <t>Exidia glandulosa HHB12029</t>
  </si>
  <si>
    <t>UP000054485</t>
  </si>
  <si>
    <t>Boletales</t>
  </si>
  <si>
    <t>Suillaceae</t>
  </si>
  <si>
    <t>Suillus</t>
  </si>
  <si>
    <t>Suillus luteus</t>
  </si>
  <si>
    <t>Suillus luteus UH-Slu-Lm8-n1</t>
  </si>
  <si>
    <t>boletales_odb10</t>
  </si>
  <si>
    <t>UP000059188</t>
  </si>
  <si>
    <t>Cantharellales</t>
  </si>
  <si>
    <t>Ceratobasidiaceae</t>
  </si>
  <si>
    <t>Rhizoctonia</t>
  </si>
  <si>
    <t>Rhizoctonia solani</t>
  </si>
  <si>
    <t>Thanatephorus cucumeris (strain AG1-IB / isolate 7/3/14) (Lettuce bottom rot fungus) (Rhizoctonia solani)</t>
  </si>
  <si>
    <t>UP000030669</t>
  </si>
  <si>
    <t>Gloeophyllales</t>
  </si>
  <si>
    <t>Gloeophyllaceae</t>
  </si>
  <si>
    <t>Gloeophyllum</t>
  </si>
  <si>
    <t>Gloeophyllum trabeum</t>
  </si>
  <si>
    <t>Gloeophyllum trabeum (strain ATCC 11539 / FP-39264 / Madison 617) (Brown rot fungus)</t>
  </si>
  <si>
    <t>UP000053477</t>
  </si>
  <si>
    <t>Hymenochaetales</t>
  </si>
  <si>
    <t>Schizoporaceae</t>
  </si>
  <si>
    <t>Schizopora</t>
  </si>
  <si>
    <t>Schizopora paradoxa</t>
  </si>
  <si>
    <t>UP000027265</t>
  </si>
  <si>
    <t>Jaapiales</t>
  </si>
  <si>
    <t>Jaapiaceae</t>
  </si>
  <si>
    <t>Jaapia</t>
  </si>
  <si>
    <t>Jaapia argillacea</t>
  </si>
  <si>
    <t>Jaapia argillacea MUCL 33604</t>
  </si>
  <si>
    <t>UP000092993</t>
  </si>
  <si>
    <t>Polyporales</t>
  </si>
  <si>
    <t>Grifolaceae</t>
  </si>
  <si>
    <t>Grifola</t>
  </si>
  <si>
    <t>Grifola frondosa</t>
  </si>
  <si>
    <t>Grifola frondosa (Maitake) (Polyporus frondosus)</t>
  </si>
  <si>
    <t>polyporales_odb10</t>
  </si>
  <si>
    <t>UP000759537</t>
  </si>
  <si>
    <t>Russulales</t>
  </si>
  <si>
    <t>Russulaceae</t>
  </si>
  <si>
    <t>Russula</t>
  </si>
  <si>
    <t>Russula ochroleuca</t>
  </si>
  <si>
    <t>UP000007148</t>
  </si>
  <si>
    <t>Sebacinales</t>
  </si>
  <si>
    <t>Serendipitaceae</t>
  </si>
  <si>
    <t>Serendipita</t>
  </si>
  <si>
    <t>Serendipita indica</t>
  </si>
  <si>
    <t>Serendipita indica (strain DSM 11827) (Root endophyte fungus) (Piriformospora indica)</t>
  </si>
  <si>
    <t>UP000736335</t>
  </si>
  <si>
    <t>Thelephorales</t>
  </si>
  <si>
    <t>Thelephoraceae</t>
  </si>
  <si>
    <t>Thelephora</t>
  </si>
  <si>
    <t>Thelephora terrestris</t>
  </si>
  <si>
    <t>UP000076722</t>
  </si>
  <si>
    <t>Trechisporales</t>
  </si>
  <si>
    <t>Sistotremastrum</t>
  </si>
  <si>
    <t>Sistotremastrum niveocremeum</t>
  </si>
  <si>
    <t>Sistotremastrum niveocremeum HHB9708</t>
  </si>
  <si>
    <t>UP000076738</t>
  </si>
  <si>
    <t>Dacrymycetes</t>
  </si>
  <si>
    <t>Dacrymycetales</t>
  </si>
  <si>
    <t>Dacrymycetaceae</t>
  </si>
  <si>
    <t>Calocera</t>
  </si>
  <si>
    <t>Calocera viscosa</t>
  </si>
  <si>
    <t>Calocera viscosa (strain TUFC12733)</t>
  </si>
  <si>
    <t>basidiomycota_odb10</t>
  </si>
  <si>
    <t>UP000245768</t>
  </si>
  <si>
    <t>Exobasidiomycetes</t>
  </si>
  <si>
    <t>Exobasidiales</t>
  </si>
  <si>
    <t>Cryptobasidiaceae</t>
  </si>
  <si>
    <t>Acaromyces</t>
  </si>
  <si>
    <t>Acaromyces ingoldii</t>
  </si>
  <si>
    <t>UP000077521</t>
  </si>
  <si>
    <t>Tilletiales</t>
  </si>
  <si>
    <t>Tilletiaceae</t>
  </si>
  <si>
    <t>Tilletia</t>
  </si>
  <si>
    <t>Tilletia indica</t>
  </si>
  <si>
    <t>UP000008783</t>
  </si>
  <si>
    <t>Pucciniomycetes</t>
  </si>
  <si>
    <t>Pucciniales</t>
  </si>
  <si>
    <t>Pucciniaceae</t>
  </si>
  <si>
    <t>Puccinia</t>
  </si>
  <si>
    <t>Puccinia graminis</t>
  </si>
  <si>
    <t>Puccinia graminis f. sp. tritici (strain CRL 75-36-700-3 / race SCCL) (Black stem rust fungus)</t>
  </si>
  <si>
    <t>UP000000561</t>
  </si>
  <si>
    <t>Ustilaginomycetes</t>
  </si>
  <si>
    <t>Ustilaginales</t>
  </si>
  <si>
    <t>Ustilaginaceae</t>
  </si>
  <si>
    <t>Ustilago</t>
  </si>
  <si>
    <t>Ustilago maydis</t>
  </si>
  <si>
    <t>Ustilago maydis (strain 521 / FGSC 9021) (Corn smut fungus)</t>
  </si>
  <si>
    <t>UP000005242</t>
  </si>
  <si>
    <t>Wallemiomycetes</t>
  </si>
  <si>
    <t>Wallemiales</t>
  </si>
  <si>
    <t>Wallemiaceae</t>
  </si>
  <si>
    <t>Wallemia</t>
  </si>
  <si>
    <t>Wallemia mellicola</t>
  </si>
  <si>
    <t>Wallemia mellicola (strain ATCC MYA-4683 / CBS 633.66) (Wallemia sebi (CBS 633.66))</t>
  </si>
  <si>
    <t>UP000007241</t>
  </si>
  <si>
    <t>Chytridiomycota</t>
  </si>
  <si>
    <t>Chytridiomycetes</t>
  </si>
  <si>
    <t>Rhizophydiales</t>
  </si>
  <si>
    <t>Batrachochytrium</t>
  </si>
  <si>
    <t>Batrachochytrium dendrobatidis</t>
  </si>
  <si>
    <t>Batrachochytrium dendrobatidis (strain JAM81 / FGSC 10211) (Frog chytrid fungus)</t>
  </si>
  <si>
    <t>fungi_odb10</t>
  </si>
  <si>
    <t>UP000053201</t>
  </si>
  <si>
    <t>Spizellomycetales</t>
  </si>
  <si>
    <t>Spizellomycetaceae</t>
  </si>
  <si>
    <t>Spizellomyces</t>
  </si>
  <si>
    <t>Spizellomyces punctatus</t>
  </si>
  <si>
    <t>Spizellomyces punctatus (strain DAOM BR117)</t>
  </si>
  <si>
    <t>UP000034350</t>
  </si>
  <si>
    <t>Microsporidia</t>
  </si>
  <si>
    <t>Nosematidae</t>
  </si>
  <si>
    <t>Nosema</t>
  </si>
  <si>
    <t>Nosema ceranae</t>
  </si>
  <si>
    <t>Vairimorpha ceranae</t>
  </si>
  <si>
    <t>microsporidia_odb10</t>
  </si>
  <si>
    <t>Dihaplophasea</t>
  </si>
  <si>
    <t>Dissociodiphalophasida</t>
  </si>
  <si>
    <t>UP000439903</t>
  </si>
  <si>
    <t>Mucoromycota</t>
  </si>
  <si>
    <t>Glomeromycetes</t>
  </si>
  <si>
    <t>Diversisporales</t>
  </si>
  <si>
    <t>Gigasporaceae</t>
  </si>
  <si>
    <t>Gigaspora</t>
  </si>
  <si>
    <t>Gigaspora margarita</t>
  </si>
  <si>
    <t>mucoromycota_odb10</t>
  </si>
  <si>
    <t>UP000234323</t>
  </si>
  <si>
    <t>Glomerales</t>
  </si>
  <si>
    <t>Glomeraceae</t>
  </si>
  <si>
    <t>Rhizophagus</t>
  </si>
  <si>
    <t>Rhizophagus irregularis</t>
  </si>
  <si>
    <t>UP000823405</t>
  </si>
  <si>
    <t>Mortierellomycetes</t>
  </si>
  <si>
    <t>Mortierellales</t>
  </si>
  <si>
    <t>Mortierellaceae</t>
  </si>
  <si>
    <t>Linnemannia</t>
  </si>
  <si>
    <t>Linnemannia gamsii</t>
  </si>
  <si>
    <t>UP000193498</t>
  </si>
  <si>
    <t>Zoopagomycota</t>
  </si>
  <si>
    <t>Basidiobolomycetes</t>
  </si>
  <si>
    <t>Basidiobolales</t>
  </si>
  <si>
    <t>Basidiobolaceae</t>
  </si>
  <si>
    <t>Basidiobolus</t>
  </si>
  <si>
    <t>Basidiobolus meristosporus</t>
  </si>
  <si>
    <t>Basidiobolus meristosporus CBS 931.73</t>
  </si>
  <si>
    <t>UP000268162</t>
  </si>
  <si>
    <t>Dimargaritomycetes</t>
  </si>
  <si>
    <t>Dimargaritales</t>
  </si>
  <si>
    <t>Dimargaritaceae</t>
  </si>
  <si>
    <t>Dimargaris</t>
  </si>
  <si>
    <t>Dimargaris cristalligena</t>
  </si>
  <si>
    <t>UP000070444</t>
  </si>
  <si>
    <t>Entomophthoromycetes</t>
  </si>
  <si>
    <t>Entomophthorales</t>
  </si>
  <si>
    <t>Ancylistaceae</t>
  </si>
  <si>
    <t>Conidiobolus</t>
  </si>
  <si>
    <t>Conidiobolus coronatus</t>
  </si>
  <si>
    <t>Conidiobolus coronatus (strain ATCC 28846 / CBS 209.66 / NRRL 28638) (Delacroixia coronata)</t>
  </si>
  <si>
    <t>UP000242474</t>
  </si>
  <si>
    <t>Kickxellomycetes</t>
  </si>
  <si>
    <t>Kickxellales</t>
  </si>
  <si>
    <t>Kickxellaceae</t>
  </si>
  <si>
    <t>Coemansia</t>
  </si>
  <si>
    <t>Coemansia reversa</t>
  </si>
  <si>
    <t>Coemansia reversa (strain ATCC 12441 / NRRL 1564)</t>
  </si>
  <si>
    <t>genome_id</t>
  </si>
  <si>
    <t>kingdom</t>
  </si>
  <si>
    <t>phylum</t>
  </si>
  <si>
    <t>class</t>
  </si>
  <si>
    <t>order</t>
  </si>
  <si>
    <t>family</t>
  </si>
  <si>
    <t>genus</t>
  </si>
  <si>
    <t>species</t>
  </si>
  <si>
    <t>count_tyrosinases</t>
  </si>
  <si>
    <t>taxid</t>
  </si>
  <si>
    <t>name</t>
  </si>
  <si>
    <t>complete</t>
  </si>
  <si>
    <t>completeSingle</t>
  </si>
  <si>
    <t>completeDuplicated</t>
  </si>
  <si>
    <t>fragmented</t>
  </si>
  <si>
    <t>missing</t>
  </si>
  <si>
    <t>total</t>
  </si>
  <si>
    <t>lineageDb</t>
  </si>
  <si>
    <t>score</t>
  </si>
  <si>
    <t>proteomeCount</t>
  </si>
  <si>
    <t>stdCdss</t>
  </si>
  <si>
    <t>averageCdss</t>
  </si>
  <si>
    <t>confidence</t>
  </si>
  <si>
    <t>status</t>
  </si>
  <si>
    <t>UP000192596</t>
  </si>
  <si>
    <t>Rachicladosporium antarcticum</t>
  </si>
  <si>
    <t>completeness_score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</si>
</sst>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8D0C7-4F40-C446-9F60-7FFBC88C7139}">
  <dimension ref="A1:Y67"/>
  <sheetViews>
    <sheetView tabSelected="1" workbookViewId="0">
      <selection activeCell="H30" sqref="H30"/>
    </sheetView>
  </sheetViews>
  <sheetFormatPr baseColWidth="10" defaultRowHeight="16" x14ac:dyDescent="0.2"/>
  <cols>
    <col min="4" max="4" width="16.1640625" customWidth="1"/>
    <col min="8" max="8" width="34.6640625" customWidth="1"/>
  </cols>
  <sheetData>
    <row r="1" spans="1:25" x14ac:dyDescent="0.2">
      <c r="A1" t="s">
        <v>422</v>
      </c>
      <c r="B1" t="s">
        <v>423</v>
      </c>
      <c r="C1" t="s">
        <v>424</v>
      </c>
      <c r="D1" t="s">
        <v>425</v>
      </c>
      <c r="E1" t="s">
        <v>426</v>
      </c>
      <c r="F1" t="s">
        <v>427</v>
      </c>
      <c r="G1" t="s">
        <v>428</v>
      </c>
      <c r="H1" t="s">
        <v>429</v>
      </c>
      <c r="I1" t="s">
        <v>430</v>
      </c>
      <c r="J1" t="s">
        <v>431</v>
      </c>
      <c r="K1" t="s">
        <v>432</v>
      </c>
      <c r="L1" t="s">
        <v>433</v>
      </c>
      <c r="M1" t="s">
        <v>434</v>
      </c>
      <c r="N1" t="s">
        <v>435</v>
      </c>
      <c r="O1" t="s">
        <v>436</v>
      </c>
      <c r="P1" t="s">
        <v>437</v>
      </c>
      <c r="Q1" t="s">
        <v>438</v>
      </c>
      <c r="R1" t="s">
        <v>439</v>
      </c>
      <c r="S1" t="s">
        <v>440</v>
      </c>
      <c r="T1" t="s">
        <v>441</v>
      </c>
      <c r="U1" t="s">
        <v>442</v>
      </c>
      <c r="V1" t="s">
        <v>443</v>
      </c>
      <c r="W1" t="s">
        <v>444</v>
      </c>
      <c r="X1" t="s">
        <v>445</v>
      </c>
      <c r="Y1" t="s">
        <v>448</v>
      </c>
    </row>
    <row r="2" spans="1:2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>
        <v>13</v>
      </c>
      <c r="J2">
        <v>470096</v>
      </c>
      <c r="K2" t="s">
        <v>7</v>
      </c>
      <c r="L2">
        <v>3551</v>
      </c>
      <c r="M2">
        <v>3539</v>
      </c>
      <c r="N2">
        <v>12</v>
      </c>
      <c r="O2">
        <v>46</v>
      </c>
      <c r="P2">
        <v>189</v>
      </c>
      <c r="Q2">
        <v>3786</v>
      </c>
      <c r="R2" t="s">
        <v>8</v>
      </c>
      <c r="S2">
        <v>95</v>
      </c>
      <c r="T2">
        <v>0</v>
      </c>
      <c r="U2">
        <v>0</v>
      </c>
      <c r="V2">
        <v>0</v>
      </c>
      <c r="W2">
        <v>0</v>
      </c>
      <c r="X2" t="s">
        <v>9</v>
      </c>
      <c r="Y2">
        <f>L2*100/Q2</f>
        <v>93.79292128895932</v>
      </c>
    </row>
    <row r="3" spans="1:25" s="1" customFormat="1" x14ac:dyDescent="0.2">
      <c r="A3" s="1" t="s">
        <v>10</v>
      </c>
      <c r="B3" s="1" t="s">
        <v>1</v>
      </c>
      <c r="C3" s="1" t="s">
        <v>2</v>
      </c>
      <c r="D3" s="1" t="s">
        <v>3</v>
      </c>
      <c r="E3" s="1" t="s">
        <v>11</v>
      </c>
      <c r="F3" s="1" t="s">
        <v>12</v>
      </c>
      <c r="G3" s="1" t="s">
        <v>13</v>
      </c>
      <c r="H3" s="1" t="s">
        <v>14</v>
      </c>
      <c r="I3" s="1">
        <v>7</v>
      </c>
      <c r="J3" s="1">
        <v>1504668</v>
      </c>
      <c r="K3" s="1" t="s">
        <v>14</v>
      </c>
      <c r="L3" s="1">
        <v>3575</v>
      </c>
      <c r="M3" s="1">
        <v>3556</v>
      </c>
      <c r="N3" s="1">
        <v>19</v>
      </c>
      <c r="O3" s="1">
        <v>54</v>
      </c>
      <c r="P3" s="1">
        <v>157</v>
      </c>
      <c r="Q3" s="1">
        <v>3786</v>
      </c>
      <c r="R3" s="1" t="s">
        <v>8</v>
      </c>
      <c r="S3" s="1">
        <v>95</v>
      </c>
      <c r="T3" s="1">
        <v>0</v>
      </c>
      <c r="U3" s="1">
        <v>0</v>
      </c>
      <c r="V3" s="1">
        <v>0</v>
      </c>
      <c r="W3" s="1">
        <v>0</v>
      </c>
      <c r="X3" s="1" t="s">
        <v>9</v>
      </c>
      <c r="Y3">
        <f t="shared" ref="Y3:Y49" si="0">L3*100/Q3</f>
        <v>94.426835710512421</v>
      </c>
    </row>
    <row r="4" spans="1:25" x14ac:dyDescent="0.2">
      <c r="A4" t="s">
        <v>16</v>
      </c>
      <c r="B4" t="s">
        <v>1</v>
      </c>
      <c r="C4" t="s">
        <v>2</v>
      </c>
      <c r="D4" t="s">
        <v>3</v>
      </c>
      <c r="E4" t="s">
        <v>15</v>
      </c>
      <c r="F4" t="s">
        <v>17</v>
      </c>
      <c r="G4" t="s">
        <v>18</v>
      </c>
      <c r="H4" t="s">
        <v>19</v>
      </c>
      <c r="I4">
        <v>12</v>
      </c>
      <c r="J4">
        <v>1126212</v>
      </c>
      <c r="K4" t="s">
        <v>20</v>
      </c>
      <c r="L4">
        <v>3392</v>
      </c>
      <c r="M4">
        <v>3372</v>
      </c>
      <c r="N4">
        <v>20</v>
      </c>
      <c r="O4">
        <v>236</v>
      </c>
      <c r="P4">
        <v>158</v>
      </c>
      <c r="Q4">
        <v>3786</v>
      </c>
      <c r="R4" t="s">
        <v>8</v>
      </c>
      <c r="S4">
        <v>95</v>
      </c>
      <c r="T4">
        <v>0</v>
      </c>
      <c r="U4">
        <v>0</v>
      </c>
      <c r="V4">
        <v>0</v>
      </c>
      <c r="W4">
        <v>0</v>
      </c>
      <c r="X4" t="s">
        <v>9</v>
      </c>
      <c r="Y4">
        <f t="shared" si="0"/>
        <v>89.593238246170102</v>
      </c>
    </row>
    <row r="5" spans="1:25" x14ac:dyDescent="0.2">
      <c r="A5" t="s">
        <v>446</v>
      </c>
      <c r="B5" t="s">
        <v>1</v>
      </c>
      <c r="C5" t="s">
        <v>2</v>
      </c>
      <c r="D5" t="s">
        <v>3</v>
      </c>
      <c r="E5" t="s">
        <v>21</v>
      </c>
      <c r="F5" t="s">
        <v>22</v>
      </c>
      <c r="G5" t="s">
        <v>23</v>
      </c>
      <c r="H5" t="s">
        <v>447</v>
      </c>
      <c r="I5">
        <v>10</v>
      </c>
      <c r="J5">
        <v>1507870</v>
      </c>
      <c r="K5" t="s">
        <v>447</v>
      </c>
      <c r="L5">
        <v>3694</v>
      </c>
      <c r="M5">
        <v>287</v>
      </c>
      <c r="N5">
        <v>3407</v>
      </c>
      <c r="O5">
        <v>16</v>
      </c>
      <c r="P5">
        <v>76</v>
      </c>
      <c r="Q5">
        <v>3786</v>
      </c>
      <c r="R5" t="s">
        <v>8</v>
      </c>
      <c r="S5">
        <v>97</v>
      </c>
      <c r="T5">
        <v>0</v>
      </c>
      <c r="U5">
        <v>0</v>
      </c>
      <c r="V5">
        <v>0</v>
      </c>
      <c r="W5">
        <v>0</v>
      </c>
      <c r="X5" t="s">
        <v>9</v>
      </c>
      <c r="Y5">
        <f t="shared" si="0"/>
        <v>97.569994717379814</v>
      </c>
    </row>
    <row r="6" spans="1:25" x14ac:dyDescent="0.2">
      <c r="A6" t="s">
        <v>24</v>
      </c>
      <c r="B6" t="s">
        <v>1</v>
      </c>
      <c r="C6" t="s">
        <v>2</v>
      </c>
      <c r="D6" t="s">
        <v>3</v>
      </c>
      <c r="E6" t="s">
        <v>25</v>
      </c>
      <c r="F6" t="s">
        <v>26</v>
      </c>
      <c r="G6" t="s">
        <v>27</v>
      </c>
      <c r="H6" t="s">
        <v>28</v>
      </c>
      <c r="I6">
        <v>5</v>
      </c>
      <c r="J6">
        <v>1043002</v>
      </c>
      <c r="K6" t="s">
        <v>29</v>
      </c>
      <c r="L6">
        <v>3747</v>
      </c>
      <c r="M6">
        <v>3743</v>
      </c>
      <c r="N6">
        <v>4</v>
      </c>
      <c r="O6">
        <v>20</v>
      </c>
      <c r="P6">
        <v>19</v>
      </c>
      <c r="Q6">
        <v>3786</v>
      </c>
      <c r="R6" t="s">
        <v>8</v>
      </c>
      <c r="S6">
        <v>99</v>
      </c>
      <c r="T6">
        <v>59</v>
      </c>
      <c r="U6">
        <v>0</v>
      </c>
      <c r="V6">
        <v>0</v>
      </c>
      <c r="W6">
        <v>0</v>
      </c>
      <c r="X6" t="s">
        <v>30</v>
      </c>
      <c r="Y6">
        <f t="shared" si="0"/>
        <v>98.969889064976229</v>
      </c>
    </row>
    <row r="7" spans="1:25" x14ac:dyDescent="0.2">
      <c r="A7" t="s">
        <v>31</v>
      </c>
      <c r="B7" t="s">
        <v>1</v>
      </c>
      <c r="C7" t="s">
        <v>2</v>
      </c>
      <c r="D7" t="s">
        <v>3</v>
      </c>
      <c r="E7" t="s">
        <v>32</v>
      </c>
      <c r="F7" t="s">
        <v>33</v>
      </c>
      <c r="G7" t="s">
        <v>34</v>
      </c>
      <c r="H7" t="s">
        <v>35</v>
      </c>
      <c r="I7">
        <v>9</v>
      </c>
      <c r="J7">
        <v>1392243</v>
      </c>
      <c r="K7" t="s">
        <v>36</v>
      </c>
      <c r="L7">
        <v>3312</v>
      </c>
      <c r="M7">
        <v>3307</v>
      </c>
      <c r="N7">
        <v>5</v>
      </c>
      <c r="O7">
        <v>97</v>
      </c>
      <c r="P7">
        <v>377</v>
      </c>
      <c r="Q7">
        <v>3786</v>
      </c>
      <c r="R7" t="s">
        <v>8</v>
      </c>
      <c r="S7">
        <v>90</v>
      </c>
      <c r="T7">
        <v>0</v>
      </c>
      <c r="U7">
        <v>0</v>
      </c>
      <c r="V7">
        <v>0</v>
      </c>
      <c r="W7">
        <v>0</v>
      </c>
      <c r="X7" t="s">
        <v>9</v>
      </c>
      <c r="Y7">
        <f t="shared" si="0"/>
        <v>87.480190174326466</v>
      </c>
    </row>
    <row r="8" spans="1:25" x14ac:dyDescent="0.2">
      <c r="A8" t="s">
        <v>37</v>
      </c>
      <c r="B8" t="s">
        <v>1</v>
      </c>
      <c r="C8" t="s">
        <v>2</v>
      </c>
      <c r="D8" t="s">
        <v>3</v>
      </c>
      <c r="E8" t="s">
        <v>38</v>
      </c>
      <c r="F8" t="s">
        <v>39</v>
      </c>
      <c r="G8" t="s">
        <v>40</v>
      </c>
      <c r="H8" t="s">
        <v>41</v>
      </c>
      <c r="I8">
        <v>6</v>
      </c>
      <c r="J8">
        <v>578093</v>
      </c>
      <c r="K8" t="s">
        <v>41</v>
      </c>
      <c r="L8">
        <v>3387</v>
      </c>
      <c r="M8">
        <v>3383</v>
      </c>
      <c r="N8">
        <v>4</v>
      </c>
      <c r="O8">
        <v>98</v>
      </c>
      <c r="P8">
        <v>301</v>
      </c>
      <c r="Q8">
        <v>3786</v>
      </c>
      <c r="R8" t="s">
        <v>8</v>
      </c>
      <c r="S8">
        <v>92</v>
      </c>
      <c r="T8">
        <v>0</v>
      </c>
      <c r="U8">
        <v>0</v>
      </c>
      <c r="V8">
        <v>0</v>
      </c>
      <c r="W8">
        <v>0</v>
      </c>
      <c r="X8" t="s">
        <v>9</v>
      </c>
      <c r="Y8">
        <f t="shared" si="0"/>
        <v>89.461172741679874</v>
      </c>
    </row>
    <row r="9" spans="1:25" x14ac:dyDescent="0.2">
      <c r="A9" t="s">
        <v>42</v>
      </c>
      <c r="B9" t="s">
        <v>1</v>
      </c>
      <c r="C9" t="s">
        <v>2</v>
      </c>
      <c r="D9" t="s">
        <v>3</v>
      </c>
      <c r="E9" t="s">
        <v>43</v>
      </c>
      <c r="F9" t="s">
        <v>44</v>
      </c>
      <c r="G9" t="s">
        <v>45</v>
      </c>
      <c r="H9" t="s">
        <v>46</v>
      </c>
      <c r="I9">
        <v>10</v>
      </c>
      <c r="J9">
        <v>703497</v>
      </c>
      <c r="K9" t="s">
        <v>46</v>
      </c>
      <c r="L9">
        <v>3304</v>
      </c>
      <c r="M9">
        <v>3282</v>
      </c>
      <c r="N9">
        <v>22</v>
      </c>
      <c r="O9">
        <v>54</v>
      </c>
      <c r="P9">
        <v>428</v>
      </c>
      <c r="Q9">
        <v>3786</v>
      </c>
      <c r="R9" t="s">
        <v>8</v>
      </c>
      <c r="S9">
        <v>88</v>
      </c>
      <c r="T9">
        <v>0</v>
      </c>
      <c r="U9">
        <v>0</v>
      </c>
      <c r="V9">
        <v>0</v>
      </c>
      <c r="W9">
        <v>0</v>
      </c>
      <c r="X9" t="s">
        <v>9</v>
      </c>
      <c r="Y9">
        <f t="shared" si="0"/>
        <v>87.268885367142104</v>
      </c>
    </row>
    <row r="10" spans="1:25" x14ac:dyDescent="0.2">
      <c r="A10" t="s">
        <v>47</v>
      </c>
      <c r="B10" t="s">
        <v>1</v>
      </c>
      <c r="C10" t="s">
        <v>2</v>
      </c>
      <c r="D10" t="s">
        <v>3</v>
      </c>
      <c r="E10" t="s">
        <v>48</v>
      </c>
      <c r="F10" t="s">
        <v>49</v>
      </c>
      <c r="G10" t="s">
        <v>50</v>
      </c>
      <c r="H10" t="s">
        <v>51</v>
      </c>
      <c r="I10">
        <v>15</v>
      </c>
      <c r="J10">
        <v>1276538</v>
      </c>
      <c r="K10" t="s">
        <v>52</v>
      </c>
      <c r="L10">
        <v>3678</v>
      </c>
      <c r="M10">
        <v>3674</v>
      </c>
      <c r="N10">
        <v>4</v>
      </c>
      <c r="O10">
        <v>38</v>
      </c>
      <c r="P10">
        <v>70</v>
      </c>
      <c r="Q10">
        <v>3786</v>
      </c>
      <c r="R10" t="s">
        <v>8</v>
      </c>
      <c r="S10">
        <v>98</v>
      </c>
      <c r="T10">
        <v>0</v>
      </c>
      <c r="U10">
        <v>0</v>
      </c>
      <c r="V10">
        <v>0</v>
      </c>
      <c r="W10">
        <v>0</v>
      </c>
      <c r="X10" t="s">
        <v>9</v>
      </c>
      <c r="Y10">
        <f t="shared" si="0"/>
        <v>97.147385103011089</v>
      </c>
    </row>
    <row r="11" spans="1:25" x14ac:dyDescent="0.2">
      <c r="A11" t="s">
        <v>53</v>
      </c>
      <c r="B11" t="s">
        <v>1</v>
      </c>
      <c r="C11" t="s">
        <v>2</v>
      </c>
      <c r="D11" t="s">
        <v>3</v>
      </c>
      <c r="E11" t="s">
        <v>54</v>
      </c>
      <c r="F11" t="s">
        <v>55</v>
      </c>
      <c r="G11" t="s">
        <v>56</v>
      </c>
      <c r="H11" t="s">
        <v>57</v>
      </c>
      <c r="I11">
        <v>5</v>
      </c>
      <c r="J11">
        <v>40998</v>
      </c>
      <c r="K11" t="s">
        <v>57</v>
      </c>
      <c r="L11">
        <v>3532</v>
      </c>
      <c r="M11">
        <v>3528</v>
      </c>
      <c r="N11">
        <v>4</v>
      </c>
      <c r="O11">
        <v>60</v>
      </c>
      <c r="P11">
        <v>194</v>
      </c>
      <c r="Q11">
        <v>3786</v>
      </c>
      <c r="R11" t="s">
        <v>8</v>
      </c>
      <c r="S11">
        <v>94</v>
      </c>
      <c r="T11">
        <v>0</v>
      </c>
      <c r="U11">
        <v>0</v>
      </c>
      <c r="V11">
        <v>0</v>
      </c>
      <c r="W11">
        <v>0</v>
      </c>
      <c r="X11" t="s">
        <v>9</v>
      </c>
      <c r="Y11">
        <f t="shared" si="0"/>
        <v>93.291072371896462</v>
      </c>
    </row>
    <row r="12" spans="1:25" x14ac:dyDescent="0.2">
      <c r="A12" t="s">
        <v>58</v>
      </c>
      <c r="B12" t="s">
        <v>1</v>
      </c>
      <c r="C12" t="s">
        <v>2</v>
      </c>
      <c r="D12" t="s">
        <v>3</v>
      </c>
      <c r="E12" t="s">
        <v>59</v>
      </c>
      <c r="F12" t="s">
        <v>60</v>
      </c>
      <c r="G12" t="s">
        <v>61</v>
      </c>
      <c r="H12" t="s">
        <v>62</v>
      </c>
      <c r="I12">
        <v>6</v>
      </c>
      <c r="J12">
        <v>1314670</v>
      </c>
      <c r="K12" t="s">
        <v>63</v>
      </c>
      <c r="L12">
        <v>3728</v>
      </c>
      <c r="M12">
        <v>3707</v>
      </c>
      <c r="N12">
        <v>21</v>
      </c>
      <c r="O12">
        <v>21</v>
      </c>
      <c r="P12">
        <v>37</v>
      </c>
      <c r="Q12">
        <v>3786</v>
      </c>
      <c r="R12" t="s">
        <v>8</v>
      </c>
      <c r="S12">
        <v>99</v>
      </c>
      <c r="T12">
        <v>0</v>
      </c>
      <c r="U12">
        <v>0</v>
      </c>
      <c r="V12">
        <v>0</v>
      </c>
      <c r="W12">
        <v>0</v>
      </c>
      <c r="X12" t="s">
        <v>9</v>
      </c>
      <c r="Y12">
        <f t="shared" si="0"/>
        <v>98.468040147913371</v>
      </c>
    </row>
    <row r="13" spans="1:25" s="1" customFormat="1" x14ac:dyDescent="0.2">
      <c r="A13" s="1" t="s">
        <v>64</v>
      </c>
      <c r="B13" s="1" t="s">
        <v>1</v>
      </c>
      <c r="C13" s="1" t="s">
        <v>2</v>
      </c>
      <c r="D13" s="1" t="s">
        <v>3</v>
      </c>
      <c r="E13" s="1" t="s">
        <v>65</v>
      </c>
      <c r="F13" s="1" t="s">
        <v>66</v>
      </c>
      <c r="G13" s="1" t="s">
        <v>67</v>
      </c>
      <c r="H13" s="1" t="s">
        <v>68</v>
      </c>
      <c r="I13" s="1">
        <v>12</v>
      </c>
      <c r="J13" s="1">
        <v>1346257</v>
      </c>
      <c r="K13" s="1" t="s">
        <v>69</v>
      </c>
      <c r="L13" s="1">
        <v>3552</v>
      </c>
      <c r="M13" s="1">
        <v>3548</v>
      </c>
      <c r="N13" s="1">
        <v>4</v>
      </c>
      <c r="O13" s="1">
        <v>55</v>
      </c>
      <c r="P13" s="1">
        <v>179</v>
      </c>
      <c r="Q13" s="1">
        <v>3786</v>
      </c>
      <c r="R13" s="1" t="s">
        <v>8</v>
      </c>
      <c r="S13" s="1">
        <v>95</v>
      </c>
      <c r="T13" s="1">
        <v>0</v>
      </c>
      <c r="U13" s="1">
        <v>0</v>
      </c>
      <c r="V13" s="1">
        <v>0</v>
      </c>
      <c r="W13" s="1">
        <v>0</v>
      </c>
      <c r="X13" s="1" t="s">
        <v>9</v>
      </c>
      <c r="Y13">
        <f t="shared" si="0"/>
        <v>93.819334389857374</v>
      </c>
    </row>
    <row r="14" spans="1:25" x14ac:dyDescent="0.2">
      <c r="A14" t="s">
        <v>70</v>
      </c>
      <c r="B14" t="s">
        <v>1</v>
      </c>
      <c r="C14" t="s">
        <v>2</v>
      </c>
      <c r="D14" t="s">
        <v>3</v>
      </c>
      <c r="E14" t="s">
        <v>71</v>
      </c>
      <c r="F14" t="s">
        <v>72</v>
      </c>
      <c r="G14" t="s">
        <v>73</v>
      </c>
      <c r="H14" t="s">
        <v>74</v>
      </c>
      <c r="I14">
        <v>5</v>
      </c>
      <c r="J14">
        <v>703511</v>
      </c>
      <c r="K14" t="s">
        <v>74</v>
      </c>
      <c r="L14">
        <v>3347</v>
      </c>
      <c r="M14">
        <v>3339</v>
      </c>
      <c r="N14">
        <v>8</v>
      </c>
      <c r="O14">
        <v>59</v>
      </c>
      <c r="P14">
        <v>380</v>
      </c>
      <c r="Q14">
        <v>3786</v>
      </c>
      <c r="R14" t="s">
        <v>8</v>
      </c>
      <c r="S14">
        <v>89</v>
      </c>
      <c r="T14">
        <v>0</v>
      </c>
      <c r="U14">
        <v>0</v>
      </c>
      <c r="V14">
        <v>0</v>
      </c>
      <c r="W14">
        <v>0</v>
      </c>
      <c r="X14" t="s">
        <v>9</v>
      </c>
      <c r="Y14">
        <f t="shared" si="0"/>
        <v>88.404648705758049</v>
      </c>
    </row>
    <row r="15" spans="1:25" s="2" customFormat="1" x14ac:dyDescent="0.2">
      <c r="A15" s="2" t="s">
        <v>75</v>
      </c>
      <c r="B15" s="2" t="s">
        <v>1</v>
      </c>
      <c r="C15" s="2" t="s">
        <v>2</v>
      </c>
      <c r="D15" s="2" t="s">
        <v>3</v>
      </c>
      <c r="E15" s="2" t="s">
        <v>76</v>
      </c>
      <c r="F15" s="2" t="s">
        <v>77</v>
      </c>
      <c r="G15" s="2" t="s">
        <v>78</v>
      </c>
      <c r="H15" s="2" t="s">
        <v>79</v>
      </c>
      <c r="I15" s="2">
        <v>23</v>
      </c>
      <c r="J15" s="2">
        <v>5599</v>
      </c>
      <c r="K15" s="2" t="s">
        <v>80</v>
      </c>
      <c r="L15" s="2">
        <v>6554</v>
      </c>
      <c r="M15" s="2">
        <v>6549</v>
      </c>
      <c r="N15" s="2">
        <v>5</v>
      </c>
      <c r="O15" s="2">
        <v>27</v>
      </c>
      <c r="P15" s="2">
        <v>60</v>
      </c>
      <c r="Q15" s="2">
        <v>6641</v>
      </c>
      <c r="R15" s="2" t="s">
        <v>81</v>
      </c>
      <c r="S15" s="2">
        <v>99</v>
      </c>
      <c r="T15" s="2">
        <v>50</v>
      </c>
      <c r="U15" s="2">
        <v>0</v>
      </c>
      <c r="V15" s="2">
        <v>0</v>
      </c>
      <c r="W15" s="2">
        <v>0</v>
      </c>
      <c r="X15" s="2" t="s">
        <v>30</v>
      </c>
      <c r="Y15">
        <f t="shared" si="0"/>
        <v>98.689956331877724</v>
      </c>
    </row>
    <row r="16" spans="1:25" x14ac:dyDescent="0.2">
      <c r="A16" t="s">
        <v>82</v>
      </c>
      <c r="B16" t="s">
        <v>1</v>
      </c>
      <c r="C16" t="s">
        <v>2</v>
      </c>
      <c r="D16" t="s">
        <v>3</v>
      </c>
      <c r="E16" t="s">
        <v>83</v>
      </c>
      <c r="F16" t="s">
        <v>84</v>
      </c>
      <c r="G16" t="s">
        <v>85</v>
      </c>
      <c r="H16" t="s">
        <v>86</v>
      </c>
      <c r="I16">
        <v>6</v>
      </c>
      <c r="J16">
        <v>1048519</v>
      </c>
      <c r="K16" t="s">
        <v>86</v>
      </c>
      <c r="L16">
        <v>3568</v>
      </c>
      <c r="M16">
        <v>3552</v>
      </c>
      <c r="N16">
        <v>16</v>
      </c>
      <c r="O16">
        <v>30</v>
      </c>
      <c r="P16">
        <v>188</v>
      </c>
      <c r="Q16">
        <v>3786</v>
      </c>
      <c r="R16" t="s">
        <v>8</v>
      </c>
      <c r="S16">
        <v>95</v>
      </c>
      <c r="T16">
        <v>0</v>
      </c>
      <c r="U16">
        <v>0</v>
      </c>
      <c r="V16">
        <v>0</v>
      </c>
      <c r="W16">
        <v>0</v>
      </c>
      <c r="X16" t="s">
        <v>9</v>
      </c>
      <c r="Y16">
        <f t="shared" si="0"/>
        <v>94.241944004226099</v>
      </c>
    </row>
    <row r="17" spans="1:25" x14ac:dyDescent="0.2">
      <c r="A17" t="s">
        <v>87</v>
      </c>
      <c r="B17" t="s">
        <v>1</v>
      </c>
      <c r="C17" t="s">
        <v>2</v>
      </c>
      <c r="D17" t="s">
        <v>3</v>
      </c>
      <c r="E17" t="s">
        <v>88</v>
      </c>
      <c r="F17" t="s">
        <v>89</v>
      </c>
      <c r="G17" t="s">
        <v>90</v>
      </c>
      <c r="H17" t="s">
        <v>91</v>
      </c>
      <c r="I17">
        <v>12</v>
      </c>
      <c r="J17">
        <v>5025</v>
      </c>
      <c r="K17" t="s">
        <v>92</v>
      </c>
      <c r="L17">
        <v>3297</v>
      </c>
      <c r="M17">
        <v>3282</v>
      </c>
      <c r="N17">
        <v>15</v>
      </c>
      <c r="O17">
        <v>75</v>
      </c>
      <c r="P17">
        <v>414</v>
      </c>
      <c r="Q17">
        <v>3786</v>
      </c>
      <c r="R17" t="s">
        <v>8</v>
      </c>
      <c r="S17">
        <v>89</v>
      </c>
      <c r="T17">
        <v>0</v>
      </c>
      <c r="U17">
        <v>0</v>
      </c>
      <c r="V17">
        <v>0</v>
      </c>
      <c r="W17">
        <v>0</v>
      </c>
      <c r="X17" t="s">
        <v>9</v>
      </c>
      <c r="Y17">
        <f t="shared" si="0"/>
        <v>87.083993660855782</v>
      </c>
    </row>
    <row r="18" spans="1:25" x14ac:dyDescent="0.2">
      <c r="A18" t="s">
        <v>93</v>
      </c>
      <c r="B18" t="s">
        <v>1</v>
      </c>
      <c r="C18" t="s">
        <v>2</v>
      </c>
      <c r="D18" t="s">
        <v>94</v>
      </c>
      <c r="E18" t="s">
        <v>95</v>
      </c>
      <c r="F18" t="s">
        <v>96</v>
      </c>
      <c r="G18" t="s">
        <v>97</v>
      </c>
      <c r="H18" t="s">
        <v>98</v>
      </c>
      <c r="I18">
        <v>4</v>
      </c>
      <c r="J18">
        <v>858893</v>
      </c>
      <c r="K18" t="s">
        <v>99</v>
      </c>
      <c r="L18">
        <v>6097</v>
      </c>
      <c r="M18">
        <v>5982</v>
      </c>
      <c r="N18">
        <v>115</v>
      </c>
      <c r="O18">
        <v>43</v>
      </c>
      <c r="P18">
        <v>125</v>
      </c>
      <c r="Q18">
        <v>6265</v>
      </c>
      <c r="R18" t="s">
        <v>100</v>
      </c>
      <c r="S18">
        <v>98</v>
      </c>
      <c r="T18">
        <v>0</v>
      </c>
      <c r="U18">
        <v>0</v>
      </c>
      <c r="V18">
        <v>0</v>
      </c>
      <c r="W18">
        <v>0</v>
      </c>
      <c r="X18" t="s">
        <v>9</v>
      </c>
      <c r="Y18">
        <f t="shared" si="0"/>
        <v>97.318435754189949</v>
      </c>
    </row>
    <row r="19" spans="1:25" s="1" customFormat="1" x14ac:dyDescent="0.2">
      <c r="A19" s="1" t="s">
        <v>101</v>
      </c>
      <c r="B19" s="1" t="s">
        <v>1</v>
      </c>
      <c r="C19" s="1" t="s">
        <v>2</v>
      </c>
      <c r="D19" s="1" t="s">
        <v>94</v>
      </c>
      <c r="E19" s="1" t="s">
        <v>102</v>
      </c>
      <c r="F19" s="1" t="s">
        <v>103</v>
      </c>
      <c r="G19" s="1" t="s">
        <v>104</v>
      </c>
      <c r="H19" s="1" t="s">
        <v>105</v>
      </c>
      <c r="I19" s="1">
        <v>10</v>
      </c>
      <c r="J19" s="1">
        <v>5062</v>
      </c>
      <c r="K19" s="1" t="s">
        <v>106</v>
      </c>
      <c r="L19" s="1">
        <v>4004</v>
      </c>
      <c r="M19" s="1">
        <v>3992</v>
      </c>
      <c r="N19" s="1">
        <v>12</v>
      </c>
      <c r="O19" s="1">
        <v>26</v>
      </c>
      <c r="P19" s="1">
        <v>161</v>
      </c>
      <c r="Q19" s="1">
        <v>4191</v>
      </c>
      <c r="R19" s="1" t="s">
        <v>107</v>
      </c>
      <c r="S19" s="1">
        <v>96</v>
      </c>
      <c r="T19" s="1">
        <v>35</v>
      </c>
      <c r="U19" s="1">
        <v>0</v>
      </c>
      <c r="V19" s="1">
        <v>0</v>
      </c>
      <c r="W19" s="1">
        <v>0</v>
      </c>
      <c r="X19" s="1" t="s">
        <v>108</v>
      </c>
      <c r="Y19">
        <f t="shared" si="0"/>
        <v>95.538057742782158</v>
      </c>
    </row>
    <row r="20" spans="1:25" x14ac:dyDescent="0.2">
      <c r="A20" t="s">
        <v>109</v>
      </c>
      <c r="B20" t="s">
        <v>1</v>
      </c>
      <c r="C20" t="s">
        <v>2</v>
      </c>
      <c r="D20" t="s">
        <v>94</v>
      </c>
      <c r="E20" t="s">
        <v>110</v>
      </c>
      <c r="F20" t="s">
        <v>111</v>
      </c>
      <c r="G20" t="s">
        <v>112</v>
      </c>
      <c r="H20" t="s">
        <v>113</v>
      </c>
      <c r="I20">
        <v>1</v>
      </c>
      <c r="J20">
        <v>1215338</v>
      </c>
      <c r="K20" t="s">
        <v>114</v>
      </c>
      <c r="L20">
        <v>4699</v>
      </c>
      <c r="M20">
        <v>4589</v>
      </c>
      <c r="N20">
        <v>110</v>
      </c>
      <c r="O20">
        <v>55</v>
      </c>
      <c r="P20">
        <v>108</v>
      </c>
      <c r="Q20">
        <v>4862</v>
      </c>
      <c r="R20" t="s">
        <v>115</v>
      </c>
      <c r="S20">
        <v>97</v>
      </c>
      <c r="T20">
        <v>0</v>
      </c>
      <c r="U20">
        <v>0</v>
      </c>
      <c r="V20">
        <v>0</v>
      </c>
      <c r="W20">
        <v>0</v>
      </c>
      <c r="X20" t="s">
        <v>9</v>
      </c>
      <c r="Y20">
        <f t="shared" si="0"/>
        <v>96.647470176881939</v>
      </c>
    </row>
    <row r="21" spans="1:25" x14ac:dyDescent="0.2">
      <c r="A21" t="s">
        <v>117</v>
      </c>
      <c r="B21" t="s">
        <v>1</v>
      </c>
      <c r="C21" t="s">
        <v>2</v>
      </c>
      <c r="D21" t="s">
        <v>94</v>
      </c>
      <c r="E21" t="s">
        <v>118</v>
      </c>
      <c r="F21" t="s">
        <v>119</v>
      </c>
      <c r="G21" t="s">
        <v>120</v>
      </c>
      <c r="H21" t="s">
        <v>121</v>
      </c>
      <c r="I21">
        <v>5</v>
      </c>
      <c r="J21">
        <v>364733</v>
      </c>
      <c r="K21" t="s">
        <v>121</v>
      </c>
      <c r="L21">
        <v>3331</v>
      </c>
      <c r="M21">
        <v>3322</v>
      </c>
      <c r="N21">
        <v>9</v>
      </c>
      <c r="O21">
        <v>49</v>
      </c>
      <c r="P21">
        <v>166</v>
      </c>
      <c r="Q21">
        <v>3546</v>
      </c>
      <c r="R21" t="s">
        <v>116</v>
      </c>
      <c r="S21">
        <v>95</v>
      </c>
      <c r="T21">
        <v>0</v>
      </c>
      <c r="U21">
        <v>0</v>
      </c>
      <c r="V21">
        <v>0</v>
      </c>
      <c r="W21">
        <v>0</v>
      </c>
      <c r="X21" t="s">
        <v>9</v>
      </c>
      <c r="Y21">
        <f t="shared" si="0"/>
        <v>93.936830231246475</v>
      </c>
    </row>
    <row r="22" spans="1:25" s="1" customFormat="1" x14ac:dyDescent="0.2">
      <c r="A22" s="1" t="s">
        <v>122</v>
      </c>
      <c r="B22" s="1" t="s">
        <v>1</v>
      </c>
      <c r="C22" s="1" t="s">
        <v>2</v>
      </c>
      <c r="D22" s="1" t="s">
        <v>123</v>
      </c>
      <c r="E22" s="1" t="s">
        <v>124</v>
      </c>
      <c r="F22" s="1" t="s">
        <v>125</v>
      </c>
      <c r="G22" s="1" t="s">
        <v>126</v>
      </c>
      <c r="H22" s="1" t="s">
        <v>127</v>
      </c>
      <c r="I22" s="1">
        <v>4</v>
      </c>
      <c r="J22" s="1">
        <v>1670608</v>
      </c>
      <c r="K22" s="1" t="s">
        <v>127</v>
      </c>
      <c r="L22" s="1">
        <v>1517</v>
      </c>
      <c r="M22" s="1">
        <v>1513</v>
      </c>
      <c r="N22" s="1">
        <v>4</v>
      </c>
      <c r="O22" s="1">
        <v>51</v>
      </c>
      <c r="P22" s="1">
        <v>138</v>
      </c>
      <c r="Q22" s="1">
        <v>1706</v>
      </c>
      <c r="R22" s="1" t="s">
        <v>128</v>
      </c>
      <c r="S22" s="1">
        <v>91</v>
      </c>
      <c r="T22" s="1">
        <v>0</v>
      </c>
      <c r="U22" s="1">
        <v>0</v>
      </c>
      <c r="V22" s="1">
        <v>0</v>
      </c>
      <c r="W22" s="1">
        <v>0</v>
      </c>
      <c r="X22" s="1" t="s">
        <v>9</v>
      </c>
      <c r="Y22">
        <f t="shared" si="0"/>
        <v>88.921453692848772</v>
      </c>
    </row>
    <row r="23" spans="1:25" x14ac:dyDescent="0.2">
      <c r="A23" t="s">
        <v>129</v>
      </c>
      <c r="B23" t="s">
        <v>1</v>
      </c>
      <c r="C23" t="s">
        <v>2</v>
      </c>
      <c r="D23" t="s">
        <v>130</v>
      </c>
      <c r="E23" t="s">
        <v>131</v>
      </c>
      <c r="F23" t="s">
        <v>132</v>
      </c>
      <c r="G23" t="s">
        <v>133</v>
      </c>
      <c r="H23" t="s">
        <v>134</v>
      </c>
      <c r="I23">
        <v>13</v>
      </c>
      <c r="J23">
        <v>116794</v>
      </c>
      <c r="K23" t="s">
        <v>134</v>
      </c>
      <c r="L23">
        <v>1615</v>
      </c>
      <c r="M23">
        <v>1611</v>
      </c>
      <c r="N23">
        <v>4</v>
      </c>
      <c r="O23">
        <v>25</v>
      </c>
      <c r="P23">
        <v>66</v>
      </c>
      <c r="Q23">
        <v>1706</v>
      </c>
      <c r="R23" t="s">
        <v>128</v>
      </c>
      <c r="S23">
        <v>96</v>
      </c>
      <c r="T23">
        <v>0</v>
      </c>
      <c r="U23">
        <v>0</v>
      </c>
      <c r="V23">
        <v>0</v>
      </c>
      <c r="W23">
        <v>0</v>
      </c>
      <c r="X23" t="s">
        <v>9</v>
      </c>
      <c r="Y23">
        <f t="shared" si="0"/>
        <v>94.665885111371637</v>
      </c>
    </row>
    <row r="24" spans="1:25" x14ac:dyDescent="0.2">
      <c r="A24" t="s">
        <v>135</v>
      </c>
      <c r="B24" t="s">
        <v>1</v>
      </c>
      <c r="C24" t="s">
        <v>2</v>
      </c>
      <c r="D24" t="s">
        <v>130</v>
      </c>
      <c r="E24" t="s">
        <v>136</v>
      </c>
      <c r="F24" t="s">
        <v>137</v>
      </c>
      <c r="G24" t="s">
        <v>138</v>
      </c>
      <c r="H24" t="s">
        <v>139</v>
      </c>
      <c r="I24">
        <v>3</v>
      </c>
      <c r="J24">
        <v>172621</v>
      </c>
      <c r="K24" t="s">
        <v>139</v>
      </c>
      <c r="L24">
        <v>1598</v>
      </c>
      <c r="M24">
        <v>1593</v>
      </c>
      <c r="N24">
        <v>5</v>
      </c>
      <c r="O24">
        <v>29</v>
      </c>
      <c r="P24">
        <v>79</v>
      </c>
      <c r="Q24">
        <v>1706</v>
      </c>
      <c r="R24" t="s">
        <v>128</v>
      </c>
      <c r="S24">
        <v>95</v>
      </c>
      <c r="T24">
        <v>0</v>
      </c>
      <c r="U24">
        <v>0</v>
      </c>
      <c r="V24">
        <v>0</v>
      </c>
      <c r="W24">
        <v>0</v>
      </c>
      <c r="X24" t="s">
        <v>9</v>
      </c>
      <c r="Y24">
        <f t="shared" si="0"/>
        <v>93.6694021101993</v>
      </c>
    </row>
    <row r="25" spans="1:25" x14ac:dyDescent="0.2">
      <c r="A25" t="s">
        <v>140</v>
      </c>
      <c r="B25" t="s">
        <v>1</v>
      </c>
      <c r="C25" t="s">
        <v>2</v>
      </c>
      <c r="D25" t="s">
        <v>130</v>
      </c>
      <c r="E25" t="s">
        <v>141</v>
      </c>
      <c r="F25" t="s">
        <v>142</v>
      </c>
      <c r="G25" t="s">
        <v>143</v>
      </c>
      <c r="H25" t="s">
        <v>144</v>
      </c>
      <c r="I25">
        <v>5</v>
      </c>
      <c r="J25">
        <v>1940652</v>
      </c>
      <c r="K25" t="s">
        <v>144</v>
      </c>
      <c r="L25">
        <v>1616</v>
      </c>
      <c r="M25">
        <v>1614</v>
      </c>
      <c r="N25">
        <v>2</v>
      </c>
      <c r="O25">
        <v>13</v>
      </c>
      <c r="P25">
        <v>77</v>
      </c>
      <c r="Q25">
        <v>1706</v>
      </c>
      <c r="R25" t="s">
        <v>128</v>
      </c>
      <c r="S25">
        <v>95</v>
      </c>
      <c r="T25">
        <v>0</v>
      </c>
      <c r="U25">
        <v>0</v>
      </c>
      <c r="V25">
        <v>0</v>
      </c>
      <c r="W25">
        <v>0</v>
      </c>
      <c r="X25" t="s">
        <v>9</v>
      </c>
      <c r="Y25">
        <f t="shared" si="0"/>
        <v>94.724501758499414</v>
      </c>
    </row>
    <row r="26" spans="1:25" s="1" customFormat="1" x14ac:dyDescent="0.2">
      <c r="A26" s="1" t="s">
        <v>147</v>
      </c>
      <c r="B26" s="1" t="s">
        <v>1</v>
      </c>
      <c r="C26" s="1" t="s">
        <v>2</v>
      </c>
      <c r="D26" s="1" t="s">
        <v>145</v>
      </c>
      <c r="E26" s="1" t="s">
        <v>148</v>
      </c>
      <c r="F26" s="1" t="s">
        <v>149</v>
      </c>
      <c r="G26" s="1" t="s">
        <v>150</v>
      </c>
      <c r="H26" s="1" t="s">
        <v>151</v>
      </c>
      <c r="I26" s="1">
        <v>11</v>
      </c>
      <c r="J26" s="1">
        <v>332648</v>
      </c>
      <c r="K26" s="1" t="s">
        <v>152</v>
      </c>
      <c r="L26" s="1">
        <v>5166</v>
      </c>
      <c r="M26" s="1">
        <v>4645</v>
      </c>
      <c r="N26" s="1">
        <v>521</v>
      </c>
      <c r="O26" s="1">
        <v>6</v>
      </c>
      <c r="P26" s="1">
        <v>5</v>
      </c>
      <c r="Q26" s="1">
        <v>5177</v>
      </c>
      <c r="R26" s="1" t="s">
        <v>153</v>
      </c>
      <c r="S26" s="1">
        <v>99</v>
      </c>
      <c r="T26" s="1">
        <v>0</v>
      </c>
      <c r="U26" s="1">
        <v>0</v>
      </c>
      <c r="V26" s="1">
        <v>0</v>
      </c>
      <c r="W26" s="1">
        <v>0</v>
      </c>
      <c r="X26" s="1" t="s">
        <v>9</v>
      </c>
      <c r="Y26">
        <f t="shared" si="0"/>
        <v>99.787521730732081</v>
      </c>
    </row>
    <row r="27" spans="1:25" x14ac:dyDescent="0.2">
      <c r="A27" t="s">
        <v>154</v>
      </c>
      <c r="B27" t="s">
        <v>1</v>
      </c>
      <c r="C27" t="s">
        <v>2</v>
      </c>
      <c r="D27" t="s">
        <v>145</v>
      </c>
      <c r="E27" t="s">
        <v>160</v>
      </c>
      <c r="F27" t="s">
        <v>156</v>
      </c>
      <c r="G27" t="s">
        <v>157</v>
      </c>
      <c r="H27" t="s">
        <v>158</v>
      </c>
      <c r="I27">
        <v>1</v>
      </c>
      <c r="J27">
        <v>658429</v>
      </c>
      <c r="K27" t="s">
        <v>159</v>
      </c>
      <c r="L27">
        <v>3157</v>
      </c>
      <c r="M27">
        <v>3131</v>
      </c>
      <c r="N27">
        <v>26</v>
      </c>
      <c r="O27">
        <v>65</v>
      </c>
      <c r="P27">
        <v>12</v>
      </c>
      <c r="Q27">
        <v>3234</v>
      </c>
      <c r="R27" t="s">
        <v>146</v>
      </c>
      <c r="S27">
        <v>99</v>
      </c>
      <c r="T27">
        <v>0</v>
      </c>
      <c r="U27">
        <v>0</v>
      </c>
      <c r="V27">
        <v>0</v>
      </c>
      <c r="W27">
        <v>0</v>
      </c>
      <c r="X27" t="s">
        <v>9</v>
      </c>
      <c r="Y27">
        <f t="shared" si="0"/>
        <v>97.61904761904762</v>
      </c>
    </row>
    <row r="28" spans="1:25" x14ac:dyDescent="0.2">
      <c r="A28" t="s">
        <v>161</v>
      </c>
      <c r="B28" t="s">
        <v>1</v>
      </c>
      <c r="C28" t="s">
        <v>2</v>
      </c>
      <c r="D28" t="s">
        <v>162</v>
      </c>
      <c r="E28" t="s">
        <v>163</v>
      </c>
      <c r="F28" t="s">
        <v>164</v>
      </c>
      <c r="G28" t="s">
        <v>165</v>
      </c>
      <c r="H28" t="s">
        <v>166</v>
      </c>
      <c r="I28">
        <v>15</v>
      </c>
      <c r="J28">
        <v>97331</v>
      </c>
      <c r="K28" t="s">
        <v>166</v>
      </c>
      <c r="L28">
        <v>1654</v>
      </c>
      <c r="M28">
        <v>1615</v>
      </c>
      <c r="N28">
        <v>39</v>
      </c>
      <c r="O28">
        <v>19</v>
      </c>
      <c r="P28">
        <v>33</v>
      </c>
      <c r="Q28">
        <v>1706</v>
      </c>
      <c r="R28" t="s">
        <v>128</v>
      </c>
      <c r="S28">
        <v>98</v>
      </c>
      <c r="T28">
        <v>0</v>
      </c>
      <c r="U28">
        <v>0</v>
      </c>
      <c r="V28">
        <v>0</v>
      </c>
      <c r="W28">
        <v>0</v>
      </c>
      <c r="X28" t="s">
        <v>9</v>
      </c>
      <c r="Y28">
        <f t="shared" si="0"/>
        <v>96.951934349355213</v>
      </c>
    </row>
    <row r="29" spans="1:25" x14ac:dyDescent="0.2">
      <c r="A29" t="s">
        <v>167</v>
      </c>
      <c r="B29" t="s">
        <v>1</v>
      </c>
      <c r="C29" t="s">
        <v>2</v>
      </c>
      <c r="D29" t="s">
        <v>168</v>
      </c>
      <c r="E29" t="s">
        <v>169</v>
      </c>
      <c r="F29" t="s">
        <v>170</v>
      </c>
      <c r="G29" t="s">
        <v>171</v>
      </c>
      <c r="H29" t="s">
        <v>172</v>
      </c>
      <c r="I29">
        <v>4</v>
      </c>
      <c r="J29">
        <v>656061</v>
      </c>
      <c r="K29" t="s">
        <v>173</v>
      </c>
      <c r="L29">
        <v>1538</v>
      </c>
      <c r="M29">
        <v>1525</v>
      </c>
      <c r="N29">
        <v>13</v>
      </c>
      <c r="O29">
        <v>50</v>
      </c>
      <c r="P29">
        <v>118</v>
      </c>
      <c r="Q29">
        <v>1706</v>
      </c>
      <c r="R29" t="s">
        <v>128</v>
      </c>
      <c r="S29">
        <v>93</v>
      </c>
      <c r="T29">
        <v>0</v>
      </c>
      <c r="U29">
        <v>0</v>
      </c>
      <c r="V29">
        <v>0</v>
      </c>
      <c r="W29">
        <v>0</v>
      </c>
      <c r="X29" t="s">
        <v>9</v>
      </c>
      <c r="Y29">
        <f t="shared" si="0"/>
        <v>90.152403282532234</v>
      </c>
    </row>
    <row r="30" spans="1:25" x14ac:dyDescent="0.2">
      <c r="A30" t="s">
        <v>174</v>
      </c>
      <c r="B30" t="s">
        <v>1</v>
      </c>
      <c r="C30" t="s">
        <v>2</v>
      </c>
      <c r="D30" t="s">
        <v>175</v>
      </c>
      <c r="E30" t="s">
        <v>176</v>
      </c>
      <c r="F30" t="s">
        <v>177</v>
      </c>
      <c r="G30" t="s">
        <v>178</v>
      </c>
      <c r="H30" t="s">
        <v>179</v>
      </c>
      <c r="I30">
        <v>13</v>
      </c>
      <c r="J30">
        <v>1408157</v>
      </c>
      <c r="K30" t="s">
        <v>180</v>
      </c>
      <c r="L30">
        <v>3713</v>
      </c>
      <c r="M30">
        <v>3704</v>
      </c>
      <c r="N30">
        <v>9</v>
      </c>
      <c r="O30">
        <v>55</v>
      </c>
      <c r="P30">
        <v>49</v>
      </c>
      <c r="Q30">
        <v>3817</v>
      </c>
      <c r="R30" t="s">
        <v>181</v>
      </c>
      <c r="S30">
        <v>98</v>
      </c>
      <c r="T30">
        <v>0</v>
      </c>
      <c r="U30">
        <v>0</v>
      </c>
      <c r="V30">
        <v>0</v>
      </c>
      <c r="W30">
        <v>0</v>
      </c>
      <c r="X30" t="s">
        <v>9</v>
      </c>
      <c r="Y30">
        <f t="shared" si="0"/>
        <v>97.275347131254918</v>
      </c>
    </row>
    <row r="31" spans="1:25" x14ac:dyDescent="0.2">
      <c r="A31" t="s">
        <v>188</v>
      </c>
      <c r="B31" t="s">
        <v>1</v>
      </c>
      <c r="C31" t="s">
        <v>2</v>
      </c>
      <c r="D31" t="s">
        <v>175</v>
      </c>
      <c r="E31" t="s">
        <v>189</v>
      </c>
      <c r="F31" t="s">
        <v>190</v>
      </c>
      <c r="G31" t="s">
        <v>191</v>
      </c>
      <c r="H31" t="s">
        <v>192</v>
      </c>
      <c r="I31">
        <v>34</v>
      </c>
      <c r="J31">
        <v>474922</v>
      </c>
      <c r="K31" t="s">
        <v>193</v>
      </c>
      <c r="L31">
        <v>6613</v>
      </c>
      <c r="M31">
        <v>6611</v>
      </c>
      <c r="N31">
        <v>2</v>
      </c>
      <c r="O31">
        <v>9</v>
      </c>
      <c r="P31">
        <v>219</v>
      </c>
      <c r="Q31">
        <v>6841</v>
      </c>
      <c r="R31" t="s">
        <v>194</v>
      </c>
      <c r="S31">
        <v>96</v>
      </c>
      <c r="T31">
        <v>43</v>
      </c>
      <c r="U31">
        <v>0</v>
      </c>
      <c r="V31">
        <v>0</v>
      </c>
      <c r="W31">
        <v>0</v>
      </c>
      <c r="X31" t="s">
        <v>108</v>
      </c>
      <c r="Y31">
        <f t="shared" si="0"/>
        <v>96.667153924864792</v>
      </c>
    </row>
    <row r="32" spans="1:25" x14ac:dyDescent="0.2">
      <c r="A32" t="s">
        <v>182</v>
      </c>
      <c r="B32" t="s">
        <v>1</v>
      </c>
      <c r="C32" t="s">
        <v>2</v>
      </c>
      <c r="D32" t="s">
        <v>175</v>
      </c>
      <c r="E32" t="s">
        <v>183</v>
      </c>
      <c r="F32" t="s">
        <v>184</v>
      </c>
      <c r="G32" t="s">
        <v>185</v>
      </c>
      <c r="H32" t="s">
        <v>186</v>
      </c>
      <c r="I32">
        <v>4</v>
      </c>
      <c r="J32">
        <v>694573</v>
      </c>
      <c r="K32" t="s">
        <v>187</v>
      </c>
      <c r="L32">
        <v>3648</v>
      </c>
      <c r="M32">
        <v>3638</v>
      </c>
      <c r="N32">
        <v>10</v>
      </c>
      <c r="O32">
        <v>38</v>
      </c>
      <c r="P32">
        <v>131</v>
      </c>
      <c r="Q32">
        <v>3817</v>
      </c>
      <c r="R32" t="s">
        <v>181</v>
      </c>
      <c r="S32">
        <v>96</v>
      </c>
      <c r="T32">
        <v>0</v>
      </c>
      <c r="U32">
        <v>0</v>
      </c>
      <c r="V32">
        <v>0</v>
      </c>
      <c r="W32">
        <v>0</v>
      </c>
      <c r="X32" t="s">
        <v>9</v>
      </c>
      <c r="Y32">
        <f t="shared" si="0"/>
        <v>95.572439088289229</v>
      </c>
    </row>
    <row r="33" spans="1:25" x14ac:dyDescent="0.2">
      <c r="A33" t="s">
        <v>195</v>
      </c>
      <c r="B33" t="s">
        <v>1</v>
      </c>
      <c r="C33" t="s">
        <v>2</v>
      </c>
      <c r="D33" t="s">
        <v>175</v>
      </c>
      <c r="E33" t="s">
        <v>196</v>
      </c>
      <c r="F33" t="s">
        <v>197</v>
      </c>
      <c r="G33" t="s">
        <v>198</v>
      </c>
      <c r="H33" t="s">
        <v>199</v>
      </c>
      <c r="I33">
        <v>16</v>
      </c>
      <c r="J33">
        <v>485398</v>
      </c>
      <c r="K33" t="s">
        <v>200</v>
      </c>
      <c r="L33">
        <v>4448</v>
      </c>
      <c r="M33">
        <v>4392</v>
      </c>
      <c r="N33">
        <v>56</v>
      </c>
      <c r="O33">
        <v>14</v>
      </c>
      <c r="P33">
        <v>32</v>
      </c>
      <c r="Q33">
        <v>4494</v>
      </c>
      <c r="R33" t="s">
        <v>201</v>
      </c>
      <c r="S33">
        <v>99</v>
      </c>
      <c r="T33">
        <v>132</v>
      </c>
      <c r="U33">
        <v>0</v>
      </c>
      <c r="V33">
        <v>0</v>
      </c>
      <c r="W33">
        <v>0</v>
      </c>
      <c r="X33" t="s">
        <v>202</v>
      </c>
      <c r="Y33">
        <f t="shared" si="0"/>
        <v>98.976412995104582</v>
      </c>
    </row>
    <row r="34" spans="1:25" x14ac:dyDescent="0.2">
      <c r="A34" t="s">
        <v>203</v>
      </c>
      <c r="B34" t="s">
        <v>1</v>
      </c>
      <c r="C34" t="s">
        <v>2</v>
      </c>
      <c r="D34" t="s">
        <v>175</v>
      </c>
      <c r="E34" t="s">
        <v>204</v>
      </c>
      <c r="F34" t="s">
        <v>205</v>
      </c>
      <c r="G34" t="s">
        <v>206</v>
      </c>
      <c r="H34" t="s">
        <v>207</v>
      </c>
      <c r="I34">
        <v>17</v>
      </c>
      <c r="J34">
        <v>148305</v>
      </c>
      <c r="K34" t="s">
        <v>208</v>
      </c>
      <c r="L34">
        <v>3744</v>
      </c>
      <c r="M34">
        <v>3735</v>
      </c>
      <c r="N34">
        <v>9</v>
      </c>
      <c r="O34">
        <v>12</v>
      </c>
      <c r="P34">
        <v>61</v>
      </c>
      <c r="Q34">
        <v>3817</v>
      </c>
      <c r="R34" t="s">
        <v>181</v>
      </c>
      <c r="S34">
        <v>98</v>
      </c>
      <c r="T34">
        <v>0</v>
      </c>
      <c r="U34">
        <v>0</v>
      </c>
      <c r="V34">
        <v>0</v>
      </c>
      <c r="W34">
        <v>0</v>
      </c>
      <c r="X34" t="s">
        <v>9</v>
      </c>
      <c r="Y34">
        <f t="shared" si="0"/>
        <v>98.087503274823163</v>
      </c>
    </row>
    <row r="35" spans="1:25" x14ac:dyDescent="0.2">
      <c r="A35" t="s">
        <v>209</v>
      </c>
      <c r="B35" t="s">
        <v>1</v>
      </c>
      <c r="C35" t="s">
        <v>2</v>
      </c>
      <c r="D35" t="s">
        <v>175</v>
      </c>
      <c r="E35" t="s">
        <v>210</v>
      </c>
      <c r="F35" t="s">
        <v>211</v>
      </c>
      <c r="G35" t="s">
        <v>212</v>
      </c>
      <c r="H35" t="s">
        <v>213</v>
      </c>
      <c r="I35">
        <v>16</v>
      </c>
      <c r="J35">
        <v>563466</v>
      </c>
      <c r="K35" t="s">
        <v>214</v>
      </c>
      <c r="L35">
        <v>3094</v>
      </c>
      <c r="M35">
        <v>3081</v>
      </c>
      <c r="N35">
        <v>13</v>
      </c>
      <c r="O35">
        <v>36</v>
      </c>
      <c r="P35">
        <v>687</v>
      </c>
      <c r="Q35">
        <v>3817</v>
      </c>
      <c r="R35" t="s">
        <v>181</v>
      </c>
      <c r="S35">
        <v>82</v>
      </c>
      <c r="T35">
        <v>0</v>
      </c>
      <c r="U35">
        <v>0</v>
      </c>
      <c r="V35">
        <v>0</v>
      </c>
      <c r="W35">
        <v>0</v>
      </c>
      <c r="X35" t="s">
        <v>9</v>
      </c>
      <c r="Y35">
        <f t="shared" si="0"/>
        <v>81.058422845166362</v>
      </c>
    </row>
    <row r="36" spans="1:25" x14ac:dyDescent="0.2">
      <c r="A36" t="s">
        <v>215</v>
      </c>
      <c r="B36" t="s">
        <v>1</v>
      </c>
      <c r="C36" t="s">
        <v>2</v>
      </c>
      <c r="D36" t="s">
        <v>175</v>
      </c>
      <c r="E36" t="s">
        <v>216</v>
      </c>
      <c r="F36" t="s">
        <v>217</v>
      </c>
      <c r="G36" t="s">
        <v>218</v>
      </c>
      <c r="H36" t="s">
        <v>219</v>
      </c>
      <c r="I36">
        <v>6</v>
      </c>
      <c r="J36">
        <v>1391915</v>
      </c>
      <c r="K36" t="s">
        <v>220</v>
      </c>
      <c r="L36">
        <v>3656</v>
      </c>
      <c r="M36">
        <v>3650</v>
      </c>
      <c r="N36">
        <v>6</v>
      </c>
      <c r="O36">
        <v>43</v>
      </c>
      <c r="P36">
        <v>118</v>
      </c>
      <c r="Q36">
        <v>3817</v>
      </c>
      <c r="R36" t="s">
        <v>181</v>
      </c>
      <c r="S36">
        <v>96</v>
      </c>
      <c r="T36">
        <v>0</v>
      </c>
      <c r="U36">
        <v>0</v>
      </c>
      <c r="V36">
        <v>0</v>
      </c>
      <c r="W36">
        <v>0</v>
      </c>
      <c r="X36" t="s">
        <v>9</v>
      </c>
      <c r="Y36">
        <f t="shared" si="0"/>
        <v>95.782027770500392</v>
      </c>
    </row>
    <row r="37" spans="1:25" x14ac:dyDescent="0.2">
      <c r="A37" t="s">
        <v>222</v>
      </c>
      <c r="B37" t="s">
        <v>1</v>
      </c>
      <c r="C37" t="s">
        <v>2</v>
      </c>
      <c r="D37" t="s">
        <v>175</v>
      </c>
      <c r="E37" t="s">
        <v>221</v>
      </c>
      <c r="F37" t="s">
        <v>223</v>
      </c>
      <c r="G37" t="s">
        <v>224</v>
      </c>
      <c r="H37" t="s">
        <v>225</v>
      </c>
      <c r="I37">
        <v>8</v>
      </c>
      <c r="J37">
        <v>367110</v>
      </c>
      <c r="K37" t="s">
        <v>226</v>
      </c>
      <c r="L37">
        <v>3788</v>
      </c>
      <c r="M37">
        <v>3340</v>
      </c>
      <c r="N37">
        <v>448</v>
      </c>
      <c r="O37">
        <v>9</v>
      </c>
      <c r="P37">
        <v>20</v>
      </c>
      <c r="Q37">
        <v>3817</v>
      </c>
      <c r="R37" t="s">
        <v>181</v>
      </c>
      <c r="S37">
        <v>99</v>
      </c>
      <c r="T37">
        <v>0</v>
      </c>
      <c r="U37">
        <v>0</v>
      </c>
      <c r="V37">
        <v>0</v>
      </c>
      <c r="W37">
        <v>0</v>
      </c>
      <c r="X37" t="s">
        <v>9</v>
      </c>
      <c r="Y37">
        <f t="shared" si="0"/>
        <v>99.240241026984549</v>
      </c>
    </row>
    <row r="38" spans="1:25" x14ac:dyDescent="0.2">
      <c r="A38" t="s">
        <v>227</v>
      </c>
      <c r="B38" t="s">
        <v>1</v>
      </c>
      <c r="C38" t="s">
        <v>2</v>
      </c>
      <c r="D38" t="s">
        <v>175</v>
      </c>
      <c r="E38" t="s">
        <v>228</v>
      </c>
      <c r="F38" t="s">
        <v>229</v>
      </c>
      <c r="G38" t="s">
        <v>230</v>
      </c>
      <c r="H38" t="s">
        <v>231</v>
      </c>
      <c r="I38">
        <v>14</v>
      </c>
      <c r="J38">
        <v>37992</v>
      </c>
      <c r="K38" t="s">
        <v>231</v>
      </c>
      <c r="L38">
        <v>3626</v>
      </c>
      <c r="M38">
        <v>3616</v>
      </c>
      <c r="N38">
        <v>10</v>
      </c>
      <c r="O38">
        <v>68</v>
      </c>
      <c r="P38">
        <v>123</v>
      </c>
      <c r="Q38">
        <v>3817</v>
      </c>
      <c r="R38" t="s">
        <v>181</v>
      </c>
      <c r="S38">
        <v>96</v>
      </c>
      <c r="T38">
        <v>0</v>
      </c>
      <c r="U38">
        <v>0</v>
      </c>
      <c r="V38">
        <v>0</v>
      </c>
      <c r="W38">
        <v>0</v>
      </c>
      <c r="X38" t="s">
        <v>9</v>
      </c>
      <c r="Y38">
        <f t="shared" si="0"/>
        <v>94.996070212208537</v>
      </c>
    </row>
    <row r="39" spans="1:25" s="1" customFormat="1" x14ac:dyDescent="0.2">
      <c r="A39" s="1" t="s">
        <v>232</v>
      </c>
      <c r="B39" s="1" t="s">
        <v>1</v>
      </c>
      <c r="C39" s="1" t="s">
        <v>233</v>
      </c>
      <c r="D39" s="1" t="s">
        <v>234</v>
      </c>
      <c r="E39" s="1" t="s">
        <v>235</v>
      </c>
      <c r="F39" s="1" t="s">
        <v>236</v>
      </c>
      <c r="G39" s="1" t="s">
        <v>237</v>
      </c>
      <c r="H39" s="1" t="s">
        <v>238</v>
      </c>
      <c r="I39" s="1">
        <v>6</v>
      </c>
      <c r="J39" s="1">
        <v>192524</v>
      </c>
      <c r="K39" s="1" t="s">
        <v>239</v>
      </c>
      <c r="L39" s="1">
        <v>3642</v>
      </c>
      <c r="M39" s="1">
        <v>3619</v>
      </c>
      <c r="N39" s="1">
        <v>23</v>
      </c>
      <c r="O39" s="1">
        <v>56</v>
      </c>
      <c r="P39" s="1">
        <v>172</v>
      </c>
      <c r="Q39" s="1">
        <v>3870</v>
      </c>
      <c r="R39" s="1" t="s">
        <v>240</v>
      </c>
      <c r="S39" s="1">
        <v>95</v>
      </c>
      <c r="T39" s="1">
        <v>0</v>
      </c>
      <c r="U39" s="1">
        <v>0</v>
      </c>
      <c r="V39" s="1">
        <v>0</v>
      </c>
      <c r="W39" s="1">
        <v>0</v>
      </c>
      <c r="X39" s="1" t="s">
        <v>9</v>
      </c>
      <c r="Y39">
        <f t="shared" si="0"/>
        <v>94.108527131782949</v>
      </c>
    </row>
    <row r="40" spans="1:25" x14ac:dyDescent="0.2">
      <c r="A40" t="s">
        <v>241</v>
      </c>
      <c r="B40" t="s">
        <v>1</v>
      </c>
      <c r="C40" t="s">
        <v>233</v>
      </c>
      <c r="D40" t="s">
        <v>234</v>
      </c>
      <c r="E40" t="s">
        <v>242</v>
      </c>
      <c r="F40" t="s">
        <v>243</v>
      </c>
      <c r="G40" t="s">
        <v>244</v>
      </c>
      <c r="H40" t="s">
        <v>245</v>
      </c>
      <c r="I40">
        <v>8</v>
      </c>
      <c r="J40">
        <v>765440</v>
      </c>
      <c r="K40" t="s">
        <v>246</v>
      </c>
      <c r="L40">
        <v>2819</v>
      </c>
      <c r="M40">
        <v>2795</v>
      </c>
      <c r="N40">
        <v>24</v>
      </c>
      <c r="O40">
        <v>54</v>
      </c>
      <c r="P40">
        <v>25</v>
      </c>
      <c r="Q40">
        <v>2898</v>
      </c>
      <c r="R40" t="s">
        <v>247</v>
      </c>
      <c r="S40">
        <v>99</v>
      </c>
      <c r="T40">
        <v>0</v>
      </c>
      <c r="U40">
        <v>0</v>
      </c>
      <c r="V40">
        <v>0</v>
      </c>
      <c r="W40">
        <v>0</v>
      </c>
      <c r="X40" t="s">
        <v>9</v>
      </c>
      <c r="Y40">
        <f t="shared" si="0"/>
        <v>97.273982056590754</v>
      </c>
    </row>
    <row r="41" spans="1:25" x14ac:dyDescent="0.2">
      <c r="A41" t="s">
        <v>248</v>
      </c>
      <c r="B41" t="s">
        <v>1</v>
      </c>
      <c r="C41" t="s">
        <v>233</v>
      </c>
      <c r="D41" t="s">
        <v>234</v>
      </c>
      <c r="E41" t="s">
        <v>249</v>
      </c>
      <c r="F41" t="s">
        <v>250</v>
      </c>
      <c r="G41" t="s">
        <v>251</v>
      </c>
      <c r="H41" t="s">
        <v>252</v>
      </c>
      <c r="I41">
        <v>13</v>
      </c>
      <c r="J41">
        <v>1314781</v>
      </c>
      <c r="K41" t="s">
        <v>253</v>
      </c>
      <c r="L41">
        <v>2749</v>
      </c>
      <c r="M41">
        <v>2359</v>
      </c>
      <c r="N41">
        <v>390</v>
      </c>
      <c r="O41">
        <v>39</v>
      </c>
      <c r="P41">
        <v>110</v>
      </c>
      <c r="Q41">
        <v>2898</v>
      </c>
      <c r="R41" t="s">
        <v>247</v>
      </c>
      <c r="S41">
        <v>96</v>
      </c>
      <c r="T41">
        <v>0</v>
      </c>
      <c r="U41">
        <v>0</v>
      </c>
      <c r="V41">
        <v>0</v>
      </c>
      <c r="W41">
        <v>0</v>
      </c>
      <c r="X41" t="s">
        <v>9</v>
      </c>
      <c r="Y41">
        <f t="shared" si="0"/>
        <v>94.858523119392686</v>
      </c>
    </row>
    <row r="42" spans="1:25" x14ac:dyDescent="0.2">
      <c r="A42" t="s">
        <v>254</v>
      </c>
      <c r="B42" t="s">
        <v>1</v>
      </c>
      <c r="C42" t="s">
        <v>233</v>
      </c>
      <c r="D42" t="s">
        <v>234</v>
      </c>
      <c r="E42" t="s">
        <v>255</v>
      </c>
      <c r="F42" t="s">
        <v>256</v>
      </c>
      <c r="G42" t="s">
        <v>257</v>
      </c>
      <c r="H42" t="s">
        <v>258</v>
      </c>
      <c r="I42">
        <v>1</v>
      </c>
      <c r="J42">
        <v>930992</v>
      </c>
      <c r="K42" t="s">
        <v>259</v>
      </c>
      <c r="L42">
        <v>4793</v>
      </c>
      <c r="M42">
        <v>4739</v>
      </c>
      <c r="N42">
        <v>54</v>
      </c>
      <c r="O42">
        <v>54</v>
      </c>
      <c r="P42">
        <v>31</v>
      </c>
      <c r="Q42">
        <v>4878</v>
      </c>
      <c r="R42" t="s">
        <v>260</v>
      </c>
      <c r="S42">
        <v>99</v>
      </c>
      <c r="T42">
        <v>0</v>
      </c>
      <c r="U42">
        <v>0</v>
      </c>
      <c r="V42">
        <v>0</v>
      </c>
      <c r="W42">
        <v>0</v>
      </c>
      <c r="X42" t="s">
        <v>9</v>
      </c>
      <c r="Y42">
        <f t="shared" si="0"/>
        <v>98.257482574825744</v>
      </c>
    </row>
    <row r="43" spans="1:25" x14ac:dyDescent="0.2">
      <c r="A43" t="s">
        <v>261</v>
      </c>
      <c r="B43" t="s">
        <v>1</v>
      </c>
      <c r="C43" t="s">
        <v>233</v>
      </c>
      <c r="D43" t="s">
        <v>234</v>
      </c>
      <c r="E43" t="s">
        <v>262</v>
      </c>
      <c r="F43" t="s">
        <v>263</v>
      </c>
      <c r="G43" t="s">
        <v>264</v>
      </c>
      <c r="H43" t="s">
        <v>265</v>
      </c>
      <c r="I43">
        <v>29</v>
      </c>
      <c r="J43">
        <v>1108050</v>
      </c>
      <c r="K43" t="s">
        <v>266</v>
      </c>
      <c r="L43">
        <v>2570</v>
      </c>
      <c r="M43">
        <v>2548</v>
      </c>
      <c r="N43">
        <v>22</v>
      </c>
      <c r="O43">
        <v>88</v>
      </c>
      <c r="P43">
        <v>240</v>
      </c>
      <c r="Q43">
        <v>2898</v>
      </c>
      <c r="R43" t="s">
        <v>247</v>
      </c>
      <c r="S43">
        <v>91</v>
      </c>
      <c r="T43">
        <v>0</v>
      </c>
      <c r="U43">
        <v>0</v>
      </c>
      <c r="V43">
        <v>0</v>
      </c>
      <c r="W43">
        <v>0</v>
      </c>
      <c r="X43" t="s">
        <v>9</v>
      </c>
      <c r="Y43">
        <f t="shared" si="0"/>
        <v>88.681849551414771</v>
      </c>
    </row>
    <row r="44" spans="1:25" x14ac:dyDescent="0.2">
      <c r="A44" t="s">
        <v>267</v>
      </c>
      <c r="B44" t="s">
        <v>1</v>
      </c>
      <c r="C44" t="s">
        <v>233</v>
      </c>
      <c r="D44" t="s">
        <v>234</v>
      </c>
      <c r="E44" t="s">
        <v>268</v>
      </c>
      <c r="F44" t="s">
        <v>269</v>
      </c>
      <c r="G44" t="s">
        <v>270</v>
      </c>
      <c r="H44" t="s">
        <v>271</v>
      </c>
      <c r="I44">
        <v>2</v>
      </c>
      <c r="J44">
        <v>670483</v>
      </c>
      <c r="K44" t="s">
        <v>272</v>
      </c>
      <c r="L44">
        <v>2856</v>
      </c>
      <c r="M44">
        <v>2843</v>
      </c>
      <c r="N44">
        <v>13</v>
      </c>
      <c r="O44">
        <v>24</v>
      </c>
      <c r="P44">
        <v>18</v>
      </c>
      <c r="Q44">
        <v>2898</v>
      </c>
      <c r="R44" t="s">
        <v>247</v>
      </c>
      <c r="S44">
        <v>99</v>
      </c>
      <c r="T44">
        <v>0</v>
      </c>
      <c r="U44">
        <v>0</v>
      </c>
      <c r="V44">
        <v>0</v>
      </c>
      <c r="W44">
        <v>0</v>
      </c>
      <c r="X44" t="s">
        <v>9</v>
      </c>
      <c r="Y44">
        <f t="shared" si="0"/>
        <v>98.550724637681157</v>
      </c>
    </row>
    <row r="45" spans="1:25" x14ac:dyDescent="0.2">
      <c r="A45" t="s">
        <v>273</v>
      </c>
      <c r="B45" t="s">
        <v>1</v>
      </c>
      <c r="C45" t="s">
        <v>233</v>
      </c>
      <c r="D45" t="s">
        <v>234</v>
      </c>
      <c r="E45" t="s">
        <v>274</v>
      </c>
      <c r="F45" t="s">
        <v>275</v>
      </c>
      <c r="G45" t="s">
        <v>276</v>
      </c>
      <c r="H45" t="s">
        <v>277</v>
      </c>
      <c r="I45">
        <v>1</v>
      </c>
      <c r="J45">
        <v>27342</v>
      </c>
      <c r="K45" t="s">
        <v>277</v>
      </c>
      <c r="L45">
        <v>2847</v>
      </c>
      <c r="M45">
        <v>2815</v>
      </c>
      <c r="N45">
        <v>32</v>
      </c>
      <c r="O45">
        <v>17</v>
      </c>
      <c r="P45">
        <v>34</v>
      </c>
      <c r="Q45">
        <v>2898</v>
      </c>
      <c r="R45" t="s">
        <v>247</v>
      </c>
      <c r="S45">
        <v>98</v>
      </c>
      <c r="T45">
        <v>0</v>
      </c>
      <c r="U45">
        <v>0</v>
      </c>
      <c r="V45">
        <v>0</v>
      </c>
      <c r="W45">
        <v>0</v>
      </c>
      <c r="X45" t="s">
        <v>9</v>
      </c>
      <c r="Y45">
        <f t="shared" si="0"/>
        <v>98.240165631469978</v>
      </c>
    </row>
    <row r="46" spans="1:25" x14ac:dyDescent="0.2">
      <c r="A46" t="s">
        <v>278</v>
      </c>
      <c r="B46" t="s">
        <v>1</v>
      </c>
      <c r="C46" t="s">
        <v>233</v>
      </c>
      <c r="D46" t="s">
        <v>234</v>
      </c>
      <c r="E46" t="s">
        <v>279</v>
      </c>
      <c r="F46" t="s">
        <v>280</v>
      </c>
      <c r="G46" t="s">
        <v>281</v>
      </c>
      <c r="H46" t="s">
        <v>282</v>
      </c>
      <c r="I46">
        <v>3</v>
      </c>
      <c r="J46">
        <v>933084</v>
      </c>
      <c r="K46" t="s">
        <v>283</v>
      </c>
      <c r="L46">
        <v>2883</v>
      </c>
      <c r="M46">
        <v>2861</v>
      </c>
      <c r="N46">
        <v>22</v>
      </c>
      <c r="O46">
        <v>7</v>
      </c>
      <c r="P46">
        <v>8</v>
      </c>
      <c r="Q46">
        <v>2898</v>
      </c>
      <c r="R46" t="s">
        <v>247</v>
      </c>
      <c r="S46">
        <v>99</v>
      </c>
      <c r="T46">
        <v>0</v>
      </c>
      <c r="U46">
        <v>0</v>
      </c>
      <c r="V46">
        <v>0</v>
      </c>
      <c r="W46">
        <v>0</v>
      </c>
      <c r="X46" t="s">
        <v>9</v>
      </c>
      <c r="Y46">
        <f t="shared" si="0"/>
        <v>99.482401656314707</v>
      </c>
    </row>
    <row r="47" spans="1:25" x14ac:dyDescent="0.2">
      <c r="A47" t="s">
        <v>284</v>
      </c>
      <c r="B47" t="s">
        <v>1</v>
      </c>
      <c r="C47" t="s">
        <v>233</v>
      </c>
      <c r="D47" t="s">
        <v>234</v>
      </c>
      <c r="E47" t="s">
        <v>285</v>
      </c>
      <c r="F47" t="s">
        <v>286</v>
      </c>
      <c r="G47" t="s">
        <v>287</v>
      </c>
      <c r="H47" t="s">
        <v>288</v>
      </c>
      <c r="I47">
        <v>4</v>
      </c>
      <c r="J47">
        <v>5627</v>
      </c>
      <c r="K47" t="s">
        <v>289</v>
      </c>
      <c r="L47">
        <v>3741</v>
      </c>
      <c r="M47">
        <v>3719</v>
      </c>
      <c r="N47">
        <v>22</v>
      </c>
      <c r="O47">
        <v>459</v>
      </c>
      <c r="P47">
        <v>264</v>
      </c>
      <c r="Q47">
        <v>4464</v>
      </c>
      <c r="R47" t="s">
        <v>290</v>
      </c>
      <c r="S47">
        <v>94</v>
      </c>
      <c r="T47">
        <v>0</v>
      </c>
      <c r="U47">
        <v>0</v>
      </c>
      <c r="V47">
        <v>0</v>
      </c>
      <c r="W47">
        <v>0</v>
      </c>
      <c r="X47" t="s">
        <v>9</v>
      </c>
      <c r="Y47">
        <f t="shared" si="0"/>
        <v>83.803763440860209</v>
      </c>
    </row>
    <row r="48" spans="1:25" s="1" customFormat="1" x14ac:dyDescent="0.2">
      <c r="A48" s="1" t="s">
        <v>291</v>
      </c>
      <c r="B48" s="1" t="s">
        <v>1</v>
      </c>
      <c r="C48" s="1" t="s">
        <v>233</v>
      </c>
      <c r="D48" s="1" t="s">
        <v>234</v>
      </c>
      <c r="E48" s="1" t="s">
        <v>292</v>
      </c>
      <c r="F48" s="1" t="s">
        <v>293</v>
      </c>
      <c r="G48" s="1" t="s">
        <v>294</v>
      </c>
      <c r="H48" s="1" t="s">
        <v>295</v>
      </c>
      <c r="I48" s="1">
        <v>11</v>
      </c>
      <c r="J48" s="1">
        <v>152965</v>
      </c>
      <c r="K48" s="1" t="s">
        <v>295</v>
      </c>
      <c r="L48" s="1">
        <v>2825</v>
      </c>
      <c r="M48" s="1">
        <v>2745</v>
      </c>
      <c r="N48" s="1">
        <v>80</v>
      </c>
      <c r="O48" s="1">
        <v>14</v>
      </c>
      <c r="P48" s="1">
        <v>59</v>
      </c>
      <c r="Q48" s="1">
        <v>2898</v>
      </c>
      <c r="R48" s="1" t="s">
        <v>247</v>
      </c>
      <c r="S48" s="1">
        <v>97</v>
      </c>
      <c r="T48" s="1">
        <v>0</v>
      </c>
      <c r="U48" s="1">
        <v>0</v>
      </c>
      <c r="V48" s="1">
        <v>0</v>
      </c>
      <c r="W48" s="1">
        <v>0</v>
      </c>
      <c r="X48" s="1" t="s">
        <v>9</v>
      </c>
      <c r="Y48">
        <f t="shared" si="0"/>
        <v>97.481021394064868</v>
      </c>
    </row>
    <row r="49" spans="1:25" x14ac:dyDescent="0.2">
      <c r="A49" t="s">
        <v>296</v>
      </c>
      <c r="B49" t="s">
        <v>1</v>
      </c>
      <c r="C49" t="s">
        <v>233</v>
      </c>
      <c r="D49" t="s">
        <v>234</v>
      </c>
      <c r="E49" t="s">
        <v>297</v>
      </c>
      <c r="F49" t="s">
        <v>298</v>
      </c>
      <c r="G49" t="s">
        <v>299</v>
      </c>
      <c r="H49" t="s">
        <v>300</v>
      </c>
      <c r="I49">
        <v>8</v>
      </c>
      <c r="J49">
        <v>1109443</v>
      </c>
      <c r="K49" t="s">
        <v>301</v>
      </c>
      <c r="L49">
        <v>2577</v>
      </c>
      <c r="M49">
        <v>2566</v>
      </c>
      <c r="N49">
        <v>11</v>
      </c>
      <c r="O49">
        <v>84</v>
      </c>
      <c r="P49">
        <v>237</v>
      </c>
      <c r="Q49">
        <v>2898</v>
      </c>
      <c r="R49" t="s">
        <v>247</v>
      </c>
      <c r="S49">
        <v>91</v>
      </c>
      <c r="T49">
        <v>0</v>
      </c>
      <c r="U49">
        <v>0</v>
      </c>
      <c r="V49">
        <v>0</v>
      </c>
      <c r="W49">
        <v>0</v>
      </c>
      <c r="X49" t="s">
        <v>9</v>
      </c>
      <c r="Y49">
        <f t="shared" si="0"/>
        <v>88.923395445134574</v>
      </c>
    </row>
    <row r="50" spans="1:25" s="1" customFormat="1" x14ac:dyDescent="0.2">
      <c r="A50" s="1" t="s">
        <v>302</v>
      </c>
      <c r="B50" s="1" t="s">
        <v>1</v>
      </c>
      <c r="C50" s="1" t="s">
        <v>233</v>
      </c>
      <c r="D50" s="1" t="s">
        <v>234</v>
      </c>
      <c r="E50" s="1" t="s">
        <v>303</v>
      </c>
      <c r="F50" s="1" t="s">
        <v>304</v>
      </c>
      <c r="G50" s="1" t="s">
        <v>305</v>
      </c>
      <c r="H50" s="1" t="s">
        <v>306</v>
      </c>
      <c r="I50" s="1">
        <v>10</v>
      </c>
      <c r="J50" s="1">
        <v>56493</v>
      </c>
      <c r="K50" s="1" t="s">
        <v>306</v>
      </c>
      <c r="L50" s="1">
        <v>2856</v>
      </c>
      <c r="M50" s="1">
        <v>2800</v>
      </c>
      <c r="N50" s="1">
        <v>56</v>
      </c>
      <c r="O50" s="1">
        <v>9</v>
      </c>
      <c r="P50" s="1">
        <v>33</v>
      </c>
      <c r="Q50" s="1">
        <v>2898</v>
      </c>
      <c r="R50" s="1" t="s">
        <v>247</v>
      </c>
      <c r="S50" s="1">
        <v>98</v>
      </c>
      <c r="T50" s="1">
        <v>0</v>
      </c>
      <c r="U50" s="1">
        <v>0</v>
      </c>
      <c r="V50" s="1">
        <v>0</v>
      </c>
      <c r="W50" s="1">
        <v>0</v>
      </c>
      <c r="X50" s="1" t="s">
        <v>9</v>
      </c>
      <c r="Y50">
        <f t="shared" ref="Y50:Y67" si="1">L50*100/Q50</f>
        <v>98.550724637681157</v>
      </c>
    </row>
    <row r="51" spans="1:25" x14ac:dyDescent="0.2">
      <c r="A51" t="s">
        <v>307</v>
      </c>
      <c r="B51" t="s">
        <v>1</v>
      </c>
      <c r="C51" t="s">
        <v>233</v>
      </c>
      <c r="D51" t="s">
        <v>234</v>
      </c>
      <c r="E51" t="s">
        <v>308</v>
      </c>
      <c r="F51" t="s">
        <v>155</v>
      </c>
      <c r="G51" t="s">
        <v>309</v>
      </c>
      <c r="H51" t="s">
        <v>310</v>
      </c>
      <c r="I51">
        <v>14</v>
      </c>
      <c r="J51">
        <v>1314777</v>
      </c>
      <c r="K51" t="s">
        <v>311</v>
      </c>
      <c r="L51">
        <v>2788</v>
      </c>
      <c r="M51">
        <v>2773</v>
      </c>
      <c r="N51">
        <v>15</v>
      </c>
      <c r="O51">
        <v>33</v>
      </c>
      <c r="P51">
        <v>77</v>
      </c>
      <c r="Q51">
        <v>2898</v>
      </c>
      <c r="R51" t="s">
        <v>247</v>
      </c>
      <c r="S51">
        <v>97</v>
      </c>
      <c r="T51">
        <v>0</v>
      </c>
      <c r="U51">
        <v>0</v>
      </c>
      <c r="V51">
        <v>0</v>
      </c>
      <c r="W51">
        <v>0</v>
      </c>
      <c r="X51" t="s">
        <v>9</v>
      </c>
      <c r="Y51">
        <f t="shared" si="1"/>
        <v>96.204278812974465</v>
      </c>
    </row>
    <row r="52" spans="1:25" x14ac:dyDescent="0.2">
      <c r="A52" t="s">
        <v>312</v>
      </c>
      <c r="B52" t="s">
        <v>1</v>
      </c>
      <c r="C52" t="s">
        <v>233</v>
      </c>
      <c r="D52" t="s">
        <v>313</v>
      </c>
      <c r="E52" t="s">
        <v>314</v>
      </c>
      <c r="F52" t="s">
        <v>315</v>
      </c>
      <c r="G52" t="s">
        <v>316</v>
      </c>
      <c r="H52" t="s">
        <v>317</v>
      </c>
      <c r="I52">
        <v>3</v>
      </c>
      <c r="J52">
        <v>1330018</v>
      </c>
      <c r="K52" t="s">
        <v>318</v>
      </c>
      <c r="L52">
        <v>1728</v>
      </c>
      <c r="M52">
        <v>1703</v>
      </c>
      <c r="N52">
        <v>25</v>
      </c>
      <c r="O52">
        <v>19</v>
      </c>
      <c r="P52">
        <v>17</v>
      </c>
      <c r="Q52">
        <v>1764</v>
      </c>
      <c r="R52" t="s">
        <v>319</v>
      </c>
      <c r="S52">
        <v>99</v>
      </c>
      <c r="T52">
        <v>0</v>
      </c>
      <c r="U52">
        <v>0</v>
      </c>
      <c r="V52">
        <v>0</v>
      </c>
      <c r="W52">
        <v>0</v>
      </c>
      <c r="X52" t="s">
        <v>9</v>
      </c>
      <c r="Y52">
        <f t="shared" si="1"/>
        <v>97.959183673469383</v>
      </c>
    </row>
    <row r="53" spans="1:25" x14ac:dyDescent="0.2">
      <c r="A53" t="s">
        <v>320</v>
      </c>
      <c r="B53" t="s">
        <v>1</v>
      </c>
      <c r="C53" t="s">
        <v>233</v>
      </c>
      <c r="D53" t="s">
        <v>321</v>
      </c>
      <c r="E53" t="s">
        <v>322</v>
      </c>
      <c r="F53" t="s">
        <v>323</v>
      </c>
      <c r="G53" t="s">
        <v>324</v>
      </c>
      <c r="H53" t="s">
        <v>325</v>
      </c>
      <c r="I53">
        <v>2</v>
      </c>
      <c r="J53">
        <v>215250</v>
      </c>
      <c r="K53" t="s">
        <v>325</v>
      </c>
      <c r="L53">
        <v>1690</v>
      </c>
      <c r="M53">
        <v>1687</v>
      </c>
      <c r="N53">
        <v>3</v>
      </c>
      <c r="O53">
        <v>16</v>
      </c>
      <c r="P53">
        <v>58</v>
      </c>
      <c r="Q53">
        <v>1764</v>
      </c>
      <c r="R53" t="s">
        <v>319</v>
      </c>
      <c r="S53">
        <v>96</v>
      </c>
      <c r="T53">
        <v>0</v>
      </c>
      <c r="U53">
        <v>0</v>
      </c>
      <c r="V53">
        <v>0</v>
      </c>
      <c r="W53">
        <v>0</v>
      </c>
      <c r="X53" t="s">
        <v>9</v>
      </c>
      <c r="Y53">
        <f t="shared" si="1"/>
        <v>95.804988662131521</v>
      </c>
    </row>
    <row r="54" spans="1:25" x14ac:dyDescent="0.2">
      <c r="A54" t="s">
        <v>326</v>
      </c>
      <c r="B54" t="s">
        <v>1</v>
      </c>
      <c r="C54" t="s">
        <v>233</v>
      </c>
      <c r="D54" t="s">
        <v>321</v>
      </c>
      <c r="E54" t="s">
        <v>327</v>
      </c>
      <c r="F54" t="s">
        <v>328</v>
      </c>
      <c r="G54" t="s">
        <v>329</v>
      </c>
      <c r="H54" t="s">
        <v>330</v>
      </c>
      <c r="I54">
        <v>11</v>
      </c>
      <c r="J54">
        <v>43049</v>
      </c>
      <c r="K54" t="s">
        <v>330</v>
      </c>
      <c r="L54">
        <v>1680</v>
      </c>
      <c r="M54">
        <v>1671</v>
      </c>
      <c r="N54">
        <v>9</v>
      </c>
      <c r="O54">
        <v>26</v>
      </c>
      <c r="P54">
        <v>58</v>
      </c>
      <c r="Q54">
        <v>1764</v>
      </c>
      <c r="R54" t="s">
        <v>319</v>
      </c>
      <c r="S54">
        <v>96</v>
      </c>
      <c r="T54">
        <v>0</v>
      </c>
      <c r="U54">
        <v>0</v>
      </c>
      <c r="V54">
        <v>0</v>
      </c>
      <c r="W54">
        <v>0</v>
      </c>
      <c r="X54" t="s">
        <v>9</v>
      </c>
      <c r="Y54">
        <f t="shared" si="1"/>
        <v>95.238095238095241</v>
      </c>
    </row>
    <row r="55" spans="1:25" x14ac:dyDescent="0.2">
      <c r="A55" t="s">
        <v>331</v>
      </c>
      <c r="B55" t="s">
        <v>1</v>
      </c>
      <c r="C55" t="s">
        <v>233</v>
      </c>
      <c r="D55" t="s">
        <v>332</v>
      </c>
      <c r="E55" t="s">
        <v>333</v>
      </c>
      <c r="F55" t="s">
        <v>334</v>
      </c>
      <c r="G55" t="s">
        <v>335</v>
      </c>
      <c r="H55" t="s">
        <v>336</v>
      </c>
      <c r="I55">
        <v>5</v>
      </c>
      <c r="J55">
        <v>418459</v>
      </c>
      <c r="K55" t="s">
        <v>337</v>
      </c>
      <c r="L55">
        <v>1620</v>
      </c>
      <c r="M55">
        <v>1464</v>
      </c>
      <c r="N55">
        <v>156</v>
      </c>
      <c r="O55">
        <v>35</v>
      </c>
      <c r="P55">
        <v>109</v>
      </c>
      <c r="Q55">
        <v>1764</v>
      </c>
      <c r="R55" t="s">
        <v>319</v>
      </c>
      <c r="S55">
        <v>93</v>
      </c>
      <c r="T55">
        <v>0</v>
      </c>
      <c r="U55">
        <v>0</v>
      </c>
      <c r="V55">
        <v>0</v>
      </c>
      <c r="W55">
        <v>0</v>
      </c>
      <c r="X55" t="s">
        <v>9</v>
      </c>
      <c r="Y55">
        <f t="shared" si="1"/>
        <v>91.836734693877546</v>
      </c>
    </row>
    <row r="56" spans="1:25" x14ac:dyDescent="0.2">
      <c r="A56" t="s">
        <v>338</v>
      </c>
      <c r="B56" t="s">
        <v>1</v>
      </c>
      <c r="C56" t="s">
        <v>233</v>
      </c>
      <c r="D56" t="s">
        <v>339</v>
      </c>
      <c r="E56" t="s">
        <v>340</v>
      </c>
      <c r="F56" t="s">
        <v>341</v>
      </c>
      <c r="G56" t="s">
        <v>342</v>
      </c>
      <c r="H56" t="s">
        <v>343</v>
      </c>
      <c r="I56">
        <v>2</v>
      </c>
      <c r="J56">
        <v>237631</v>
      </c>
      <c r="K56" t="s">
        <v>344</v>
      </c>
      <c r="L56">
        <v>1754</v>
      </c>
      <c r="M56">
        <v>1752</v>
      </c>
      <c r="N56">
        <v>2</v>
      </c>
      <c r="O56">
        <v>4</v>
      </c>
      <c r="P56">
        <v>6</v>
      </c>
      <c r="Q56">
        <v>1764</v>
      </c>
      <c r="R56" t="s">
        <v>319</v>
      </c>
      <c r="S56">
        <v>99</v>
      </c>
      <c r="T56">
        <v>0</v>
      </c>
      <c r="U56">
        <v>0</v>
      </c>
      <c r="V56">
        <v>0</v>
      </c>
      <c r="W56">
        <v>0</v>
      </c>
      <c r="X56" t="s">
        <v>9</v>
      </c>
      <c r="Y56">
        <f t="shared" si="1"/>
        <v>99.43310657596372</v>
      </c>
    </row>
    <row r="57" spans="1:25" x14ac:dyDescent="0.2">
      <c r="A57" t="s">
        <v>345</v>
      </c>
      <c r="B57" t="s">
        <v>1</v>
      </c>
      <c r="C57" t="s">
        <v>233</v>
      </c>
      <c r="D57" t="s">
        <v>346</v>
      </c>
      <c r="E57" t="s">
        <v>347</v>
      </c>
      <c r="F57" t="s">
        <v>348</v>
      </c>
      <c r="G57" t="s">
        <v>349</v>
      </c>
      <c r="H57" t="s">
        <v>350</v>
      </c>
      <c r="I57">
        <v>4</v>
      </c>
      <c r="J57">
        <v>671144</v>
      </c>
      <c r="K57" t="s">
        <v>351</v>
      </c>
      <c r="L57">
        <v>1598</v>
      </c>
      <c r="M57">
        <v>1591</v>
      </c>
      <c r="N57">
        <v>7</v>
      </c>
      <c r="O57">
        <v>28</v>
      </c>
      <c r="P57">
        <v>138</v>
      </c>
      <c r="Q57">
        <v>1764</v>
      </c>
      <c r="R57" t="s">
        <v>319</v>
      </c>
      <c r="S57">
        <v>92</v>
      </c>
      <c r="T57">
        <v>47</v>
      </c>
      <c r="U57">
        <v>0</v>
      </c>
      <c r="V57">
        <v>0</v>
      </c>
      <c r="W57">
        <v>0</v>
      </c>
      <c r="X57" t="s">
        <v>30</v>
      </c>
      <c r="Y57">
        <f t="shared" si="1"/>
        <v>90.589569160997726</v>
      </c>
    </row>
    <row r="58" spans="1:25" s="2" customFormat="1" x14ac:dyDescent="0.2">
      <c r="A58" s="2" t="s">
        <v>352</v>
      </c>
      <c r="B58" s="2" t="s">
        <v>1</v>
      </c>
      <c r="C58" s="2" t="s">
        <v>353</v>
      </c>
      <c r="D58" s="2" t="s">
        <v>354</v>
      </c>
      <c r="E58" s="2" t="s">
        <v>355</v>
      </c>
      <c r="F58" s="2" t="s">
        <v>155</v>
      </c>
      <c r="G58" s="2" t="s">
        <v>356</v>
      </c>
      <c r="H58" s="2" t="s">
        <v>357</v>
      </c>
      <c r="I58" s="2">
        <v>12</v>
      </c>
      <c r="J58" s="2">
        <v>684364</v>
      </c>
      <c r="K58" s="2" t="s">
        <v>358</v>
      </c>
      <c r="L58" s="2">
        <v>680</v>
      </c>
      <c r="M58" s="2">
        <v>666</v>
      </c>
      <c r="N58" s="2">
        <v>14</v>
      </c>
      <c r="O58" s="2">
        <v>17</v>
      </c>
      <c r="P58" s="2">
        <v>61</v>
      </c>
      <c r="Q58" s="2">
        <v>758</v>
      </c>
      <c r="R58" s="2" t="s">
        <v>359</v>
      </c>
      <c r="S58" s="2">
        <v>91</v>
      </c>
      <c r="T58" s="2">
        <v>0</v>
      </c>
      <c r="U58" s="2">
        <v>0</v>
      </c>
      <c r="V58" s="2">
        <v>0</v>
      </c>
      <c r="W58" s="2">
        <v>0</v>
      </c>
      <c r="X58" s="2" t="s">
        <v>9</v>
      </c>
      <c r="Y58">
        <f t="shared" si="1"/>
        <v>89.709762532981529</v>
      </c>
    </row>
    <row r="59" spans="1:25" x14ac:dyDescent="0.2">
      <c r="A59" t="s">
        <v>360</v>
      </c>
      <c r="B59" t="s">
        <v>1</v>
      </c>
      <c r="C59" t="s">
        <v>353</v>
      </c>
      <c r="D59" t="s">
        <v>354</v>
      </c>
      <c r="E59" t="s">
        <v>361</v>
      </c>
      <c r="F59" t="s">
        <v>362</v>
      </c>
      <c r="G59" t="s">
        <v>363</v>
      </c>
      <c r="H59" t="s">
        <v>364</v>
      </c>
      <c r="I59">
        <v>3</v>
      </c>
      <c r="J59">
        <v>645134</v>
      </c>
      <c r="K59" t="s">
        <v>365</v>
      </c>
      <c r="L59">
        <v>725</v>
      </c>
      <c r="M59">
        <v>697</v>
      </c>
      <c r="N59">
        <v>28</v>
      </c>
      <c r="O59">
        <v>7</v>
      </c>
      <c r="P59">
        <v>26</v>
      </c>
      <c r="Q59">
        <v>758</v>
      </c>
      <c r="R59" t="s">
        <v>359</v>
      </c>
      <c r="S59">
        <v>96</v>
      </c>
      <c r="T59">
        <v>0</v>
      </c>
      <c r="U59">
        <v>0</v>
      </c>
      <c r="V59">
        <v>0</v>
      </c>
      <c r="W59">
        <v>0</v>
      </c>
      <c r="X59" t="s">
        <v>9</v>
      </c>
      <c r="Y59">
        <f t="shared" si="1"/>
        <v>95.646437994722959</v>
      </c>
    </row>
    <row r="60" spans="1:25" x14ac:dyDescent="0.2">
      <c r="A60" t="s">
        <v>366</v>
      </c>
      <c r="B60" t="s">
        <v>1</v>
      </c>
      <c r="C60" t="s">
        <v>367</v>
      </c>
      <c r="D60" t="s">
        <v>373</v>
      </c>
      <c r="E60" t="s">
        <v>374</v>
      </c>
      <c r="F60" t="s">
        <v>368</v>
      </c>
      <c r="G60" t="s">
        <v>369</v>
      </c>
      <c r="H60" t="s">
        <v>370</v>
      </c>
      <c r="I60">
        <v>1</v>
      </c>
      <c r="J60">
        <v>40302</v>
      </c>
      <c r="K60" t="s">
        <v>371</v>
      </c>
      <c r="L60">
        <v>583</v>
      </c>
      <c r="M60">
        <v>582</v>
      </c>
      <c r="N60">
        <v>1</v>
      </c>
      <c r="O60">
        <v>6</v>
      </c>
      <c r="P60">
        <v>11</v>
      </c>
      <c r="Q60">
        <v>600</v>
      </c>
      <c r="R60" t="s">
        <v>372</v>
      </c>
      <c r="S60">
        <v>98</v>
      </c>
      <c r="T60">
        <v>0</v>
      </c>
      <c r="U60">
        <v>0</v>
      </c>
      <c r="V60">
        <v>0</v>
      </c>
      <c r="W60">
        <v>0</v>
      </c>
      <c r="X60" t="s">
        <v>9</v>
      </c>
      <c r="Y60">
        <f t="shared" si="1"/>
        <v>97.166666666666671</v>
      </c>
    </row>
    <row r="61" spans="1:25" x14ac:dyDescent="0.2">
      <c r="A61" t="s">
        <v>375</v>
      </c>
      <c r="B61" t="s">
        <v>1</v>
      </c>
      <c r="C61" t="s">
        <v>376</v>
      </c>
      <c r="D61" t="s">
        <v>377</v>
      </c>
      <c r="E61" t="s">
        <v>378</v>
      </c>
      <c r="F61" t="s">
        <v>379</v>
      </c>
      <c r="G61" t="s">
        <v>380</v>
      </c>
      <c r="H61" t="s">
        <v>381</v>
      </c>
      <c r="I61">
        <v>13</v>
      </c>
      <c r="J61">
        <v>4874</v>
      </c>
      <c r="K61" t="s">
        <v>381</v>
      </c>
      <c r="L61">
        <v>1493</v>
      </c>
      <c r="M61">
        <v>1252</v>
      </c>
      <c r="N61">
        <v>241</v>
      </c>
      <c r="O61">
        <v>28</v>
      </c>
      <c r="P61">
        <v>93</v>
      </c>
      <c r="Q61">
        <v>1614</v>
      </c>
      <c r="R61" t="s">
        <v>382</v>
      </c>
      <c r="S61">
        <v>94</v>
      </c>
      <c r="T61">
        <v>0</v>
      </c>
      <c r="U61">
        <v>0</v>
      </c>
      <c r="V61">
        <v>0</v>
      </c>
      <c r="W61">
        <v>0</v>
      </c>
      <c r="X61" t="s">
        <v>9</v>
      </c>
      <c r="Y61">
        <f t="shared" si="1"/>
        <v>92.503097893432468</v>
      </c>
    </row>
    <row r="62" spans="1:25" x14ac:dyDescent="0.2">
      <c r="A62" t="s">
        <v>383</v>
      </c>
      <c r="B62" t="s">
        <v>1</v>
      </c>
      <c r="C62" t="s">
        <v>376</v>
      </c>
      <c r="D62" t="s">
        <v>377</v>
      </c>
      <c r="E62" t="s">
        <v>384</v>
      </c>
      <c r="F62" t="s">
        <v>385</v>
      </c>
      <c r="G62" t="s">
        <v>386</v>
      </c>
      <c r="H62" t="s">
        <v>387</v>
      </c>
      <c r="I62">
        <v>1</v>
      </c>
      <c r="J62">
        <v>588596</v>
      </c>
      <c r="K62" t="s">
        <v>387</v>
      </c>
      <c r="L62">
        <v>1555</v>
      </c>
      <c r="M62">
        <v>1544</v>
      </c>
      <c r="N62">
        <v>11</v>
      </c>
      <c r="O62">
        <v>25</v>
      </c>
      <c r="P62">
        <v>34</v>
      </c>
      <c r="Q62">
        <v>1614</v>
      </c>
      <c r="R62" t="s">
        <v>382</v>
      </c>
      <c r="S62">
        <v>97</v>
      </c>
      <c r="T62">
        <v>0</v>
      </c>
      <c r="U62">
        <v>0</v>
      </c>
      <c r="V62">
        <v>0</v>
      </c>
      <c r="W62">
        <v>0</v>
      </c>
      <c r="X62" t="s">
        <v>9</v>
      </c>
      <c r="Y62">
        <f t="shared" si="1"/>
        <v>96.344485749690207</v>
      </c>
    </row>
    <row r="63" spans="1:25" s="1" customFormat="1" x14ac:dyDescent="0.2">
      <c r="A63" s="1" t="s">
        <v>388</v>
      </c>
      <c r="B63" s="1" t="s">
        <v>1</v>
      </c>
      <c r="C63" s="1" t="s">
        <v>376</v>
      </c>
      <c r="D63" s="1" t="s">
        <v>389</v>
      </c>
      <c r="E63" s="1" t="s">
        <v>390</v>
      </c>
      <c r="F63" s="1" t="s">
        <v>391</v>
      </c>
      <c r="G63" s="1" t="s">
        <v>392</v>
      </c>
      <c r="H63" s="1" t="s">
        <v>393</v>
      </c>
      <c r="I63" s="1">
        <v>1</v>
      </c>
      <c r="J63" s="1">
        <v>64522</v>
      </c>
      <c r="K63" s="1" t="s">
        <v>393</v>
      </c>
      <c r="L63" s="1">
        <v>1423</v>
      </c>
      <c r="M63" s="1">
        <v>1404</v>
      </c>
      <c r="N63" s="1">
        <v>19</v>
      </c>
      <c r="O63" s="1">
        <v>61</v>
      </c>
      <c r="P63" s="1">
        <v>130</v>
      </c>
      <c r="Q63" s="1">
        <v>1614</v>
      </c>
      <c r="R63" s="1" t="s">
        <v>382</v>
      </c>
      <c r="S63" s="1">
        <v>91</v>
      </c>
      <c r="T63" s="1">
        <v>0</v>
      </c>
      <c r="U63" s="1">
        <v>0</v>
      </c>
      <c r="V63" s="1">
        <v>0</v>
      </c>
      <c r="W63" s="1">
        <v>0</v>
      </c>
      <c r="X63" s="1" t="s">
        <v>9</v>
      </c>
      <c r="Y63">
        <f t="shared" si="1"/>
        <v>88.166047087980175</v>
      </c>
    </row>
    <row r="64" spans="1:25" s="2" customFormat="1" x14ac:dyDescent="0.2">
      <c r="A64" s="2" t="s">
        <v>394</v>
      </c>
      <c r="B64" s="2" t="s">
        <v>1</v>
      </c>
      <c r="C64" s="2" t="s">
        <v>395</v>
      </c>
      <c r="D64" s="2" t="s">
        <v>396</v>
      </c>
      <c r="E64" s="2" t="s">
        <v>397</v>
      </c>
      <c r="F64" s="2" t="s">
        <v>398</v>
      </c>
      <c r="G64" s="2" t="s">
        <v>399</v>
      </c>
      <c r="H64" s="2" t="s">
        <v>400</v>
      </c>
      <c r="I64" s="2">
        <v>32</v>
      </c>
      <c r="J64" s="2">
        <v>1314790</v>
      </c>
      <c r="K64" s="2" t="s">
        <v>401</v>
      </c>
      <c r="L64" s="2">
        <v>738</v>
      </c>
      <c r="M64" s="2">
        <v>528</v>
      </c>
      <c r="N64" s="2">
        <v>210</v>
      </c>
      <c r="O64" s="2">
        <v>7</v>
      </c>
      <c r="P64" s="2">
        <v>13</v>
      </c>
      <c r="Q64" s="2">
        <v>758</v>
      </c>
      <c r="R64" s="2" t="s">
        <v>359</v>
      </c>
      <c r="S64" s="2">
        <v>98</v>
      </c>
      <c r="T64" s="2">
        <v>0</v>
      </c>
      <c r="U64" s="2">
        <v>0</v>
      </c>
      <c r="V64" s="2">
        <v>0</v>
      </c>
      <c r="W64" s="2">
        <v>0</v>
      </c>
      <c r="X64" s="2" t="s">
        <v>9</v>
      </c>
      <c r="Y64">
        <f t="shared" si="1"/>
        <v>97.361477572559366</v>
      </c>
    </row>
    <row r="65" spans="1:25" s="1" customFormat="1" x14ac:dyDescent="0.2">
      <c r="A65" s="1" t="s">
        <v>402</v>
      </c>
      <c r="B65" s="1" t="s">
        <v>1</v>
      </c>
      <c r="C65" s="1" t="s">
        <v>395</v>
      </c>
      <c r="D65" s="1" t="s">
        <v>403</v>
      </c>
      <c r="E65" s="1" t="s">
        <v>404</v>
      </c>
      <c r="F65" s="1" t="s">
        <v>405</v>
      </c>
      <c r="G65" s="1" t="s">
        <v>406</v>
      </c>
      <c r="H65" s="1" t="s">
        <v>407</v>
      </c>
      <c r="I65" s="1">
        <v>6</v>
      </c>
      <c r="J65" s="1">
        <v>215637</v>
      </c>
      <c r="K65" s="1" t="s">
        <v>407</v>
      </c>
      <c r="L65" s="1">
        <v>607</v>
      </c>
      <c r="M65" s="1">
        <v>605</v>
      </c>
      <c r="N65" s="1">
        <v>2</v>
      </c>
      <c r="O65" s="1">
        <v>55</v>
      </c>
      <c r="P65" s="1">
        <v>96</v>
      </c>
      <c r="Q65" s="1">
        <v>758</v>
      </c>
      <c r="R65" s="1" t="s">
        <v>359</v>
      </c>
      <c r="S65" s="1">
        <v>87</v>
      </c>
      <c r="T65" s="1">
        <v>0</v>
      </c>
      <c r="U65" s="1">
        <v>0</v>
      </c>
      <c r="V65" s="1">
        <v>0</v>
      </c>
      <c r="W65" s="1">
        <v>0</v>
      </c>
      <c r="X65" s="1" t="s">
        <v>9</v>
      </c>
      <c r="Y65">
        <f t="shared" si="1"/>
        <v>80.079155672823219</v>
      </c>
    </row>
    <row r="66" spans="1:25" s="2" customFormat="1" x14ac:dyDescent="0.2">
      <c r="A66" s="2" t="s">
        <v>408</v>
      </c>
      <c r="B66" s="2" t="s">
        <v>1</v>
      </c>
      <c r="C66" s="2" t="s">
        <v>395</v>
      </c>
      <c r="D66" s="2" t="s">
        <v>409</v>
      </c>
      <c r="E66" s="2" t="s">
        <v>410</v>
      </c>
      <c r="F66" s="2" t="s">
        <v>411</v>
      </c>
      <c r="G66" s="2" t="s">
        <v>412</v>
      </c>
      <c r="H66" s="2" t="s">
        <v>413</v>
      </c>
      <c r="I66" s="2">
        <v>48</v>
      </c>
      <c r="J66" s="2">
        <v>796925</v>
      </c>
      <c r="K66" s="2" t="s">
        <v>414</v>
      </c>
      <c r="L66" s="2">
        <v>605</v>
      </c>
      <c r="M66" s="2">
        <v>595</v>
      </c>
      <c r="N66" s="2">
        <v>10</v>
      </c>
      <c r="O66" s="2">
        <v>36</v>
      </c>
      <c r="P66" s="2">
        <v>117</v>
      </c>
      <c r="Q66" s="2">
        <v>758</v>
      </c>
      <c r="R66" s="2" t="s">
        <v>359</v>
      </c>
      <c r="S66" s="2">
        <v>84</v>
      </c>
      <c r="T66" s="2">
        <v>0</v>
      </c>
      <c r="U66" s="2">
        <v>0</v>
      </c>
      <c r="V66" s="2">
        <v>0</v>
      </c>
      <c r="W66" s="2">
        <v>0</v>
      </c>
      <c r="X66" s="2" t="s">
        <v>9</v>
      </c>
      <c r="Y66">
        <f t="shared" si="1"/>
        <v>79.815303430079155</v>
      </c>
    </row>
    <row r="67" spans="1:25" s="2" customFormat="1" x14ac:dyDescent="0.2">
      <c r="A67" s="2" t="s">
        <v>415</v>
      </c>
      <c r="B67" s="2" t="s">
        <v>1</v>
      </c>
      <c r="C67" s="2" t="s">
        <v>395</v>
      </c>
      <c r="D67" s="2" t="s">
        <v>416</v>
      </c>
      <c r="E67" s="2" t="s">
        <v>417</v>
      </c>
      <c r="F67" s="2" t="s">
        <v>418</v>
      </c>
      <c r="G67" s="2" t="s">
        <v>419</v>
      </c>
      <c r="H67" s="2" t="s">
        <v>420</v>
      </c>
      <c r="I67" s="2">
        <v>8</v>
      </c>
      <c r="J67" s="2">
        <v>763665</v>
      </c>
      <c r="K67" s="2" t="s">
        <v>421</v>
      </c>
      <c r="L67" s="2">
        <v>661</v>
      </c>
      <c r="M67" s="2">
        <v>655</v>
      </c>
      <c r="N67" s="2">
        <v>6</v>
      </c>
      <c r="O67" s="2">
        <v>30</v>
      </c>
      <c r="P67" s="2">
        <v>67</v>
      </c>
      <c r="Q67" s="2">
        <v>758</v>
      </c>
      <c r="R67" s="2" t="s">
        <v>359</v>
      </c>
      <c r="S67" s="2">
        <v>91</v>
      </c>
      <c r="T67" s="2">
        <v>83</v>
      </c>
      <c r="U67" s="2">
        <v>0</v>
      </c>
      <c r="V67" s="2">
        <v>0</v>
      </c>
      <c r="W67" s="2">
        <v>0</v>
      </c>
      <c r="X67" s="2" t="s">
        <v>202</v>
      </c>
      <c r="Y67">
        <f t="shared" si="1"/>
        <v>87.203166226912927</v>
      </c>
    </row>
  </sheetData>
  <conditionalFormatting sqref="D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{71F13F25-DC4C-C444-AB41-0F5F97A27DC7}</x14:id>
        </ext>
      </extLst>
    </cfRule>
  </conditionalFormatting>
  <conditionalFormatting sqref="D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{965B1766-9C3B-124B-985E-9FB894D911F6}</x14:id>
        </ext>
      </extLst>
    </cfRule>
  </conditionalFormatting>
  <conditionalFormatting sqref="E2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F13F25-DC4C-C444-AB41-0F5F97A27D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965B1766-9C3B-124B-985E-9FB894D911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Kristine Sandford Meitil</dc:creator>
  <cp:lastModifiedBy>Ida Kristine Sandford Meitil</cp:lastModifiedBy>
  <dcterms:created xsi:type="dcterms:W3CDTF">2024-04-10T08:50:46Z</dcterms:created>
  <dcterms:modified xsi:type="dcterms:W3CDTF">2024-08-26T08:57:56Z</dcterms:modified>
</cp:coreProperties>
</file>