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arotzki\Downloads\"/>
    </mc:Choice>
  </mc:AlternateContent>
  <xr:revisionPtr revIDLastSave="0" documentId="8_{4240393C-C778-4A82-87B0-41707C051938}" xr6:coauthVersionLast="47" xr6:coauthVersionMax="47" xr10:uidLastSave="{00000000-0000-0000-0000-000000000000}"/>
  <bookViews>
    <workbookView xWindow="28680" yWindow="-345" windowWidth="29040" windowHeight="15720" xr2:uid="{820508D1-F2F5-406F-AF96-818AC1B7F1C3}"/>
  </bookViews>
  <sheets>
    <sheet name="Today's Workout" sheetId="1" r:id="rId1"/>
    <sheet name="Exercises" sheetId="2" r:id="rId2"/>
    <sheet name="RM-PR tabl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G81" i="2"/>
  <c r="G80" i="2"/>
  <c r="H75" i="2" a="1"/>
  <c r="H75" i="2" s="1"/>
  <c r="G76" i="2"/>
  <c r="G77" i="2"/>
  <c r="G75" i="2"/>
  <c r="C55" i="2"/>
  <c r="C54" i="2"/>
  <c r="C53" i="2"/>
  <c r="K21" i="2"/>
  <c r="G22" i="2"/>
  <c r="K9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86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87" i="2"/>
  <c r="K88" i="2"/>
  <c r="K86" i="2"/>
  <c r="L86" i="2" s="1" a="1"/>
  <c r="L86" i="2" s="1"/>
  <c r="H31" i="1" s="1"/>
  <c r="G87" i="2"/>
  <c r="H86" i="2" s="1" a="1"/>
  <c r="H86" i="2" s="1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86" i="2"/>
  <c r="C90" i="2"/>
  <c r="K82" i="2"/>
  <c r="F39" i="1"/>
  <c r="C89" i="2"/>
  <c r="C87" i="2"/>
  <c r="C88" i="2"/>
  <c r="C86" i="2"/>
  <c r="D86" i="2" s="1" a="1"/>
  <c r="D86" i="2" s="1"/>
  <c r="F38" i="1"/>
  <c r="O72" i="2"/>
  <c r="O73" i="2"/>
  <c r="O74" i="2"/>
  <c r="O71" i="2"/>
  <c r="F37" i="1"/>
  <c r="K72" i="2"/>
  <c r="K73" i="2"/>
  <c r="K74" i="2"/>
  <c r="K75" i="2"/>
  <c r="K76" i="2"/>
  <c r="K77" i="2"/>
  <c r="K78" i="2"/>
  <c r="K79" i="2"/>
  <c r="K80" i="2"/>
  <c r="K81" i="2"/>
  <c r="K71" i="2"/>
  <c r="L71" i="2" s="1" a="1"/>
  <c r="L71" i="2" s="1"/>
  <c r="B38" i="1"/>
  <c r="C72" i="2"/>
  <c r="C73" i="2"/>
  <c r="C74" i="2"/>
  <c r="C75" i="2"/>
  <c r="C76" i="2"/>
  <c r="C77" i="2"/>
  <c r="C78" i="2"/>
  <c r="C79" i="2"/>
  <c r="C80" i="2"/>
  <c r="C71" i="2"/>
  <c r="B37" i="1"/>
  <c r="O59" i="2"/>
  <c r="O60" i="2"/>
  <c r="O61" i="2"/>
  <c r="O62" i="2"/>
  <c r="O63" i="2"/>
  <c r="O64" i="2"/>
  <c r="O65" i="2"/>
  <c r="O66" i="2"/>
  <c r="O58" i="2"/>
  <c r="B36" i="1"/>
  <c r="K59" i="2"/>
  <c r="K60" i="2"/>
  <c r="K58" i="2"/>
  <c r="H29" i="1"/>
  <c r="G59" i="2"/>
  <c r="G60" i="2"/>
  <c r="G61" i="2"/>
  <c r="G62" i="2"/>
  <c r="G63" i="2"/>
  <c r="G64" i="2"/>
  <c r="G65" i="2"/>
  <c r="G66" i="2"/>
  <c r="G67" i="2"/>
  <c r="G68" i="2"/>
  <c r="G58" i="2"/>
  <c r="H28" i="1"/>
  <c r="C59" i="2"/>
  <c r="C60" i="2"/>
  <c r="C61" i="2"/>
  <c r="C62" i="2"/>
  <c r="C63" i="2"/>
  <c r="C64" i="2"/>
  <c r="C58" i="2"/>
  <c r="H27" i="1"/>
  <c r="O47" i="2"/>
  <c r="O48" i="2"/>
  <c r="O49" i="2"/>
  <c r="O50" i="2"/>
  <c r="O46" i="2"/>
  <c r="H26" i="1"/>
  <c r="K47" i="2"/>
  <c r="K48" i="2"/>
  <c r="K49" i="2"/>
  <c r="K50" i="2"/>
  <c r="K51" i="2"/>
  <c r="K46" i="2"/>
  <c r="D29" i="1"/>
  <c r="G47" i="2"/>
  <c r="G48" i="2"/>
  <c r="G49" i="2"/>
  <c r="G46" i="2"/>
  <c r="D28" i="1"/>
  <c r="D27" i="1"/>
  <c r="D26" i="1"/>
  <c r="B28" i="1"/>
  <c r="B27" i="1"/>
  <c r="B26" i="1"/>
  <c r="C47" i="2"/>
  <c r="C48" i="2"/>
  <c r="C49" i="2"/>
  <c r="C50" i="2"/>
  <c r="C51" i="2"/>
  <c r="C52" i="2"/>
  <c r="C46" i="2"/>
  <c r="K18" i="2"/>
  <c r="K19" i="2"/>
  <c r="K20" i="2"/>
  <c r="K17" i="2"/>
  <c r="G18" i="2"/>
  <c r="G19" i="2"/>
  <c r="G20" i="2"/>
  <c r="G21" i="2"/>
  <c r="G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17" i="2"/>
  <c r="K3" i="2"/>
  <c r="K4" i="2"/>
  <c r="K5" i="2"/>
  <c r="K6" i="2"/>
  <c r="K7" i="2"/>
  <c r="K8" i="2"/>
  <c r="K2" i="2"/>
  <c r="G3" i="2"/>
  <c r="G4" i="2"/>
  <c r="G5" i="2"/>
  <c r="G6" i="2"/>
  <c r="G7" i="2"/>
  <c r="G8" i="2"/>
  <c r="G9" i="2"/>
  <c r="G10" i="2"/>
  <c r="G11" i="2"/>
  <c r="G12" i="2"/>
  <c r="G2" i="2"/>
  <c r="C3" i="2"/>
  <c r="C4" i="2"/>
  <c r="C5" i="2"/>
  <c r="C6" i="2"/>
  <c r="C7" i="2"/>
  <c r="C2" i="2"/>
  <c r="H79" i="2" l="1" a="1"/>
  <c r="H79" i="2" s="1"/>
  <c r="H71" i="2" s="1"/>
  <c r="D46" i="2" a="1"/>
  <c r="D46" i="2" s="1"/>
  <c r="P86" i="2" a="1"/>
  <c r="P86" i="2" s="1"/>
  <c r="D30" i="1" s="1"/>
  <c r="L17" i="2" a="1"/>
  <c r="L17" i="2" s="1"/>
  <c r="H17" i="2" a="1"/>
  <c r="H17" i="2" s="1"/>
  <c r="L2" i="2" a="1"/>
  <c r="L2" i="2" s="1"/>
  <c r="F18" i="1"/>
  <c r="P71" i="2" a="1"/>
  <c r="P71" i="2" s="1"/>
  <c r="D71" i="2" a="1"/>
  <c r="D71" i="2" s="1"/>
  <c r="L58" i="2" a="1"/>
  <c r="L58" i="2" s="1"/>
  <c r="P58" i="2" a="1"/>
  <c r="P58" i="2" s="1"/>
  <c r="H58" i="2" a="1"/>
  <c r="H58" i="2" s="1"/>
  <c r="H46" i="2" a="1"/>
  <c r="H46" i="2" s="1"/>
  <c r="D58" i="2" a="1"/>
  <c r="D58" i="2" s="1"/>
  <c r="P46" i="2" a="1"/>
  <c r="P46" i="2" s="1"/>
  <c r="L46" i="2" a="1"/>
  <c r="L46" i="2" s="1"/>
  <c r="D17" i="2" a="1"/>
  <c r="D17" i="2" s="1"/>
  <c r="H2" i="2" a="1"/>
  <c r="H2" i="2" s="1"/>
  <c r="S99" i="2" l="1"/>
  <c r="S92" i="2"/>
  <c r="S98" i="2"/>
  <c r="S90" i="2"/>
  <c r="S96" i="2"/>
  <c r="S109" i="2"/>
  <c r="S91" i="2"/>
  <c r="S89" i="2"/>
  <c r="S95" i="2"/>
  <c r="S88" i="2"/>
  <c r="S94" i="2"/>
  <c r="S107" i="2"/>
  <c r="S87" i="2"/>
  <c r="S106" i="2"/>
  <c r="S108" i="2"/>
  <c r="S102" i="2"/>
  <c r="S104" i="2"/>
  <c r="S86" i="2"/>
  <c r="S103" i="2"/>
  <c r="S100" i="2"/>
  <c r="S101" i="2"/>
  <c r="S97" i="2"/>
  <c r="S93" i="2"/>
  <c r="S105" i="2"/>
  <c r="D6" i="1"/>
  <c r="H5" i="1"/>
  <c r="D7" i="1"/>
  <c r="B14" i="1"/>
  <c r="B16" i="1"/>
  <c r="H6" i="1"/>
  <c r="F17" i="1"/>
  <c r="D4" i="1"/>
  <c r="F15" i="1"/>
  <c r="H4" i="1"/>
  <c r="B15" i="1"/>
  <c r="B39" i="1"/>
  <c r="D5" i="1"/>
  <c r="H7" i="1"/>
  <c r="B6" i="1"/>
  <c r="B5" i="1"/>
  <c r="B31" i="1"/>
  <c r="F16" i="1"/>
  <c r="B29" i="1"/>
  <c r="H30" i="1"/>
  <c r="B7" i="1"/>
  <c r="B17" i="1"/>
  <c r="H8" i="1"/>
  <c r="D2" i="2" a="1"/>
  <c r="D2" i="2" s="1"/>
  <c r="T86" i="2" l="1" a="1"/>
  <c r="T86" i="2" s="1"/>
  <c r="T87" i="2" s="1" a="1"/>
  <c r="T87" i="2" s="1"/>
  <c r="D31" i="1" s="1"/>
  <c r="B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tc={95A7468F-55D7-4514-8F4C-287728A997B6}</author>
  </authors>
  <commentList>
    <comment ref="A32" authorId="0" shapeId="0" xr:uid="{95A7468F-55D7-4514-8F4C-287728A997B6}">
      <text>
        <t>[Threaded comment]
Your version of Excel allows you to read this threaded comment; however, any edits to it will get removed if the file is opened in a newer version of Excel. Learn more: https://go.microsoft.com/fwlink/?linkid=870924
Comment:
    While Kneeling, lifting up and to the side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tc={2A87832A-0277-48D4-9E3A-B11C33999275}</author>
  </authors>
  <commentList>
    <comment ref="A43" authorId="0" shapeId="0" xr:uid="{2A87832A-0277-48D4-9E3A-B11C33999275}">
      <text>
        <t>[Threaded comment]
Your version of Excel allows you to read this threaded comment; however, any edits to it will get removed if the file is opened in a newer version of Excel. Learn more: https://go.microsoft.com/fwlink/?linkid=870924
Comment:
    While Kneeling, lifting up and to the side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<sst xmlns="http://schemas.openxmlformats.org/spreadsheetml/2006/main" count="1089" uniqueCount="520">
  <si>
    <t xml:space="preserve">Back Squat </t>
  </si>
  <si>
    <t>Front Squat</t>
  </si>
  <si>
    <t>Overhead Squat</t>
  </si>
  <si>
    <t>Thursters</t>
  </si>
  <si>
    <t>Squat Clean</t>
  </si>
  <si>
    <t>Squat Snatch</t>
  </si>
  <si>
    <t>Deadlift</t>
  </si>
  <si>
    <t>Sumo Deadlift</t>
  </si>
  <si>
    <t>Snatch Grip Deadlift</t>
  </si>
  <si>
    <t>Romenian Deadlift</t>
  </si>
  <si>
    <t>Stiff-Legged Deadlift</t>
  </si>
  <si>
    <t>Back Pause Squat</t>
  </si>
  <si>
    <t>Front Pause Squat</t>
  </si>
  <si>
    <t>Back Lunge</t>
  </si>
  <si>
    <t>Split Squat</t>
  </si>
  <si>
    <t>Clean Extensions</t>
  </si>
  <si>
    <t>Clean Pull</t>
  </si>
  <si>
    <t>Hang Clean</t>
  </si>
  <si>
    <t>Hang Power Clean</t>
  </si>
  <si>
    <t>Muscle Clean</t>
  </si>
  <si>
    <t>Power Clean</t>
  </si>
  <si>
    <t>Squat Pause Clean</t>
  </si>
  <si>
    <t>Bench Press</t>
  </si>
  <si>
    <t>Shoulder Press</t>
  </si>
  <si>
    <t>Push Press</t>
  </si>
  <si>
    <t>Snatch Grip Push Press</t>
  </si>
  <si>
    <t>Shoulder Press Accessories</t>
  </si>
  <si>
    <t>Sots Press</t>
  </si>
  <si>
    <t>Front Rack Lunge</t>
  </si>
  <si>
    <t>Lunge</t>
  </si>
  <si>
    <t>Front Rack Back Lunge</t>
  </si>
  <si>
    <t xml:space="preserve">Running </t>
  </si>
  <si>
    <t>Running</t>
  </si>
  <si>
    <t>Jerk Balance</t>
  </si>
  <si>
    <t>Jerk Dips</t>
  </si>
  <si>
    <t>Push Jerk</t>
  </si>
  <si>
    <t xml:space="preserve">Split Jerk </t>
  </si>
  <si>
    <t>Squat Jerk</t>
  </si>
  <si>
    <t>Sumo Deadlift High Pull</t>
  </si>
  <si>
    <t>Bent Over Row</t>
  </si>
  <si>
    <t>Good Morning</t>
  </si>
  <si>
    <t>Overhead Lunge</t>
  </si>
  <si>
    <t>DB Overhead Lunge</t>
  </si>
  <si>
    <t>DB Row</t>
  </si>
  <si>
    <t>Pendlay Row</t>
  </si>
  <si>
    <t>Bulgarian Lunge</t>
  </si>
  <si>
    <t>Incline BP</t>
  </si>
  <si>
    <t>Decline BP</t>
  </si>
  <si>
    <t>DB Bench Press</t>
  </si>
  <si>
    <t>1 Squat</t>
  </si>
  <si>
    <t>1 Lunge</t>
  </si>
  <si>
    <t>1 Legs accessories</t>
  </si>
  <si>
    <t>Lunges:</t>
  </si>
  <si>
    <t>Squats:</t>
  </si>
  <si>
    <t>Legs Accessories:</t>
  </si>
  <si>
    <t>MetCon</t>
  </si>
  <si>
    <t>1 Core</t>
  </si>
  <si>
    <t>Sunday</t>
  </si>
  <si>
    <t xml:space="preserve">Monday </t>
  </si>
  <si>
    <t>Tuesday</t>
  </si>
  <si>
    <t>Wednesday</t>
  </si>
  <si>
    <t>Thursday</t>
  </si>
  <si>
    <t>Friday</t>
  </si>
  <si>
    <t>Saturday</t>
  </si>
  <si>
    <t>1 Shoulder Press</t>
  </si>
  <si>
    <t>1 SP accessories</t>
  </si>
  <si>
    <t>Air Squats</t>
  </si>
  <si>
    <t>1 Handstand V</t>
  </si>
  <si>
    <t>Handstand Variation</t>
  </si>
  <si>
    <t>HSPU</t>
  </si>
  <si>
    <t>Strict HSPU</t>
  </si>
  <si>
    <t xml:space="preserve">Handstand </t>
  </si>
  <si>
    <t>Handstand walk</t>
  </si>
  <si>
    <t>1 Traps/forearms</t>
  </si>
  <si>
    <t>5 Minutes Aerobic Warmup</t>
  </si>
  <si>
    <t xml:space="preserve">Dinamic Mobility </t>
  </si>
  <si>
    <t>Seated Lateral Raises</t>
  </si>
  <si>
    <t>Hang Power Snatch</t>
  </si>
  <si>
    <t>Muscle Snatch</t>
  </si>
  <si>
    <t>Power Snatch</t>
  </si>
  <si>
    <t>Snatch Balance</t>
  </si>
  <si>
    <t xml:space="preserve">Snatch Pull </t>
  </si>
  <si>
    <t>Squat Pause Snatch</t>
  </si>
  <si>
    <t>1 C&amp;/J</t>
  </si>
  <si>
    <t>1 C&amp;/J accessories</t>
  </si>
  <si>
    <t>Overhead DB walk</t>
  </si>
  <si>
    <t>1 Snatch Accessories</t>
  </si>
  <si>
    <t>1 Snatch</t>
  </si>
  <si>
    <t>1 Deadlift</t>
  </si>
  <si>
    <t>2 Rotator Cuff Exercises</t>
  </si>
  <si>
    <t>1 Pullups</t>
  </si>
  <si>
    <t xml:space="preserve">Back General: </t>
  </si>
  <si>
    <t xml:space="preserve">Pullups: </t>
  </si>
  <si>
    <t>1 Back General</t>
  </si>
  <si>
    <t>Core:</t>
  </si>
  <si>
    <t>1 Biceps</t>
  </si>
  <si>
    <t>-</t>
  </si>
  <si>
    <t>1 Chest Main</t>
  </si>
  <si>
    <t>Chest Main:</t>
  </si>
  <si>
    <t>Chest Accessories:</t>
  </si>
  <si>
    <t>1 Chest Accessories</t>
  </si>
  <si>
    <t>Pushups</t>
  </si>
  <si>
    <t>DB Decline BP</t>
  </si>
  <si>
    <t>DB Incline BP</t>
  </si>
  <si>
    <t>Dips</t>
  </si>
  <si>
    <t>Weighted Dips</t>
  </si>
  <si>
    <t>DB flys</t>
  </si>
  <si>
    <t>DB Decline Flys</t>
  </si>
  <si>
    <t>DB Incline Flys</t>
  </si>
  <si>
    <t>1 Triceps</t>
  </si>
  <si>
    <t>Mobility</t>
  </si>
  <si>
    <t>1 Muscle Ups</t>
  </si>
  <si>
    <t>Shoulder Press:</t>
  </si>
  <si>
    <t>Read Deltoid DB Raises</t>
  </si>
  <si>
    <t>Pullups</t>
  </si>
  <si>
    <t>Biceps</t>
  </si>
  <si>
    <t>Skull Crusher</t>
  </si>
  <si>
    <t>Barbell Hip Thrust</t>
  </si>
  <si>
    <t>Single Leg Hip Thrust</t>
  </si>
  <si>
    <t>Jump Squat</t>
  </si>
  <si>
    <t>Pistol Squat</t>
  </si>
  <si>
    <t>Quads Back Bend</t>
  </si>
  <si>
    <t>DB Culf Raises</t>
  </si>
  <si>
    <t>Barbell Culf Raises</t>
  </si>
  <si>
    <t>Arnold Press</t>
  </si>
  <si>
    <t>Front DB raise</t>
  </si>
  <si>
    <t>Barbell Delt Row</t>
  </si>
  <si>
    <t>DB Hammer Press</t>
  </si>
  <si>
    <t>Close Grip Press</t>
  </si>
  <si>
    <t>Barbell Curl</t>
  </si>
  <si>
    <t>Burbell Reverse Curl</t>
  </si>
  <si>
    <t>Concentration Curl</t>
  </si>
  <si>
    <t>DB Preacher Curl</t>
  </si>
  <si>
    <t>Seated Curls</t>
  </si>
  <si>
    <t>Seated Twisted Curls</t>
  </si>
  <si>
    <t>Plates Reverse Curl</t>
  </si>
  <si>
    <t>Seated Incline Curls</t>
  </si>
  <si>
    <t>Seated Hammer Curls</t>
  </si>
  <si>
    <t>Seated Incline Twisted Curls</t>
  </si>
  <si>
    <t>Seated Incline Hammer Curls</t>
  </si>
  <si>
    <t>Band Triceps Extension</t>
  </si>
  <si>
    <t xml:space="preserve">One Arm Donkey Kick </t>
  </si>
  <si>
    <t>Two Arms Donkey Kick</t>
  </si>
  <si>
    <t>DB Skull Crusher</t>
  </si>
  <si>
    <t>DB Overhead Triceps Extension</t>
  </si>
  <si>
    <t>Chin-ups</t>
  </si>
  <si>
    <t>Wide Pullups</t>
  </si>
  <si>
    <t>Chest to Bar</t>
  </si>
  <si>
    <t>Traps/Forarms</t>
  </si>
  <si>
    <t>Barbell Shrug</t>
  </si>
  <si>
    <t xml:space="preserve">Farmer Carry </t>
  </si>
  <si>
    <t xml:space="preserve">Forarms Flextion </t>
  </si>
  <si>
    <t>Forarms Extension</t>
  </si>
  <si>
    <t>One-Arm Pullups</t>
  </si>
  <si>
    <t>One-Arm Assisted Pullups</t>
  </si>
  <si>
    <t>Midposition Pullups</t>
  </si>
  <si>
    <t>DB pullover</t>
  </si>
  <si>
    <t>Barbell Pullover</t>
  </si>
  <si>
    <t>Crossfit Crunch</t>
  </si>
  <si>
    <t>Dragon Flag</t>
  </si>
  <si>
    <t>Laying Back Extension</t>
  </si>
  <si>
    <t>Hanging Leg Raise</t>
  </si>
  <si>
    <t>V-Ups</t>
  </si>
  <si>
    <t>Hollow Rock</t>
  </si>
  <si>
    <t>Hollow Hold</t>
  </si>
  <si>
    <t>Plank</t>
  </si>
  <si>
    <t>Reverse Crunch</t>
  </si>
  <si>
    <t>Side Plank</t>
  </si>
  <si>
    <t>Side Plank Leg Raise</t>
  </si>
  <si>
    <t xml:space="preserve">Bicycle </t>
  </si>
  <si>
    <t>Russian Twist</t>
  </si>
  <si>
    <t>Alternating Side Reverse Crunch</t>
  </si>
  <si>
    <t xml:space="preserve">Side V-Ups </t>
  </si>
  <si>
    <t>Lifting</t>
  </si>
  <si>
    <t>Overhead Side Bend</t>
  </si>
  <si>
    <t>Weighted Wipered</t>
  </si>
  <si>
    <t>Side Lunge</t>
  </si>
  <si>
    <t>Curtsy Lunge</t>
  </si>
  <si>
    <t>Superman</t>
  </si>
  <si>
    <t>Bird Dog</t>
  </si>
  <si>
    <t>Reverse Plank</t>
  </si>
  <si>
    <t xml:space="preserve">Boat Pose </t>
  </si>
  <si>
    <t>Toe Touch</t>
  </si>
  <si>
    <t>Lying Leg raises</t>
  </si>
  <si>
    <t>Stabs</t>
  </si>
  <si>
    <t>Upward Hip Thrust</t>
  </si>
  <si>
    <t>Ratio:</t>
  </si>
  <si>
    <t>Help Column</t>
  </si>
  <si>
    <t>Deadlifts:</t>
  </si>
  <si>
    <t>Triceps:</t>
  </si>
  <si>
    <t>C&amp;J accessories:</t>
  </si>
  <si>
    <t>Weightligting Clean &amp; Jerk:</t>
  </si>
  <si>
    <t>Snatch Accessories:</t>
  </si>
  <si>
    <t>Weightligting Snatch:</t>
  </si>
  <si>
    <t>Squat Clean Thruster</t>
  </si>
  <si>
    <t>Clean &amp;/ Jerk Complex</t>
  </si>
  <si>
    <t>Snatch Complex</t>
  </si>
  <si>
    <t>Girls Benchmark</t>
  </si>
  <si>
    <t>1 Gymnastics Benchmark</t>
  </si>
  <si>
    <t>2 Gymnastics Benchmark</t>
  </si>
  <si>
    <t>Heroes Benchmark</t>
  </si>
  <si>
    <t>Girls Benchmarks:</t>
  </si>
  <si>
    <t>Amanda</t>
  </si>
  <si>
    <t>Andi</t>
  </si>
  <si>
    <t>Angie</t>
  </si>
  <si>
    <t>Barbara</t>
  </si>
  <si>
    <t xml:space="preserve">Barbara Ann </t>
  </si>
  <si>
    <t>Candy</t>
  </si>
  <si>
    <t>Chelsea</t>
  </si>
  <si>
    <t>Christine</t>
  </si>
  <si>
    <t>Cindy</t>
  </si>
  <si>
    <t>Diane</t>
  </si>
  <si>
    <t>Elizabeth</t>
  </si>
  <si>
    <t>Ellen</t>
  </si>
  <si>
    <t>Eva</t>
  </si>
  <si>
    <t>Fran</t>
  </si>
  <si>
    <t>Grace</t>
  </si>
  <si>
    <t>Grettel</t>
  </si>
  <si>
    <t>Gwen</t>
  </si>
  <si>
    <t>Helen</t>
  </si>
  <si>
    <t>Ingrid</t>
  </si>
  <si>
    <t>Isabel</t>
  </si>
  <si>
    <t>Jackie</t>
  </si>
  <si>
    <t>Karen</t>
  </si>
  <si>
    <t>Kelly</t>
  </si>
  <si>
    <t>Lane</t>
  </si>
  <si>
    <t>Linda</t>
  </si>
  <si>
    <t>Lyla</t>
  </si>
  <si>
    <t>Lynne</t>
  </si>
  <si>
    <t>Maggie</t>
  </si>
  <si>
    <t>Mary</t>
  </si>
  <si>
    <t>Megan</t>
  </si>
  <si>
    <t>Nancy</t>
  </si>
  <si>
    <t>Nicole</t>
  </si>
  <si>
    <t>Heroes Benchmarks:</t>
  </si>
  <si>
    <t>31 HEROES</t>
  </si>
  <si>
    <t>ABBATE</t>
  </si>
  <si>
    <t>ADAMBROWN</t>
  </si>
  <si>
    <t>ADRIAN</t>
  </si>
  <si>
    <t>ALEXANDER</t>
  </si>
  <si>
    <t>ANDY</t>
  </si>
  <si>
    <t>ARNIE</t>
  </si>
  <si>
    <t>ARTIE</t>
  </si>
  <si>
    <t>BADGER</t>
  </si>
  <si>
    <t>BARRAZA</t>
  </si>
  <si>
    <t>BELL</t>
  </si>
  <si>
    <t>BERT</t>
  </si>
  <si>
    <t>BIG SEXY</t>
  </si>
  <si>
    <t>BLAKE</t>
  </si>
  <si>
    <t>BOWEN</t>
  </si>
  <si>
    <t>BRADLEY</t>
  </si>
  <si>
    <t>BRADSHAW</t>
  </si>
  <si>
    <t>BREHM</t>
  </si>
  <si>
    <t>BRENTON</t>
  </si>
  <si>
    <t>BRIAN</t>
  </si>
  <si>
    <t>BRUCK</t>
  </si>
  <si>
    <t>BULGER</t>
  </si>
  <si>
    <t>BULL</t>
  </si>
  <si>
    <t>BURIAK</t>
  </si>
  <si>
    <t>CAMERON</t>
  </si>
  <si>
    <t>CAPOOT</t>
  </si>
  <si>
    <t>CARSE</t>
  </si>
  <si>
    <t>CHAD</t>
  </si>
  <si>
    <t>CLOVIS</t>
  </si>
  <si>
    <t>COE</t>
  </si>
  <si>
    <t>COFFEY</t>
  </si>
  <si>
    <t>COFFLAND</t>
  </si>
  <si>
    <t>COLLIN</t>
  </si>
  <si>
    <t>CRAIN</t>
  </si>
  <si>
    <t>DAE HAN</t>
  </si>
  <si>
    <t>DALLAS 5</t>
  </si>
  <si>
    <t>DANIEL</t>
  </si>
  <si>
    <t>DANNY</t>
  </si>
  <si>
    <t>DEL</t>
  </si>
  <si>
    <t>DESFORGES</t>
  </si>
  <si>
    <t>DG</t>
  </si>
  <si>
    <t>DOBOGAI</t>
  </si>
  <si>
    <t>DONNY</t>
  </si>
  <si>
    <t>DORK</t>
  </si>
  <si>
    <t>DRAGON</t>
  </si>
  <si>
    <t>DT</t>
  </si>
  <si>
    <t>DUNN</t>
  </si>
  <si>
    <t>DVB</t>
  </si>
  <si>
    <t>EMILY</t>
  </si>
  <si>
    <t>ERIN</t>
  </si>
  <si>
    <t>FALKEL</t>
  </si>
  <si>
    <t>FEEKS</t>
  </si>
  <si>
    <t>FOO</t>
  </si>
  <si>
    <t>FORREST</t>
  </si>
  <si>
    <t>GALLANT</t>
  </si>
  <si>
    <t>GARRETT</t>
  </si>
  <si>
    <t>GATOR</t>
  </si>
  <si>
    <t>GAZA</t>
  </si>
  <si>
    <t>GLEN</t>
  </si>
  <si>
    <t>GOOSE</t>
  </si>
  <si>
    <t>GRIFF</t>
  </si>
  <si>
    <t>GUNNY</t>
  </si>
  <si>
    <t>Gale Force</t>
  </si>
  <si>
    <t>HALL</t>
  </si>
  <si>
    <t>HAMILTON</t>
  </si>
  <si>
    <t>HAMMER</t>
  </si>
  <si>
    <t>HANSEN</t>
  </si>
  <si>
    <t>HARPER</t>
  </si>
  <si>
    <t>HAVANA</t>
  </si>
  <si>
    <t>HELTON</t>
  </si>
  <si>
    <t>HIDALGO</t>
  </si>
  <si>
    <t>HILDY</t>
  </si>
  <si>
    <t>HOLBROOK</t>
  </si>
  <si>
    <t>HOLLYWOOD</t>
  </si>
  <si>
    <t>HOOVER</t>
  </si>
  <si>
    <t>HORTMAN</t>
  </si>
  <si>
    <t>HORTON</t>
  </si>
  <si>
    <t>Hey Buddy</t>
  </si>
  <si>
    <t>Hot Shots 19</t>
  </si>
  <si>
    <t>J. J.</t>
  </si>
  <si>
    <t>JACK</t>
  </si>
  <si>
    <t>JAG 28</t>
  </si>
  <si>
    <t>GARED</t>
  </si>
  <si>
    <t>JASON</t>
  </si>
  <si>
    <t>JBO</t>
  </si>
  <si>
    <t>JENNIFER</t>
  </si>
  <si>
    <t>JENNY</t>
  </si>
  <si>
    <t>JERRY</t>
  </si>
  <si>
    <t>JHONSON</t>
  </si>
  <si>
    <t>JORGE</t>
  </si>
  <si>
    <t>JOSE</t>
  </si>
  <si>
    <t>JOSHIE</t>
  </si>
  <si>
    <t>JOSIE</t>
  </si>
  <si>
    <t>JT</t>
  </si>
  <si>
    <t>JUSTIN</t>
  </si>
  <si>
    <t>K27</t>
  </si>
  <si>
    <t>KALSU</t>
  </si>
  <si>
    <t>KEV</t>
  </si>
  <si>
    <t>KEVIN</t>
  </si>
  <si>
    <t>KLEPTO</t>
  </si>
  <si>
    <t>KUTSCHBACH</t>
  </si>
  <si>
    <t>LEDESMA</t>
  </si>
  <si>
    <t>LEE</t>
  </si>
  <si>
    <t>LIAM</t>
  </si>
  <si>
    <t>LOREDO</t>
  </si>
  <si>
    <t>LORENZO</t>
  </si>
  <si>
    <t>LUCE</t>
  </si>
  <si>
    <t>LUKE</t>
  </si>
  <si>
    <t>LUMBERJACK 20</t>
  </si>
  <si>
    <t>Larry</t>
  </si>
  <si>
    <t>Laura</t>
  </si>
  <si>
    <t>MANION</t>
  </si>
  <si>
    <t>MANUEL</t>
  </si>
  <si>
    <t>MARCO</t>
  </si>
  <si>
    <t>MARSTON</t>
  </si>
  <si>
    <t>MARTIN</t>
  </si>
  <si>
    <t>MATT 16</t>
  </si>
  <si>
    <t>MAUPIN</t>
  </si>
  <si>
    <t>MAXTON</t>
  </si>
  <si>
    <t>MCCLUSKEY</t>
  </si>
  <si>
    <t>MCGHEE</t>
  </si>
  <si>
    <t>MEADOWS</t>
  </si>
  <si>
    <t>MICHAEL</t>
  </si>
  <si>
    <t>MIRON</t>
  </si>
  <si>
    <t>MONTI</t>
  </si>
  <si>
    <t>MOON</t>
  </si>
  <si>
    <t>MOORE</t>
  </si>
  <si>
    <t>MOORISON</t>
  </si>
  <si>
    <t>MR. JOSHUA</t>
  </si>
  <si>
    <t>MURPH</t>
  </si>
  <si>
    <t>NATE</t>
  </si>
  <si>
    <t>NED</t>
  </si>
  <si>
    <t>NICK</t>
  </si>
  <si>
    <t>NICKMAN</t>
  </si>
  <si>
    <t>NUKES</t>
  </si>
  <si>
    <t>NUTTS</t>
  </si>
  <si>
    <t>Northup</t>
  </si>
  <si>
    <t>ODA 7313</t>
  </si>
  <si>
    <t>OMAR</t>
  </si>
  <si>
    <t>OTIS</t>
  </si>
  <si>
    <t>OZZY</t>
  </si>
  <si>
    <t>PAT</t>
  </si>
  <si>
    <t>PAUL</t>
  </si>
  <si>
    <t>PAUL PENA</t>
  </si>
  <si>
    <t>PAZ</t>
  </si>
  <si>
    <t>PHEEZY</t>
  </si>
  <si>
    <t>PIKE</t>
  </si>
  <si>
    <t>PIKEY</t>
  </si>
  <si>
    <t>PK</t>
  </si>
  <si>
    <t>RAHOI</t>
  </si>
  <si>
    <t>RALPH</t>
  </si>
  <si>
    <t>RANDY</t>
  </si>
  <si>
    <t>RANKEL</t>
  </si>
  <si>
    <t>RENE</t>
  </si>
  <si>
    <t>RICH</t>
  </si>
  <si>
    <t>RICKY</t>
  </si>
  <si>
    <t>RILEY</t>
  </si>
  <si>
    <t>RJ</t>
  </si>
  <si>
    <t>ROBBIE</t>
  </si>
  <si>
    <t>ROCKET</t>
  </si>
  <si>
    <t>RONEY</t>
  </si>
  <si>
    <t>ROY</t>
  </si>
  <si>
    <t>RYAN</t>
  </si>
  <si>
    <t>SANTIAGO</t>
  </si>
  <si>
    <t>SANTORA</t>
  </si>
  <si>
    <t>SCHMALLS</t>
  </si>
  <si>
    <t>SCOOTER</t>
  </si>
  <si>
    <t>SEAN</t>
  </si>
  <si>
    <t>SERVAIS</t>
  </si>
  <si>
    <t>SEVERIN</t>
  </si>
  <si>
    <t>SHAM</t>
  </si>
  <si>
    <t>SHAWN</t>
  </si>
  <si>
    <t>SHIP</t>
  </si>
  <si>
    <t>SISSON</t>
  </si>
  <si>
    <t>SMALL</t>
  </si>
  <si>
    <t>SMKYOWSKI</t>
  </si>
  <si>
    <t>SPEHAR</t>
  </si>
  <si>
    <t>STEPHEN</t>
  </si>
  <si>
    <t>STRANGE</t>
  </si>
  <si>
    <t>Smykowski</t>
  </si>
  <si>
    <t>T</t>
  </si>
  <si>
    <t xml:space="preserve">T.J. </t>
  </si>
  <si>
    <t>T.U.P.</t>
  </si>
  <si>
    <t>TAMA</t>
  </si>
  <si>
    <t>TAYLOR</t>
  </si>
  <si>
    <t>TERRY</t>
  </si>
  <si>
    <t>THE DON</t>
  </si>
  <si>
    <t>THE LYON</t>
  </si>
  <si>
    <t>THE SEVEN</t>
  </si>
  <si>
    <t>THOMPSON</t>
  </si>
  <si>
    <t>TIFF</t>
  </si>
  <si>
    <t>TILLMAN</t>
  </si>
  <si>
    <t>TK</t>
  </si>
  <si>
    <t>TOM</t>
  </si>
  <si>
    <t>TOMMY MAC</t>
  </si>
  <si>
    <t>TOMMY V</t>
  </si>
  <si>
    <t>TRIPLE DEUCE</t>
  </si>
  <si>
    <t>TUDER</t>
  </si>
  <si>
    <t>THULLY</t>
  </si>
  <si>
    <t>TUMILSON</t>
  </si>
  <si>
    <t>TYLER</t>
  </si>
  <si>
    <t>The Bruce</t>
  </si>
  <si>
    <t>Three Wise Man</t>
  </si>
  <si>
    <t>VIOLA</t>
  </si>
  <si>
    <t>WADE</t>
  </si>
  <si>
    <t>WALSH</t>
  </si>
  <si>
    <t>WAR FRANK</t>
  </si>
  <si>
    <t>WEAVER</t>
  </si>
  <si>
    <t>WEIJDT</t>
  </si>
  <si>
    <t>WES</t>
  </si>
  <si>
    <t>WESTON</t>
  </si>
  <si>
    <t>SHITE</t>
  </si>
  <si>
    <t>WHITTEN</t>
  </si>
  <si>
    <t>WILLY</t>
  </si>
  <si>
    <t>WILMOT</t>
  </si>
  <si>
    <t>WITTMAN</t>
  </si>
  <si>
    <t>WOEHLKE</t>
  </si>
  <si>
    <t>WOOD</t>
  </si>
  <si>
    <t>WYK</t>
  </si>
  <si>
    <t>YETI</t>
  </si>
  <si>
    <t>YELLESCAS</t>
  </si>
  <si>
    <t>ZACHARY TELLIER</t>
  </si>
  <si>
    <t>ZEMBIEC</t>
  </si>
  <si>
    <t>ZEUS</t>
  </si>
  <si>
    <t>ZIMMERMAN</t>
  </si>
  <si>
    <t>30 Muscle-Ups</t>
  </si>
  <si>
    <t>50 Wall Balls</t>
  </si>
  <si>
    <t>Bar Muscle-Ups: Max Reps</t>
  </si>
  <si>
    <t>Box Jump: Max Height</t>
  </si>
  <si>
    <t>Broad Jump: Max Distance</t>
  </si>
  <si>
    <t>Handstand Hold: Max Time</t>
  </si>
  <si>
    <t>Handstand Push-Ups: Max Reps</t>
  </si>
  <si>
    <t>Handstand Push-Ups: 2 Min Max Reps</t>
  </si>
  <si>
    <t>Double Unders: 2 Min Test</t>
  </si>
  <si>
    <t>Double -Unders: Max Reps</t>
  </si>
  <si>
    <t>Handstand Push-Ups(Free Standing): Max Reps</t>
  </si>
  <si>
    <t>Handstand Push-Ups(Strict): Max Reps</t>
  </si>
  <si>
    <t>Handstand Walk:Max Distance</t>
  </si>
  <si>
    <t>L-Sit Hold: Max Time</t>
  </si>
  <si>
    <t>Muscle-Ups: Max Reps</t>
  </si>
  <si>
    <t>Pull-ups (CTB): Max Reps</t>
  </si>
  <si>
    <t>Pull-ups (Weighted): 1 RM</t>
  </si>
  <si>
    <t>Pull-ups (Kipping): Max Reps</t>
  </si>
  <si>
    <t>Pull-ups (Strict): Max Reps</t>
  </si>
  <si>
    <t>Push-ups: Max Reps</t>
  </si>
  <si>
    <t>Ring Dips: Max Reps</t>
  </si>
  <si>
    <t>Skin the Cat: Max Reps</t>
  </si>
  <si>
    <t>Toes-to-Bar: Max Reps</t>
  </si>
  <si>
    <t>Truple-Unders: Max Reps</t>
  </si>
  <si>
    <t>Gymnastics Benchmark 1:</t>
  </si>
  <si>
    <t>Gymnastics Benchmark 2:</t>
  </si>
  <si>
    <t>Lying Single-Leg Extension</t>
  </si>
  <si>
    <t>Seated DB Press</t>
  </si>
  <si>
    <t>Seated Barbell Press</t>
  </si>
  <si>
    <t>Free HSPU</t>
  </si>
  <si>
    <t>Lateral Raises From Midline</t>
  </si>
  <si>
    <t>High Pull</t>
  </si>
  <si>
    <t>Upright Row</t>
  </si>
  <si>
    <t>Overhead Farmer Carry</t>
  </si>
  <si>
    <t>Clean &amp; Jerk</t>
  </si>
  <si>
    <t>Power Clean &amp; Jerk</t>
  </si>
  <si>
    <t>Clean accessories:</t>
  </si>
  <si>
    <t>Jerk accessories:</t>
  </si>
  <si>
    <t>Date of RM1 PR</t>
  </si>
  <si>
    <t>Time PR</t>
  </si>
  <si>
    <t>Exercise/Test</t>
  </si>
  <si>
    <t>Exercise/Test history:</t>
  </si>
  <si>
    <t>Running:</t>
  </si>
  <si>
    <t xml:space="preserve">Row: </t>
  </si>
  <si>
    <t>500m row</t>
  </si>
  <si>
    <t>400m Run</t>
  </si>
  <si>
    <t>1k Run</t>
  </si>
  <si>
    <t>5k Run</t>
  </si>
  <si>
    <t>10k Run</t>
  </si>
  <si>
    <t>21.1k Run</t>
  </si>
  <si>
    <t>42.2. Run</t>
  </si>
  <si>
    <t>Repetition Max Weight</t>
  </si>
  <si>
    <t>17:04 חצי מרתון דאלית אל כרמל עם דור</t>
  </si>
  <si>
    <t>מרתון טבריה 2010 3:45:30</t>
  </si>
  <si>
    <t>מרתון תל אביב 2009 42:14, מרוץ חיפה 2009 (בעליה) 44:05, מרוץ הלילה של נייק 2009 42:45, מרוץ חיפה 2011 4:18, מרוץ חיפה 2014, 41:15, מרוץ העגור 2021  44:37, 1:05:40 מרוץ העגור 2022 עם דור</t>
  </si>
  <si>
    <t>6k Run</t>
  </si>
  <si>
    <t>מרוץ הקפת התבור בצבא 2003</t>
  </si>
  <si>
    <t>2k Run</t>
  </si>
  <si>
    <t>Pace</t>
  </si>
  <si>
    <t>First week of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</si>
</sst>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</font>
    <font>
      <sz val="9"/>
      <color indexed="81"/>
      <name val="Tahoma"/>
      <family val="2"/>
    </font>
    <font>
      <sz val="11"/>
      <color rgb="FFFFC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Fill="1"/>
    <xf numFmtId="9" fontId="0" fillId="0" borderId="0" xfId="0" applyNumberFormat="1"/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0" xfId="0" applyFill="1"/>
    <xf numFmtId="0" fontId="1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0" xfId="0" applyFill="1"/>
    <xf numFmtId="0" fontId="0" fillId="8" borderId="1" xfId="0" applyFill="1" applyBorder="1"/>
    <xf numFmtId="0" fontId="0" fillId="9" borderId="1" xfId="0" applyFill="1" applyBorder="1"/>
    <xf numFmtId="0" fontId="5" fillId="0" borderId="0" xfId="0" applyFont="1"/>
    <xf numFmtId="0" fontId="2" fillId="9" borderId="1" xfId="0" applyFont="1" applyFill="1" applyBorder="1"/>
    <xf numFmtId="0" fontId="2" fillId="8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164" fontId="0" fillId="0" borderId="0" xfId="0" applyNumberFormat="1" applyFill="1"/>
    <xf numFmtId="9" fontId="0" fillId="0" borderId="0" xfId="0" applyNumberFormat="1" applyFill="1"/>
    <xf numFmtId="0" fontId="1" fillId="0" borderId="0" xfId="0" applyFont="1" applyFill="1"/>
    <xf numFmtId="0" fontId="5" fillId="0" borderId="0" xfId="0" applyFont="1" applyFill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4" xfId="0" applyFill="1" applyBorder="1"/>
    <xf numFmtId="164" fontId="0" fillId="0" borderId="1" xfId="0" applyNumberFormat="1" applyFill="1" applyBorder="1"/>
    <xf numFmtId="164" fontId="0" fillId="0" borderId="2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2" fillId="0" borderId="1" xfId="0" applyFont="1" applyFill="1" applyBorder="1"/>
    <xf numFmtId="9" fontId="0" fillId="0" borderId="1" xfId="0" applyNumberFormat="1" applyFill="1" applyBorder="1"/>
    <xf numFmtId="0" fontId="0" fillId="3" borderId="1" xfId="0" applyFill="1" applyBorder="1" applyAlignment="1">
      <alignment horizontal="center"/>
    </xf>
    <xf numFmtId="21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uch Narotzki" id="{D2F33C9C-A115-4AEF-A393-BC2B94335805}" userId="S::bnarotzki@novocure.com::d77204c0-7b94-4376-ac4c-b125f2fb96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2" dT="2025-07-20T13:37:19.45" personId="{D2F33C9C-A115-4AEF-A393-BC2B94335805}" id="{95A7468F-55D7-4514-8F4C-287728A997B6}">
    <text>While Kneeling, lifting up and to the side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43" dT="2025-07-20T13:37:19.45" personId="{D2F33C9C-A115-4AEF-A393-BC2B94335805}" id="{2A87832A-0277-48D4-9E3A-B11C33999275}">
    <text>While Kneeling, lifting up and to the side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60FE-E49B-49C7-AE4D-75EA5BFFB0A5}">
  <dimension ref="A1:K41"/>
  <sheetViews>
    <sheetView tabSelected="1" workbookViewId="0">
      <selection activeCell="F28" sqref="F28"/>
    </sheetView>
  </sheetViews>
  <sheetFormatPr defaultRowHeight="15" x14ac:dyDescent="0.25"/>
  <cols>
    <col min="1" max="1" width="25.7109375" bestFit="1" customWidth="1"/>
    <col min="2" max="2" width="25.7109375" customWidth="1"/>
    <col min="3" max="3" width="26.7109375" bestFit="1" customWidth="1"/>
    <col min="4" max="4" width="24.85546875" bestFit="1" customWidth="1"/>
    <col min="5" max="5" width="22" bestFit="1" customWidth="1"/>
    <col min="6" max="6" width="22" customWidth="1"/>
    <col min="7" max="7" width="21.7109375" bestFit="1" customWidth="1"/>
    <col min="8" max="8" width="21.7109375" customWidth="1"/>
    <col min="9" max="9" width="17.85546875" bestFit="1" customWidth="1"/>
    <col min="10" max="10" width="18.5703125" bestFit="1" customWidth="1"/>
    <col min="11" max="11" width="26.85546875" bestFit="1" customWidth="1"/>
    <col min="12" max="12" width="19.28515625" bestFit="1" customWidth="1"/>
    <col min="13" max="13" width="10" bestFit="1" customWidth="1"/>
    <col min="14" max="14" width="11.7109375" bestFit="1" customWidth="1"/>
    <col min="15" max="15" width="29.140625" bestFit="1" customWidth="1"/>
  </cols>
  <sheetData>
    <row r="1" spans="1:11" x14ac:dyDescent="0.25">
      <c r="A1" s="12" t="s">
        <v>57</v>
      </c>
      <c r="B1" s="13"/>
      <c r="C1" s="12" t="s">
        <v>58</v>
      </c>
      <c r="D1" s="13"/>
      <c r="E1" s="12" t="s">
        <v>59</v>
      </c>
      <c r="F1" s="13"/>
      <c r="G1" s="12" t="s">
        <v>60</v>
      </c>
      <c r="H1" s="13"/>
    </row>
    <row r="2" spans="1:11" x14ac:dyDescent="0.25">
      <c r="A2" s="5" t="s">
        <v>74</v>
      </c>
      <c r="B2" s="6"/>
      <c r="C2" s="5" t="s">
        <v>74</v>
      </c>
      <c r="D2" s="6"/>
      <c r="E2" s="5" t="s">
        <v>74</v>
      </c>
      <c r="F2" s="6"/>
      <c r="G2" s="5" t="s">
        <v>74</v>
      </c>
      <c r="H2" s="6"/>
    </row>
    <row r="3" spans="1:11" x14ac:dyDescent="0.25">
      <c r="A3" s="5" t="s">
        <v>75</v>
      </c>
      <c r="B3" s="6"/>
      <c r="C3" s="5" t="s">
        <v>89</v>
      </c>
      <c r="D3" s="6"/>
      <c r="E3" s="5" t="s">
        <v>75</v>
      </c>
      <c r="F3" s="6"/>
      <c r="G3" s="5" t="s">
        <v>75</v>
      </c>
      <c r="H3" s="6"/>
    </row>
    <row r="4" spans="1:11" x14ac:dyDescent="0.25">
      <c r="A4" s="9" t="s">
        <v>49</v>
      </c>
      <c r="B4" s="20" t="str">
        <f ca="1">Exercises!D2</f>
        <v>Thursters</v>
      </c>
      <c r="C4" s="10" t="s">
        <v>64</v>
      </c>
      <c r="D4" s="22" t="str">
        <f ca="1">Exercises!H17</f>
        <v>Seated Barbell Press</v>
      </c>
      <c r="E4" s="9" t="s">
        <v>111</v>
      </c>
      <c r="F4" s="9"/>
      <c r="G4" s="11" t="s">
        <v>88</v>
      </c>
      <c r="H4" s="21" t="str">
        <f ca="1">Exercises!L46</f>
        <v>Deadlift</v>
      </c>
      <c r="J4" s="3"/>
      <c r="K4" s="3"/>
    </row>
    <row r="5" spans="1:11" x14ac:dyDescent="0.25">
      <c r="A5" s="9" t="s">
        <v>50</v>
      </c>
      <c r="B5" s="20" t="str">
        <f ca="1">Exercises!H2</f>
        <v>Front Rack Back Lunge</v>
      </c>
      <c r="C5" s="10" t="s">
        <v>67</v>
      </c>
      <c r="D5" s="22" t="str">
        <f ca="1">Exercises!L17</f>
        <v>Handstand walk</v>
      </c>
      <c r="E5" s="9"/>
      <c r="F5" s="9"/>
      <c r="G5" s="11" t="s">
        <v>93</v>
      </c>
      <c r="H5" s="21" t="str">
        <f ca="1">Exercises!P46</f>
        <v>Pendlay Row</v>
      </c>
      <c r="J5" s="3"/>
      <c r="K5" s="3"/>
    </row>
    <row r="6" spans="1:11" x14ac:dyDescent="0.25">
      <c r="A6" s="9" t="s">
        <v>51</v>
      </c>
      <c r="B6" s="20" t="str">
        <f ca="1">Exercises!L2</f>
        <v>Quads Back Bend</v>
      </c>
      <c r="C6" s="10" t="s">
        <v>65</v>
      </c>
      <c r="D6" s="22" t="str">
        <f ca="1">Exercises!D46</f>
        <v>High Pull</v>
      </c>
      <c r="E6" s="9"/>
      <c r="F6" s="9"/>
      <c r="G6" s="11" t="s">
        <v>90</v>
      </c>
      <c r="H6" s="21" t="str">
        <f ca="1">Exercises!D58</f>
        <v>Wide Pullups</v>
      </c>
      <c r="J6" s="3"/>
      <c r="K6" s="3"/>
    </row>
    <row r="7" spans="1:11" x14ac:dyDescent="0.25">
      <c r="A7" s="9" t="s">
        <v>56</v>
      </c>
      <c r="B7" s="20" t="str">
        <f ca="1">Exercises!D17</f>
        <v xml:space="preserve">Side V-Ups </v>
      </c>
      <c r="C7" s="10" t="s">
        <v>73</v>
      </c>
      <c r="D7" s="22" t="str">
        <f ca="1">Exercises!H46</f>
        <v xml:space="preserve">Forarms Flextion </v>
      </c>
      <c r="E7" s="9"/>
      <c r="F7" s="9"/>
      <c r="G7" s="11" t="s">
        <v>95</v>
      </c>
      <c r="H7" s="21" t="str">
        <f ca="1">Exercises!H58</f>
        <v>Seated Curls</v>
      </c>
      <c r="J7" s="3"/>
      <c r="K7" s="3"/>
    </row>
    <row r="8" spans="1:11" x14ac:dyDescent="0.25">
      <c r="A8" s="9"/>
      <c r="B8" s="20"/>
      <c r="C8" s="10"/>
      <c r="D8" s="10"/>
      <c r="E8" s="9"/>
      <c r="F8" s="9"/>
      <c r="G8" s="11" t="s">
        <v>56</v>
      </c>
      <c r="H8" s="21" t="str">
        <f ca="1">Exercises!D17</f>
        <v xml:space="preserve">Side V-Ups </v>
      </c>
    </row>
    <row r="9" spans="1:11" x14ac:dyDescent="0.25">
      <c r="A9" s="41" t="s">
        <v>55</v>
      </c>
      <c r="B9" s="20"/>
      <c r="C9" s="10" t="s">
        <v>55</v>
      </c>
      <c r="D9" s="10"/>
      <c r="E9" s="9" t="s">
        <v>31</v>
      </c>
      <c r="F9" s="9"/>
      <c r="G9" s="11" t="s">
        <v>55</v>
      </c>
      <c r="H9" s="21"/>
    </row>
    <row r="11" spans="1:11" x14ac:dyDescent="0.25">
      <c r="A11" s="12" t="s">
        <v>61</v>
      </c>
      <c r="B11" s="13"/>
      <c r="C11" s="12" t="s">
        <v>62</v>
      </c>
      <c r="D11" s="13"/>
      <c r="E11" s="12" t="s">
        <v>63</v>
      </c>
      <c r="F11" s="13"/>
    </row>
    <row r="12" spans="1:11" x14ac:dyDescent="0.25">
      <c r="A12" s="5" t="s">
        <v>74</v>
      </c>
      <c r="B12" s="6"/>
      <c r="C12" s="5" t="s">
        <v>96</v>
      </c>
      <c r="D12" s="6"/>
      <c r="E12" s="5" t="s">
        <v>74</v>
      </c>
      <c r="F12" s="6"/>
    </row>
    <row r="13" spans="1:11" x14ac:dyDescent="0.25">
      <c r="A13" s="5" t="s">
        <v>96</v>
      </c>
      <c r="B13" s="6"/>
      <c r="C13" s="5" t="s">
        <v>96</v>
      </c>
      <c r="D13" s="6"/>
      <c r="E13" s="5" t="s">
        <v>75</v>
      </c>
      <c r="F13" s="6"/>
    </row>
    <row r="14" spans="1:11" x14ac:dyDescent="0.25">
      <c r="A14" s="11" t="s">
        <v>97</v>
      </c>
      <c r="B14" s="21" t="str">
        <f ca="1">Exercises!L58</f>
        <v>Decline BP</v>
      </c>
      <c r="C14" s="9"/>
      <c r="D14" s="9"/>
      <c r="E14" s="14"/>
      <c r="F14" s="21"/>
    </row>
    <row r="15" spans="1:11" x14ac:dyDescent="0.25">
      <c r="A15" s="11" t="s">
        <v>100</v>
      </c>
      <c r="B15" s="21" t="str">
        <f ca="1">Exercises!P58</f>
        <v>Weighted Dips</v>
      </c>
      <c r="C15" s="9"/>
      <c r="D15" s="9"/>
      <c r="E15" s="11" t="s">
        <v>84</v>
      </c>
      <c r="F15" s="21" t="str">
        <f ca="1">Exercises!H71</f>
        <v>Clean Pull</v>
      </c>
    </row>
    <row r="16" spans="1:11" x14ac:dyDescent="0.25">
      <c r="A16" s="11" t="s">
        <v>109</v>
      </c>
      <c r="B16" s="21" t="str">
        <f ca="1">Exercises!D71</f>
        <v>Close Grip Press</v>
      </c>
      <c r="C16" s="9"/>
      <c r="D16" s="9"/>
      <c r="E16" s="11" t="s">
        <v>83</v>
      </c>
      <c r="F16" s="21" t="str">
        <f ca="1">Exercises!L71</f>
        <v>Hang Power Clean</v>
      </c>
    </row>
    <row r="17" spans="1:8" x14ac:dyDescent="0.25">
      <c r="A17" s="11" t="s">
        <v>56</v>
      </c>
      <c r="B17" s="21" t="str">
        <f ca="1">Exercises!D17</f>
        <v xml:space="preserve">Side V-Ups </v>
      </c>
      <c r="C17" s="9"/>
      <c r="D17" s="9"/>
      <c r="E17" s="11" t="s">
        <v>86</v>
      </c>
      <c r="F17" s="21" t="str">
        <f ca="1">Exercises!P71</f>
        <v xml:space="preserve">Snatch Pull </v>
      </c>
    </row>
    <row r="18" spans="1:8" x14ac:dyDescent="0.25">
      <c r="A18" s="11" t="s">
        <v>110</v>
      </c>
      <c r="B18" s="21"/>
      <c r="C18" s="9"/>
      <c r="D18" s="9"/>
      <c r="E18" s="11" t="s">
        <v>87</v>
      </c>
      <c r="F18" s="21" t="str">
        <f ca="1">Exercises!D86</f>
        <v>Snatch Complex</v>
      </c>
    </row>
    <row r="19" spans="1:8" x14ac:dyDescent="0.25">
      <c r="A19" s="11" t="s">
        <v>96</v>
      </c>
      <c r="B19" s="21"/>
      <c r="C19" s="9"/>
      <c r="D19" s="9"/>
      <c r="E19" s="11" t="s">
        <v>32</v>
      </c>
      <c r="F19" s="21"/>
    </row>
    <row r="22" spans="1:8" x14ac:dyDescent="0.25">
      <c r="A22" t="s">
        <v>519</v>
      </c>
    </row>
    <row r="23" spans="1:8" x14ac:dyDescent="0.25">
      <c r="A23" s="12" t="s">
        <v>57</v>
      </c>
      <c r="B23" s="13"/>
      <c r="C23" s="12" t="s">
        <v>58</v>
      </c>
      <c r="D23" s="13"/>
      <c r="E23" s="12" t="s">
        <v>59</v>
      </c>
      <c r="F23" s="13"/>
      <c r="G23" s="12" t="s">
        <v>60</v>
      </c>
      <c r="H23" s="13"/>
    </row>
    <row r="24" spans="1:8" x14ac:dyDescent="0.25">
      <c r="A24" s="5" t="s">
        <v>74</v>
      </c>
      <c r="B24" s="6"/>
      <c r="C24" s="5" t="s">
        <v>74</v>
      </c>
      <c r="D24" s="6"/>
      <c r="E24" s="5" t="s">
        <v>74</v>
      </c>
      <c r="F24" s="6"/>
      <c r="G24" s="5" t="s">
        <v>74</v>
      </c>
      <c r="H24" s="6"/>
    </row>
    <row r="25" spans="1:8" x14ac:dyDescent="0.25">
      <c r="A25" s="5" t="s">
        <v>75</v>
      </c>
      <c r="B25" s="6"/>
      <c r="C25" s="5" t="s">
        <v>89</v>
      </c>
      <c r="D25" s="6"/>
      <c r="E25" s="5" t="s">
        <v>75</v>
      </c>
      <c r="F25" s="6"/>
      <c r="G25" s="5" t="s">
        <v>75</v>
      </c>
      <c r="H25" s="6"/>
    </row>
    <row r="26" spans="1:8" x14ac:dyDescent="0.25">
      <c r="A26" s="15" t="s">
        <v>49</v>
      </c>
      <c r="B26" s="19" t="str">
        <f>Exercises!A2</f>
        <v xml:space="preserve">Back Squat </v>
      </c>
      <c r="C26" s="16" t="s">
        <v>64</v>
      </c>
      <c r="D26" s="18" t="str">
        <f>Exercises!E17</f>
        <v>Shoulder Press</v>
      </c>
      <c r="E26" s="15" t="s">
        <v>111</v>
      </c>
      <c r="F26" s="15"/>
      <c r="G26" s="16" t="s">
        <v>88</v>
      </c>
      <c r="H26" s="18" t="str">
        <f>Exercises!I46</f>
        <v>Deadlift</v>
      </c>
    </row>
    <row r="27" spans="1:8" x14ac:dyDescent="0.25">
      <c r="A27" s="15" t="s">
        <v>50</v>
      </c>
      <c r="B27" s="19" t="str">
        <f>Exercises!E2</f>
        <v>Lunge</v>
      </c>
      <c r="C27" s="16" t="s">
        <v>67</v>
      </c>
      <c r="D27" s="18" t="str">
        <f>Exercises!I17</f>
        <v>Handstand walk</v>
      </c>
      <c r="E27" s="15"/>
      <c r="F27" s="15"/>
      <c r="G27" s="16" t="s">
        <v>93</v>
      </c>
      <c r="H27" s="18" t="str">
        <f>Exercises!M46</f>
        <v>Bent Over Row</v>
      </c>
    </row>
    <row r="28" spans="1:8" x14ac:dyDescent="0.25">
      <c r="A28" s="15" t="s">
        <v>51</v>
      </c>
      <c r="B28" s="19" t="str">
        <f>Exercises!I2</f>
        <v>DB Culf Raises</v>
      </c>
      <c r="C28" s="16" t="s">
        <v>65</v>
      </c>
      <c r="D28" s="18" t="str">
        <f>Exercises!A46</f>
        <v>Read Deltoid DB Raises</v>
      </c>
      <c r="E28" s="15"/>
      <c r="F28" s="15"/>
      <c r="G28" s="16" t="s">
        <v>90</v>
      </c>
      <c r="H28" s="18" t="str">
        <f>Exercises!A58</f>
        <v>Pullups</v>
      </c>
    </row>
    <row r="29" spans="1:8" x14ac:dyDescent="0.25">
      <c r="A29" s="15" t="s">
        <v>56</v>
      </c>
      <c r="B29" s="19" t="str">
        <f ca="1">Exercises!D17</f>
        <v xml:space="preserve">Side V-Ups </v>
      </c>
      <c r="C29" s="16" t="s">
        <v>73</v>
      </c>
      <c r="D29" s="18" t="str">
        <f>Exercises!E46</f>
        <v>Barbell Shrug</v>
      </c>
      <c r="E29" s="15"/>
      <c r="F29" s="15"/>
      <c r="G29" s="16" t="s">
        <v>95</v>
      </c>
      <c r="H29" s="18" t="str">
        <f>Exercises!E58</f>
        <v>Seated Hammer Curls</v>
      </c>
    </row>
    <row r="30" spans="1:8" x14ac:dyDescent="0.25">
      <c r="A30" s="15"/>
      <c r="B30" s="19"/>
      <c r="C30" s="16" t="s">
        <v>198</v>
      </c>
      <c r="D30" s="18" t="str">
        <f ca="1">Exercises!P86</f>
        <v>Toes-to-Bar: Max Reps</v>
      </c>
      <c r="E30" s="15"/>
      <c r="F30" s="15"/>
      <c r="G30" s="16" t="s">
        <v>56</v>
      </c>
      <c r="H30" s="18" t="str">
        <f ca="1">Exercises!D17</f>
        <v xml:space="preserve">Side V-Ups </v>
      </c>
    </row>
    <row r="31" spans="1:8" x14ac:dyDescent="0.25">
      <c r="A31" s="15" t="s">
        <v>197</v>
      </c>
      <c r="B31" s="19" t="str">
        <f ca="1">Exercises!H86</f>
        <v>Helen</v>
      </c>
      <c r="C31" s="16" t="s">
        <v>199</v>
      </c>
      <c r="D31" s="18" t="str">
        <f ca="1">Exercises!T87</f>
        <v>Double Unders: 2 Min Test</v>
      </c>
      <c r="E31" s="15" t="s">
        <v>31</v>
      </c>
      <c r="F31" s="15"/>
      <c r="G31" s="16" t="s">
        <v>200</v>
      </c>
      <c r="H31" s="18" t="str">
        <f ca="1">Exercises!L86</f>
        <v>CHAD</v>
      </c>
    </row>
    <row r="33" spans="1:6" x14ac:dyDescent="0.25">
      <c r="A33" s="12" t="s">
        <v>61</v>
      </c>
      <c r="B33" s="13"/>
      <c r="C33" s="12" t="s">
        <v>62</v>
      </c>
      <c r="D33" s="13"/>
      <c r="E33" s="12" t="s">
        <v>63</v>
      </c>
      <c r="F33" s="13"/>
    </row>
    <row r="34" spans="1:6" x14ac:dyDescent="0.25">
      <c r="A34" s="5" t="s">
        <v>74</v>
      </c>
      <c r="B34" s="6"/>
      <c r="C34" s="5" t="s">
        <v>96</v>
      </c>
      <c r="D34" s="6"/>
      <c r="E34" s="5" t="s">
        <v>74</v>
      </c>
      <c r="F34" s="6"/>
    </row>
    <row r="35" spans="1:6" x14ac:dyDescent="0.25">
      <c r="A35" s="5" t="s">
        <v>96</v>
      </c>
      <c r="B35" s="6"/>
      <c r="C35" s="5" t="s">
        <v>96</v>
      </c>
      <c r="D35" s="6"/>
      <c r="E35" s="5" t="s">
        <v>75</v>
      </c>
      <c r="F35" s="6"/>
    </row>
    <row r="36" spans="1:6" x14ac:dyDescent="0.25">
      <c r="A36" s="16" t="s">
        <v>97</v>
      </c>
      <c r="B36" s="18" t="str">
        <f>Exercises!I58</f>
        <v>Bench Press</v>
      </c>
      <c r="C36" s="15"/>
      <c r="D36" s="15"/>
      <c r="E36" s="16" t="s">
        <v>84</v>
      </c>
      <c r="F36" s="18" t="str">
        <f>Exercises!E75</f>
        <v>Clean Pull</v>
      </c>
    </row>
    <row r="37" spans="1:6" x14ac:dyDescent="0.25">
      <c r="A37" s="16" t="s">
        <v>100</v>
      </c>
      <c r="B37" s="18" t="str">
        <f>Exercises!M58</f>
        <v>Weighted Dips</v>
      </c>
      <c r="C37" s="15"/>
      <c r="D37" s="15"/>
      <c r="E37" s="16" t="s">
        <v>83</v>
      </c>
      <c r="F37" s="18" t="str">
        <f>Exercises!I71</f>
        <v>Clean &amp; Jerk</v>
      </c>
    </row>
    <row r="38" spans="1:6" x14ac:dyDescent="0.25">
      <c r="A38" s="16" t="s">
        <v>109</v>
      </c>
      <c r="B38" s="18" t="str">
        <f>Exercises!A71</f>
        <v>Skull Crusher</v>
      </c>
      <c r="C38" s="15"/>
      <c r="D38" s="15"/>
      <c r="E38" s="16" t="s">
        <v>86</v>
      </c>
      <c r="F38" s="18" t="str">
        <f>Exercises!M71</f>
        <v>Muscle Snatch</v>
      </c>
    </row>
    <row r="39" spans="1:6" x14ac:dyDescent="0.25">
      <c r="A39" s="16" t="s">
        <v>56</v>
      </c>
      <c r="B39" s="18" t="str">
        <f ca="1">Exercises!D17</f>
        <v xml:space="preserve">Side V-Ups </v>
      </c>
      <c r="C39" s="15"/>
      <c r="D39" s="15"/>
      <c r="E39" s="16" t="s">
        <v>87</v>
      </c>
      <c r="F39" s="18" t="str">
        <f>Exercises!A86</f>
        <v>Squat Snatch</v>
      </c>
    </row>
    <row r="40" spans="1:6" x14ac:dyDescent="0.25">
      <c r="A40" s="16" t="s">
        <v>110</v>
      </c>
      <c r="B40" s="18"/>
      <c r="C40" s="15"/>
      <c r="D40" s="15"/>
      <c r="E40" s="16"/>
      <c r="F40" s="18"/>
    </row>
    <row r="41" spans="1:6" x14ac:dyDescent="0.25">
      <c r="A41" s="16" t="s">
        <v>96</v>
      </c>
      <c r="B41" s="18"/>
      <c r="C41" s="15"/>
      <c r="D41" s="15"/>
      <c r="E41" s="16" t="s">
        <v>32</v>
      </c>
      <c r="F41" s="18"/>
    </row>
  </sheetData>
  <mergeCells count="42">
    <mergeCell ref="A35:B35"/>
    <mergeCell ref="C35:D35"/>
    <mergeCell ref="E35:F35"/>
    <mergeCell ref="A33:B33"/>
    <mergeCell ref="C33:D33"/>
    <mergeCell ref="E33:F33"/>
    <mergeCell ref="A34:B34"/>
    <mergeCell ref="C34:D34"/>
    <mergeCell ref="E34:F34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13:B13"/>
    <mergeCell ref="C13:D13"/>
    <mergeCell ref="E13:F13"/>
    <mergeCell ref="A23:B23"/>
    <mergeCell ref="C23:D23"/>
    <mergeCell ref="E23:F23"/>
    <mergeCell ref="A11:B11"/>
    <mergeCell ref="C11:D11"/>
    <mergeCell ref="E11:F11"/>
    <mergeCell ref="A12:B12"/>
    <mergeCell ref="C12:D12"/>
    <mergeCell ref="E12:F12"/>
    <mergeCell ref="A2:B2"/>
    <mergeCell ref="C2:D2"/>
    <mergeCell ref="E2:F2"/>
    <mergeCell ref="G2:H2"/>
    <mergeCell ref="A1:B1"/>
    <mergeCell ref="C1:D1"/>
    <mergeCell ref="E1:F1"/>
    <mergeCell ref="G1:H1"/>
    <mergeCell ref="A3:B3"/>
    <mergeCell ref="C3:D3"/>
    <mergeCell ref="E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482D-49B2-45B2-9284-E24CAA791B54}">
  <dimension ref="A1:T318"/>
  <sheetViews>
    <sheetView zoomScale="115" zoomScaleNormal="115" workbookViewId="0">
      <selection activeCell="E26" sqref="E26"/>
    </sheetView>
  </sheetViews>
  <sheetFormatPr defaultRowHeight="15" x14ac:dyDescent="0.25"/>
  <cols>
    <col min="1" max="1" width="29.140625" bestFit="1" customWidth="1"/>
    <col min="2" max="2" width="9.140625" style="4"/>
    <col min="3" max="3" width="12.28515625" bestFit="1" customWidth="1"/>
    <col min="4" max="4" width="21.7109375" bestFit="1" customWidth="1"/>
    <col min="5" max="5" width="26.85546875" bestFit="1" customWidth="1"/>
    <col min="7" max="7" width="12.28515625" bestFit="1" customWidth="1"/>
    <col min="8" max="8" width="20.140625" bestFit="1" customWidth="1"/>
    <col min="9" max="9" width="24.42578125" bestFit="1" customWidth="1"/>
    <col min="11" max="11" width="12.28515625" bestFit="1" customWidth="1"/>
    <col min="12" max="12" width="18.5703125" bestFit="1" customWidth="1"/>
    <col min="13" max="13" width="43.42578125" bestFit="1" customWidth="1"/>
    <col min="15" max="15" width="12.28515625" bestFit="1" customWidth="1"/>
    <col min="16" max="16" width="18.85546875" bestFit="1" customWidth="1"/>
    <col min="17" max="17" width="43.42578125" bestFit="1" customWidth="1"/>
    <col min="18" max="18" width="7.7109375" bestFit="1" customWidth="1"/>
    <col min="19" max="19" width="12.28515625" bestFit="1" customWidth="1"/>
    <col min="20" max="20" width="35.7109375" bestFit="1" customWidth="1"/>
  </cols>
  <sheetData>
    <row r="1" spans="1:12" x14ac:dyDescent="0.25">
      <c r="A1" s="8" t="s">
        <v>53</v>
      </c>
      <c r="B1" s="4" t="s">
        <v>186</v>
      </c>
      <c r="C1" t="s">
        <v>187</v>
      </c>
      <c r="E1" s="8" t="s">
        <v>52</v>
      </c>
      <c r="F1" t="s">
        <v>186</v>
      </c>
      <c r="G1" t="s">
        <v>187</v>
      </c>
      <c r="I1" s="8" t="s">
        <v>54</v>
      </c>
      <c r="J1" t="s">
        <v>186</v>
      </c>
      <c r="K1" t="s">
        <v>187</v>
      </c>
    </row>
    <row r="2" spans="1:12" x14ac:dyDescent="0.25">
      <c r="A2" s="1" t="s">
        <v>0</v>
      </c>
      <c r="B2" s="4">
        <v>0.16</v>
      </c>
      <c r="C2" s="3">
        <f>SUM(B$2:$B2)</f>
        <v>0.16</v>
      </c>
      <c r="D2" s="7" t="str" cm="1">
        <f t="array" aca="1" ref="D2" ca="1">INDEX($A$2:$A$7, COUNTIF($C$2:$C$7, "&lt;=" &amp; RAND()) + 1)</f>
        <v>Thursters</v>
      </c>
      <c r="E2" s="1" t="s">
        <v>29</v>
      </c>
      <c r="F2" s="4">
        <v>0.09</v>
      </c>
      <c r="G2" s="3">
        <f>SUM($F$2:F2)</f>
        <v>0.09</v>
      </c>
      <c r="H2" s="7" t="str" cm="1">
        <f t="array" aca="1" ref="H2" ca="1">INDEX($E$2:$E$12, COUNTIF($G$2:$G$12, "&lt;=" &amp; RAND()) + 1)</f>
        <v>Front Rack Back Lunge</v>
      </c>
      <c r="I2" s="1" t="s">
        <v>122</v>
      </c>
      <c r="J2" s="4">
        <v>0.15</v>
      </c>
      <c r="K2" s="3">
        <f>SUM($J$2:J2)</f>
        <v>0.15</v>
      </c>
      <c r="L2" s="7" t="str" cm="1">
        <f t="array" aca="1" ref="L2" ca="1">INDEX($I$2:$I$9, COUNTIF($K$2:$K$9, "&lt;=" &amp; RAND()) + 1)</f>
        <v>Quads Back Bend</v>
      </c>
    </row>
    <row r="3" spans="1:12" x14ac:dyDescent="0.25">
      <c r="A3" t="s">
        <v>1</v>
      </c>
      <c r="B3" s="4">
        <v>0.16</v>
      </c>
      <c r="C3" s="3">
        <f>SUM(B$2:$B3)</f>
        <v>0.32</v>
      </c>
      <c r="E3" t="s">
        <v>13</v>
      </c>
      <c r="F3" s="4">
        <v>0.09</v>
      </c>
      <c r="G3" s="3">
        <f>SUM($F$2:F3)</f>
        <v>0.18</v>
      </c>
      <c r="I3" t="s">
        <v>66</v>
      </c>
      <c r="J3" s="4">
        <v>0.12</v>
      </c>
      <c r="K3" s="3">
        <f>SUM($J$2:J3)</f>
        <v>0.27</v>
      </c>
    </row>
    <row r="4" spans="1:12" x14ac:dyDescent="0.25">
      <c r="A4" t="s">
        <v>2</v>
      </c>
      <c r="B4" s="4">
        <v>0.2</v>
      </c>
      <c r="C4" s="3">
        <f>SUM(B$2:$B4)</f>
        <v>0.52</v>
      </c>
      <c r="E4" t="s">
        <v>14</v>
      </c>
      <c r="F4" s="4">
        <v>0.05</v>
      </c>
      <c r="G4" s="3">
        <f>SUM($F$2:F4)</f>
        <v>0.22999999999999998</v>
      </c>
      <c r="I4" t="s">
        <v>120</v>
      </c>
      <c r="J4" s="4">
        <v>0.1</v>
      </c>
      <c r="K4" s="3">
        <f>SUM($J$2:J4)</f>
        <v>0.37</v>
      </c>
    </row>
    <row r="5" spans="1:12" x14ac:dyDescent="0.25">
      <c r="A5" t="s">
        <v>3</v>
      </c>
      <c r="B5" s="4">
        <v>0.16</v>
      </c>
      <c r="C5" s="3">
        <f>SUM(B$2:$B5)</f>
        <v>0.68</v>
      </c>
      <c r="E5" t="s">
        <v>28</v>
      </c>
      <c r="F5" s="4">
        <v>0.09</v>
      </c>
      <c r="G5" s="3">
        <f>SUM($F$2:F5)</f>
        <v>0.31999999999999995</v>
      </c>
      <c r="I5" t="s">
        <v>121</v>
      </c>
      <c r="J5" s="4">
        <v>0.12</v>
      </c>
      <c r="K5" s="3">
        <f>SUM($J$2:J5)</f>
        <v>0.49</v>
      </c>
    </row>
    <row r="6" spans="1:12" x14ac:dyDescent="0.25">
      <c r="A6" t="s">
        <v>11</v>
      </c>
      <c r="B6" s="4">
        <v>0.16</v>
      </c>
      <c r="C6" s="3">
        <f>SUM(B$2:$B6)</f>
        <v>0.84000000000000008</v>
      </c>
      <c r="E6" t="s">
        <v>30</v>
      </c>
      <c r="F6" s="4">
        <v>0.09</v>
      </c>
      <c r="G6" s="3">
        <f>SUM($F$2:F6)</f>
        <v>0.40999999999999992</v>
      </c>
      <c r="I6" t="s">
        <v>123</v>
      </c>
      <c r="J6" s="4">
        <v>0.15</v>
      </c>
      <c r="K6" s="3">
        <f>SUM($J$2:J6)</f>
        <v>0.64</v>
      </c>
    </row>
    <row r="7" spans="1:12" x14ac:dyDescent="0.25">
      <c r="A7" t="s">
        <v>12</v>
      </c>
      <c r="B7" s="4">
        <v>0.16</v>
      </c>
      <c r="C7" s="3">
        <f>SUM(B$2:$B7)</f>
        <v>1</v>
      </c>
      <c r="E7" t="s">
        <v>41</v>
      </c>
      <c r="F7" s="4">
        <v>0.09</v>
      </c>
      <c r="G7" s="3">
        <f>SUM($F$2:F7)</f>
        <v>0.49999999999999989</v>
      </c>
      <c r="I7" t="s">
        <v>176</v>
      </c>
      <c r="J7" s="4">
        <v>0.12</v>
      </c>
      <c r="K7" s="3">
        <f>SUM($J$2:J7)</f>
        <v>0.76</v>
      </c>
    </row>
    <row r="8" spans="1:12" x14ac:dyDescent="0.25">
      <c r="E8" t="s">
        <v>42</v>
      </c>
      <c r="F8" s="4">
        <v>0.09</v>
      </c>
      <c r="G8" s="3">
        <f>SUM($F$2:F8)</f>
        <v>0.58999999999999986</v>
      </c>
      <c r="I8" t="s">
        <v>177</v>
      </c>
      <c r="J8" s="4">
        <v>0.12</v>
      </c>
      <c r="K8" s="3">
        <f>SUM($J$2:J8)</f>
        <v>0.88</v>
      </c>
    </row>
    <row r="9" spans="1:12" x14ac:dyDescent="0.25">
      <c r="E9" t="s">
        <v>45</v>
      </c>
      <c r="F9" s="4">
        <v>0.09</v>
      </c>
      <c r="G9" s="3">
        <f>SUM($F$2:F9)</f>
        <v>0.67999999999999983</v>
      </c>
      <c r="I9" t="s">
        <v>486</v>
      </c>
      <c r="J9" s="4">
        <v>0.12</v>
      </c>
      <c r="K9" s="3">
        <f>SUM($J$2:J9)</f>
        <v>1</v>
      </c>
    </row>
    <row r="10" spans="1:12" x14ac:dyDescent="0.25">
      <c r="E10" t="s">
        <v>117</v>
      </c>
      <c r="F10" s="4">
        <v>0.14000000000000001</v>
      </c>
      <c r="G10" s="3">
        <f>SUM($F$2:F10)</f>
        <v>0.81999999999999984</v>
      </c>
      <c r="J10" s="4"/>
    </row>
    <row r="11" spans="1:12" x14ac:dyDescent="0.25">
      <c r="E11" t="s">
        <v>118</v>
      </c>
      <c r="F11" s="4">
        <v>0.09</v>
      </c>
      <c r="G11" s="3">
        <f>SUM($F$2:F11)</f>
        <v>0.90999999999999981</v>
      </c>
      <c r="J11" s="4"/>
    </row>
    <row r="12" spans="1:12" x14ac:dyDescent="0.25">
      <c r="E12" t="s">
        <v>119</v>
      </c>
      <c r="F12" s="4">
        <v>0.09</v>
      </c>
      <c r="G12" s="3">
        <f>SUM($F$2:F12)</f>
        <v>0.99999999999999978</v>
      </c>
      <c r="J12" s="4"/>
    </row>
    <row r="13" spans="1:12" x14ac:dyDescent="0.25">
      <c r="F13" s="4"/>
      <c r="J13" s="4"/>
    </row>
    <row r="14" spans="1:12" x14ac:dyDescent="0.25">
      <c r="F14" s="4"/>
      <c r="J14" s="4"/>
    </row>
    <row r="15" spans="1:12" x14ac:dyDescent="0.25">
      <c r="F15" s="4"/>
      <c r="J15" s="4"/>
    </row>
    <row r="16" spans="1:12" x14ac:dyDescent="0.25">
      <c r="A16" s="8" t="s">
        <v>94</v>
      </c>
      <c r="B16" s="4" t="s">
        <v>186</v>
      </c>
      <c r="C16" t="s">
        <v>187</v>
      </c>
      <c r="E16" s="8" t="s">
        <v>112</v>
      </c>
      <c r="F16" s="4" t="s">
        <v>186</v>
      </c>
      <c r="G16" t="s">
        <v>187</v>
      </c>
      <c r="I16" s="8" t="s">
        <v>68</v>
      </c>
      <c r="J16" s="4" t="s">
        <v>186</v>
      </c>
      <c r="K16" t="s">
        <v>187</v>
      </c>
    </row>
    <row r="17" spans="1:12" x14ac:dyDescent="0.25">
      <c r="A17" t="s">
        <v>158</v>
      </c>
      <c r="B17" s="4">
        <v>0.03</v>
      </c>
      <c r="C17" s="3">
        <f>SUM(B$17:$B17)</f>
        <v>0.03</v>
      </c>
      <c r="D17" s="7" t="str" cm="1">
        <f t="array" aca="1" ref="D17" ca="1">INDEX($A$17:$A$42, COUNTIF($C$17:$C$42, "&lt;=" &amp; RAND()) + 1)</f>
        <v xml:space="preserve">Side V-Ups </v>
      </c>
      <c r="E17" s="1" t="s">
        <v>23</v>
      </c>
      <c r="F17" s="4">
        <v>0.16</v>
      </c>
      <c r="G17" s="3">
        <f>SUM($F$17:F17)</f>
        <v>0.16</v>
      </c>
      <c r="H17" s="7" t="str" cm="1">
        <f t="array" aca="1" ref="H17" ca="1">INDEX($E$17:$E$22, COUNTIF($G$17:$G$22, "&lt;=" &amp; RAND()) + 1)</f>
        <v>Seated Barbell Press</v>
      </c>
      <c r="I17" s="1" t="s">
        <v>72</v>
      </c>
      <c r="J17" s="4">
        <v>0.2</v>
      </c>
      <c r="K17" s="3">
        <f>SUM($J$17:J17)</f>
        <v>0.2</v>
      </c>
      <c r="L17" s="7" t="str" cm="1">
        <f t="array" aca="1" ref="L17" ca="1">INDEX($I$17:$I$21, COUNTIF($K$17:$K$21, "&lt;=" &amp; RAND()) + 1)</f>
        <v>Handstand walk</v>
      </c>
    </row>
    <row r="18" spans="1:12" x14ac:dyDescent="0.25">
      <c r="A18" t="s">
        <v>159</v>
      </c>
      <c r="B18" s="4">
        <v>0.03</v>
      </c>
      <c r="C18" s="3">
        <f>SUM(B$17:$B18)</f>
        <v>0.06</v>
      </c>
      <c r="E18" t="s">
        <v>487</v>
      </c>
      <c r="F18" s="4">
        <v>0.16</v>
      </c>
      <c r="G18" s="3">
        <f>SUM($F$17:F18)</f>
        <v>0.32</v>
      </c>
      <c r="I18" t="s">
        <v>71</v>
      </c>
      <c r="J18" s="4">
        <v>0.2</v>
      </c>
      <c r="K18" s="3">
        <f>SUM($J$17:J18)</f>
        <v>0.4</v>
      </c>
    </row>
    <row r="19" spans="1:12" x14ac:dyDescent="0.25">
      <c r="A19" t="s">
        <v>160</v>
      </c>
      <c r="B19" s="4">
        <v>0.05</v>
      </c>
      <c r="C19" s="3">
        <f>SUM(B$17:$B19)</f>
        <v>0.11</v>
      </c>
      <c r="E19" t="s">
        <v>488</v>
      </c>
      <c r="F19" s="4">
        <v>0.16</v>
      </c>
      <c r="G19" s="3">
        <f>SUM($F$17:F19)</f>
        <v>0.48</v>
      </c>
      <c r="I19" t="s">
        <v>69</v>
      </c>
      <c r="J19" s="4">
        <v>0.2</v>
      </c>
      <c r="K19" s="3">
        <f>SUM($J$17:J19)</f>
        <v>0.60000000000000009</v>
      </c>
    </row>
    <row r="20" spans="1:12" x14ac:dyDescent="0.25">
      <c r="A20" t="s">
        <v>161</v>
      </c>
      <c r="B20" s="4">
        <v>0.03</v>
      </c>
      <c r="C20" s="3">
        <f>SUM(B$17:$B20)</f>
        <v>0.14000000000000001</v>
      </c>
      <c r="E20" t="s">
        <v>24</v>
      </c>
      <c r="F20" s="4">
        <v>0.2</v>
      </c>
      <c r="G20" s="3">
        <f>SUM($F$17:F20)</f>
        <v>0.67999999999999994</v>
      </c>
      <c r="I20" t="s">
        <v>70</v>
      </c>
      <c r="J20" s="4">
        <v>0.2</v>
      </c>
      <c r="K20" s="3">
        <f>SUM($J$17:J20)</f>
        <v>0.8</v>
      </c>
    </row>
    <row r="21" spans="1:12" x14ac:dyDescent="0.25">
      <c r="A21" t="s">
        <v>162</v>
      </c>
      <c r="B21" s="4">
        <v>0.03</v>
      </c>
      <c r="C21" s="3">
        <f>SUM(B$17:$B21)</f>
        <v>0.17</v>
      </c>
      <c r="E21" t="s">
        <v>25</v>
      </c>
      <c r="F21" s="4">
        <v>0.16</v>
      </c>
      <c r="G21" s="3">
        <f>SUM($F$17:F21)</f>
        <v>0.84</v>
      </c>
      <c r="I21" t="s">
        <v>489</v>
      </c>
      <c r="J21" s="4">
        <v>0.2</v>
      </c>
      <c r="K21" s="3">
        <f>SUM($J$17:J21)</f>
        <v>1</v>
      </c>
    </row>
    <row r="22" spans="1:12" x14ac:dyDescent="0.25">
      <c r="A22" t="s">
        <v>164</v>
      </c>
      <c r="B22" s="4">
        <v>0.03</v>
      </c>
      <c r="C22" s="3">
        <f>SUM(B$17:$B22)</f>
        <v>0.2</v>
      </c>
      <c r="E22" t="s">
        <v>124</v>
      </c>
      <c r="F22" s="4">
        <v>0.16</v>
      </c>
      <c r="G22" s="3">
        <f>SUM($F$17:F22)</f>
        <v>1</v>
      </c>
      <c r="J22" s="4"/>
    </row>
    <row r="23" spans="1:12" x14ac:dyDescent="0.25">
      <c r="A23" t="s">
        <v>163</v>
      </c>
      <c r="B23" s="4">
        <v>0.03</v>
      </c>
      <c r="C23" s="3">
        <f>SUM(B$17:$B23)</f>
        <v>0.23</v>
      </c>
      <c r="F23" s="4"/>
      <c r="J23" s="4"/>
    </row>
    <row r="24" spans="1:12" x14ac:dyDescent="0.25">
      <c r="A24" t="s">
        <v>165</v>
      </c>
      <c r="B24" s="4">
        <v>0.03</v>
      </c>
      <c r="C24" s="3">
        <f>SUM(B$17:$B24)</f>
        <v>0.26</v>
      </c>
      <c r="F24" s="4"/>
      <c r="J24" s="4"/>
    </row>
    <row r="25" spans="1:12" x14ac:dyDescent="0.25">
      <c r="A25" t="s">
        <v>166</v>
      </c>
      <c r="B25" s="4">
        <v>0.03</v>
      </c>
      <c r="C25" s="3">
        <f>SUM(B$17:$B25)</f>
        <v>0.29000000000000004</v>
      </c>
      <c r="F25" s="4"/>
      <c r="J25" s="4"/>
    </row>
    <row r="26" spans="1:12" x14ac:dyDescent="0.25">
      <c r="A26" t="s">
        <v>167</v>
      </c>
      <c r="B26" s="4">
        <v>0.05</v>
      </c>
      <c r="C26" s="3">
        <f>SUM(B$17:$B26)</f>
        <v>0.34</v>
      </c>
      <c r="F26" s="4"/>
      <c r="J26" s="4"/>
    </row>
    <row r="27" spans="1:12" x14ac:dyDescent="0.25">
      <c r="A27" t="s">
        <v>168</v>
      </c>
      <c r="B27" s="4">
        <v>0.05</v>
      </c>
      <c r="C27" s="3">
        <f>SUM(B$17:$B27)</f>
        <v>0.39</v>
      </c>
      <c r="F27" s="4"/>
    </row>
    <row r="28" spans="1:12" x14ac:dyDescent="0.25">
      <c r="A28" t="s">
        <v>169</v>
      </c>
      <c r="B28" s="4">
        <v>0.05</v>
      </c>
      <c r="C28" s="3">
        <f>SUM(B$17:$B28)</f>
        <v>0.44</v>
      </c>
      <c r="F28" s="4"/>
    </row>
    <row r="29" spans="1:12" x14ac:dyDescent="0.25">
      <c r="A29" t="s">
        <v>170</v>
      </c>
      <c r="B29" s="4">
        <v>0.05</v>
      </c>
      <c r="C29" s="3">
        <f>SUM(B$17:$B29)</f>
        <v>0.49</v>
      </c>
      <c r="F29" s="4"/>
    </row>
    <row r="30" spans="1:12" x14ac:dyDescent="0.25">
      <c r="A30" t="s">
        <v>171</v>
      </c>
      <c r="B30" s="4">
        <v>0.05</v>
      </c>
      <c r="C30" s="3">
        <f>SUM(B$17:$B30)</f>
        <v>0.54</v>
      </c>
      <c r="F30" s="4"/>
    </row>
    <row r="31" spans="1:12" x14ac:dyDescent="0.25">
      <c r="A31" t="s">
        <v>172</v>
      </c>
      <c r="B31" s="4">
        <v>0.03</v>
      </c>
      <c r="C31" s="3">
        <f>SUM(B$17:$B31)</f>
        <v>0.57000000000000006</v>
      </c>
      <c r="F31" s="4"/>
    </row>
    <row r="32" spans="1:12" x14ac:dyDescent="0.25">
      <c r="A32" t="s">
        <v>173</v>
      </c>
      <c r="B32" s="4">
        <v>0.05</v>
      </c>
      <c r="C32" s="3">
        <f>SUM(B$17:$B32)</f>
        <v>0.62000000000000011</v>
      </c>
      <c r="F32" s="4"/>
    </row>
    <row r="33" spans="1:16" x14ac:dyDescent="0.25">
      <c r="A33" t="s">
        <v>174</v>
      </c>
      <c r="B33" s="4">
        <v>0.05</v>
      </c>
      <c r="C33" s="3">
        <f>SUM(B$17:$B33)</f>
        <v>0.67000000000000015</v>
      </c>
      <c r="F33" s="4"/>
    </row>
    <row r="34" spans="1:16" x14ac:dyDescent="0.25">
      <c r="A34" t="s">
        <v>175</v>
      </c>
      <c r="B34" s="4">
        <v>0.04</v>
      </c>
      <c r="C34" s="3">
        <f>SUM(B$17:$B34)</f>
        <v>0.71000000000000019</v>
      </c>
      <c r="F34" s="4"/>
    </row>
    <row r="35" spans="1:16" x14ac:dyDescent="0.25">
      <c r="A35" t="s">
        <v>178</v>
      </c>
      <c r="B35" s="4">
        <v>0.05</v>
      </c>
      <c r="C35" s="3">
        <f>SUM(B$17:$B35)</f>
        <v>0.76000000000000023</v>
      </c>
    </row>
    <row r="36" spans="1:16" x14ac:dyDescent="0.25">
      <c r="A36" t="s">
        <v>179</v>
      </c>
      <c r="B36" s="4">
        <v>0.05</v>
      </c>
      <c r="C36" s="3">
        <f>SUM(B$17:$B36)</f>
        <v>0.81000000000000028</v>
      </c>
    </row>
    <row r="37" spans="1:16" x14ac:dyDescent="0.25">
      <c r="A37" t="s">
        <v>180</v>
      </c>
      <c r="B37" s="4">
        <v>0.04</v>
      </c>
      <c r="C37" s="3">
        <f>SUM(B$17:$B37)</f>
        <v>0.85000000000000031</v>
      </c>
    </row>
    <row r="38" spans="1:16" x14ac:dyDescent="0.25">
      <c r="A38" t="s">
        <v>181</v>
      </c>
      <c r="B38" s="4">
        <v>0.03</v>
      </c>
      <c r="C38" s="3">
        <f>SUM(B$17:$B38)</f>
        <v>0.88000000000000034</v>
      </c>
    </row>
    <row r="39" spans="1:16" x14ac:dyDescent="0.25">
      <c r="A39" t="s">
        <v>182</v>
      </c>
      <c r="B39" s="4">
        <v>0.03</v>
      </c>
      <c r="C39" s="3">
        <f>SUM(B$17:$B39)</f>
        <v>0.91000000000000036</v>
      </c>
    </row>
    <row r="40" spans="1:16" x14ac:dyDescent="0.25">
      <c r="A40" t="s">
        <v>183</v>
      </c>
      <c r="B40" s="4">
        <v>0.03</v>
      </c>
      <c r="C40" s="3">
        <f>SUM(B$17:$B40)</f>
        <v>0.94000000000000039</v>
      </c>
    </row>
    <row r="41" spans="1:16" x14ac:dyDescent="0.25">
      <c r="A41" t="s">
        <v>184</v>
      </c>
      <c r="B41" s="4">
        <v>0.03</v>
      </c>
      <c r="C41" s="3">
        <f>SUM(B$17:$B41)</f>
        <v>0.97000000000000042</v>
      </c>
    </row>
    <row r="42" spans="1:16" x14ac:dyDescent="0.25">
      <c r="A42" t="s">
        <v>185</v>
      </c>
      <c r="B42" s="4">
        <v>0.03</v>
      </c>
      <c r="C42" s="3">
        <f>SUM(B$17:$B42)</f>
        <v>1.0000000000000004</v>
      </c>
    </row>
    <row r="45" spans="1:16" x14ac:dyDescent="0.25">
      <c r="A45" s="8" t="s">
        <v>26</v>
      </c>
      <c r="B45" s="4" t="s">
        <v>186</v>
      </c>
      <c r="C45" t="s">
        <v>187</v>
      </c>
      <c r="E45" s="8" t="s">
        <v>148</v>
      </c>
      <c r="F45" s="4" t="s">
        <v>186</v>
      </c>
      <c r="G45" t="s">
        <v>187</v>
      </c>
      <c r="I45" s="8" t="s">
        <v>188</v>
      </c>
      <c r="J45" s="4" t="s">
        <v>186</v>
      </c>
      <c r="K45" t="s">
        <v>187</v>
      </c>
      <c r="M45" s="8" t="s">
        <v>91</v>
      </c>
      <c r="N45" s="4" t="s">
        <v>186</v>
      </c>
      <c r="O45" t="s">
        <v>187</v>
      </c>
    </row>
    <row r="46" spans="1:16" x14ac:dyDescent="0.25">
      <c r="A46" s="1" t="s">
        <v>113</v>
      </c>
      <c r="B46" s="4">
        <v>0.1</v>
      </c>
      <c r="C46" s="3">
        <f>SUM(B$46:$B46)</f>
        <v>0.1</v>
      </c>
      <c r="D46" s="7" t="str" cm="1">
        <f t="array" aca="1" ref="D46" ca="1">INDEX($A$46:$A$55, COUNTIF($C$46:$C$55, "&lt;=" &amp; RAND()) + 1)</f>
        <v>High Pull</v>
      </c>
      <c r="E46" s="1" t="s">
        <v>149</v>
      </c>
      <c r="F46" s="4">
        <v>0.3</v>
      </c>
      <c r="G46" s="3">
        <f>SUM($F$46:F46)</f>
        <v>0.3</v>
      </c>
      <c r="H46" s="7" t="str" cm="1">
        <f t="array" aca="1" ref="H46" ca="1">INDEX($E$46:$E$49, COUNTIF($G$46:$G$49, "&lt;=" &amp; RAND()) + 1)</f>
        <v xml:space="preserve">Forarms Flextion </v>
      </c>
      <c r="I46" s="1" t="s">
        <v>6</v>
      </c>
      <c r="J46" s="4">
        <v>0.2</v>
      </c>
      <c r="K46" s="3">
        <f>SUM($J$46:J46)</f>
        <v>0.2</v>
      </c>
      <c r="L46" s="7" t="str" cm="1">
        <f t="array" aca="1" ref="L46" ca="1">INDEX($I$46:$I$51, COUNTIF($K$46:$K$51, "&lt;=" &amp; RAND()) + 1)</f>
        <v>Deadlift</v>
      </c>
      <c r="M46" s="1" t="s">
        <v>39</v>
      </c>
      <c r="N46" s="4">
        <v>0.2</v>
      </c>
      <c r="O46" s="3">
        <f>SUM($N$46:N46)</f>
        <v>0.2</v>
      </c>
      <c r="P46" s="7" t="str" cm="1">
        <f t="array" aca="1" ref="P46" ca="1">INDEX($M$46:$M$50, COUNTIF($O$46:$O$50, "&lt;=" &amp; RAND()) + 1)</f>
        <v>Pendlay Row</v>
      </c>
    </row>
    <row r="47" spans="1:16" x14ac:dyDescent="0.25">
      <c r="A47" t="s">
        <v>27</v>
      </c>
      <c r="B47" s="4">
        <v>0.1</v>
      </c>
      <c r="C47" s="3">
        <f>SUM(B$46:$B47)</f>
        <v>0.2</v>
      </c>
      <c r="E47" t="s">
        <v>150</v>
      </c>
      <c r="F47" s="4">
        <v>0.3</v>
      </c>
      <c r="G47" s="3">
        <f>SUM($F$46:F47)</f>
        <v>0.6</v>
      </c>
      <c r="I47" t="s">
        <v>7</v>
      </c>
      <c r="J47" s="4">
        <v>0.2</v>
      </c>
      <c r="K47" s="3">
        <f>SUM($J$46:J47)</f>
        <v>0.4</v>
      </c>
      <c r="M47" t="s">
        <v>43</v>
      </c>
      <c r="N47" s="4">
        <v>0.2</v>
      </c>
      <c r="O47" s="3">
        <f>SUM($N$46:N47)</f>
        <v>0.4</v>
      </c>
    </row>
    <row r="48" spans="1:16" x14ac:dyDescent="0.25">
      <c r="A48" t="s">
        <v>38</v>
      </c>
      <c r="B48" s="4">
        <v>0.1</v>
      </c>
      <c r="C48" s="3">
        <f>SUM(B$46:$B48)</f>
        <v>0.30000000000000004</v>
      </c>
      <c r="E48" t="s">
        <v>151</v>
      </c>
      <c r="F48" s="4">
        <v>0.2</v>
      </c>
      <c r="G48" s="3">
        <f>SUM($F$46:F48)</f>
        <v>0.8</v>
      </c>
      <c r="I48" t="s">
        <v>9</v>
      </c>
      <c r="J48" s="4">
        <v>0.13</v>
      </c>
      <c r="K48" s="3">
        <f>SUM($J$46:J48)</f>
        <v>0.53</v>
      </c>
      <c r="M48" t="s">
        <v>44</v>
      </c>
      <c r="N48" s="4">
        <v>0.2</v>
      </c>
      <c r="O48" s="3">
        <f>SUM($N$46:N48)</f>
        <v>0.60000000000000009</v>
      </c>
    </row>
    <row r="49" spans="1:16" x14ac:dyDescent="0.25">
      <c r="A49" t="s">
        <v>490</v>
      </c>
      <c r="B49" s="4">
        <v>0.1</v>
      </c>
      <c r="C49" s="3">
        <f>SUM(B$46:$B49)</f>
        <v>0.4</v>
      </c>
      <c r="E49" t="s">
        <v>152</v>
      </c>
      <c r="F49" s="4">
        <v>0.2</v>
      </c>
      <c r="G49" s="3">
        <f>SUM($F$46:F49)</f>
        <v>1</v>
      </c>
      <c r="I49" t="s">
        <v>8</v>
      </c>
      <c r="J49" s="4">
        <v>0.13</v>
      </c>
      <c r="K49" s="3">
        <f>SUM($J$46:J49)</f>
        <v>0.66</v>
      </c>
      <c r="M49" t="s">
        <v>156</v>
      </c>
      <c r="N49" s="4">
        <v>0.2</v>
      </c>
      <c r="O49" s="3">
        <f>SUM($N$46:N49)</f>
        <v>0.8</v>
      </c>
    </row>
    <row r="50" spans="1:16" x14ac:dyDescent="0.25">
      <c r="A50" t="s">
        <v>76</v>
      </c>
      <c r="B50" s="4">
        <v>0.1</v>
      </c>
      <c r="C50" s="3">
        <f>SUM(B$46:$B50)</f>
        <v>0.5</v>
      </c>
      <c r="F50" s="4"/>
      <c r="G50" s="3"/>
      <c r="I50" t="s">
        <v>10</v>
      </c>
      <c r="J50" s="4">
        <v>0.14000000000000001</v>
      </c>
      <c r="K50" s="3">
        <f>SUM($J$46:J50)</f>
        <v>0.8</v>
      </c>
      <c r="M50" t="s">
        <v>157</v>
      </c>
      <c r="N50" s="4">
        <v>0.2</v>
      </c>
      <c r="O50" s="3">
        <f>SUM($N$46:N50)</f>
        <v>1</v>
      </c>
    </row>
    <row r="51" spans="1:16" x14ac:dyDescent="0.25">
      <c r="A51" t="s">
        <v>125</v>
      </c>
      <c r="B51" s="4">
        <v>0.1</v>
      </c>
      <c r="C51" s="3">
        <f>SUM(B$46:$B51)</f>
        <v>0.6</v>
      </c>
      <c r="F51" s="4"/>
      <c r="G51" s="3"/>
      <c r="I51" t="s">
        <v>40</v>
      </c>
      <c r="J51" s="4">
        <v>0.2</v>
      </c>
      <c r="K51" s="3">
        <f>SUM($J$46:J51)</f>
        <v>1</v>
      </c>
      <c r="N51" s="4"/>
    </row>
    <row r="52" spans="1:16" x14ac:dyDescent="0.25">
      <c r="A52" t="s">
        <v>126</v>
      </c>
      <c r="B52" s="4">
        <v>0.1</v>
      </c>
      <c r="C52" s="3">
        <f>SUM(B$46:$B52)</f>
        <v>0.7</v>
      </c>
      <c r="F52" s="4"/>
      <c r="G52" s="3"/>
      <c r="J52" s="4"/>
      <c r="N52" s="4"/>
    </row>
    <row r="53" spans="1:16" x14ac:dyDescent="0.25">
      <c r="A53" t="s">
        <v>492</v>
      </c>
      <c r="B53" s="4">
        <v>0.1</v>
      </c>
      <c r="C53" s="3">
        <f>SUM(B$46:$B53)</f>
        <v>0.79999999999999993</v>
      </c>
      <c r="F53" s="4"/>
      <c r="G53" s="3"/>
      <c r="J53" s="4"/>
      <c r="N53" s="4"/>
    </row>
    <row r="54" spans="1:16" x14ac:dyDescent="0.25">
      <c r="A54" t="s">
        <v>493</v>
      </c>
      <c r="B54" s="4">
        <v>0.1</v>
      </c>
      <c r="C54" s="3">
        <f>SUM(B$46:$B54)</f>
        <v>0.89999999999999991</v>
      </c>
      <c r="N54" s="4"/>
    </row>
    <row r="55" spans="1:16" x14ac:dyDescent="0.25">
      <c r="A55" t="s">
        <v>491</v>
      </c>
      <c r="B55" s="4">
        <v>0.1</v>
      </c>
      <c r="C55" s="3">
        <f>SUM(B$46:$B55)</f>
        <v>0.99999999999999989</v>
      </c>
      <c r="N55" s="4"/>
    </row>
    <row r="56" spans="1:16" x14ac:dyDescent="0.25">
      <c r="J56" s="4"/>
      <c r="N56" s="4"/>
    </row>
    <row r="57" spans="1:16" x14ac:dyDescent="0.25">
      <c r="A57" s="8" t="s">
        <v>92</v>
      </c>
      <c r="B57" s="4" t="s">
        <v>186</v>
      </c>
      <c r="C57" t="s">
        <v>187</v>
      </c>
      <c r="E57" s="8" t="s">
        <v>115</v>
      </c>
      <c r="F57" s="4" t="s">
        <v>186</v>
      </c>
      <c r="G57" t="s">
        <v>187</v>
      </c>
      <c r="I57" s="8" t="s">
        <v>98</v>
      </c>
      <c r="J57" s="4" t="s">
        <v>186</v>
      </c>
      <c r="K57" t="s">
        <v>187</v>
      </c>
      <c r="M57" s="8" t="s">
        <v>99</v>
      </c>
      <c r="N57" s="4" t="s">
        <v>186</v>
      </c>
      <c r="O57" t="s">
        <v>187</v>
      </c>
    </row>
    <row r="58" spans="1:16" x14ac:dyDescent="0.25">
      <c r="A58" s="1" t="s">
        <v>114</v>
      </c>
      <c r="B58" s="4">
        <v>0.14000000000000001</v>
      </c>
      <c r="C58" s="3">
        <f>SUM(B$58:$B58)</f>
        <v>0.14000000000000001</v>
      </c>
      <c r="D58" s="7" t="str" cm="1">
        <f t="array" aca="1" ref="D58" ca="1">INDEX($A$58:$A$64, COUNTIF($C$58:$C$64, "&lt;=" &amp; RAND()) + 1)</f>
        <v>Wide Pullups</v>
      </c>
      <c r="E58" s="1" t="s">
        <v>137</v>
      </c>
      <c r="F58" s="4">
        <v>0.09</v>
      </c>
      <c r="G58" s="3">
        <f>SUM($F$58:F58)</f>
        <v>0.09</v>
      </c>
      <c r="H58" s="7" t="str" cm="1">
        <f t="array" aca="1" ref="H58" ca="1">INDEX($E$58:$E$68, COUNTIF($G$58:$G$68, "&lt;=" &amp; RAND()) + 1)</f>
        <v>Seated Curls</v>
      </c>
      <c r="I58" s="1" t="s">
        <v>22</v>
      </c>
      <c r="J58" s="4">
        <v>0.33</v>
      </c>
      <c r="K58" s="3">
        <f>SUM($J$58:J58)</f>
        <v>0.33</v>
      </c>
      <c r="L58" s="7" t="str" cm="1">
        <f t="array" aca="1" ref="L58" ca="1">INDEX($I$58:$I$60, COUNTIF($K$58:$K$60, "&lt;=" &amp; RAND()) + 1)</f>
        <v>Decline BP</v>
      </c>
      <c r="M58" s="1" t="s">
        <v>105</v>
      </c>
      <c r="N58" s="4">
        <v>0.12</v>
      </c>
      <c r="O58" s="3">
        <f>SUM($N$58:N58)</f>
        <v>0.12</v>
      </c>
      <c r="P58" s="7" t="str" cm="1">
        <f t="array" aca="1" ref="P58" ca="1">INDEX($M$58:$M$66, COUNTIF($O$58:$O$66, "&lt;=" &amp; RAND()) + 1)</f>
        <v>Weighted Dips</v>
      </c>
    </row>
    <row r="59" spans="1:16" x14ac:dyDescent="0.25">
      <c r="A59" t="s">
        <v>145</v>
      </c>
      <c r="B59" s="4">
        <v>0.14000000000000001</v>
      </c>
      <c r="C59" s="3">
        <f>SUM(B$58:$B59)</f>
        <v>0.28000000000000003</v>
      </c>
      <c r="E59" t="s">
        <v>129</v>
      </c>
      <c r="F59" s="4">
        <v>0.09</v>
      </c>
      <c r="G59" s="3">
        <f>SUM($F$58:F59)</f>
        <v>0.18</v>
      </c>
      <c r="I59" t="s">
        <v>46</v>
      </c>
      <c r="J59" s="4">
        <v>0.34</v>
      </c>
      <c r="K59" s="3">
        <f>SUM($J$58:J59)</f>
        <v>0.67</v>
      </c>
      <c r="M59" t="s">
        <v>101</v>
      </c>
      <c r="N59" s="4">
        <v>0.11</v>
      </c>
      <c r="O59" s="3">
        <f>SUM($N$58:N59)</f>
        <v>0.22999999999999998</v>
      </c>
    </row>
    <row r="60" spans="1:16" x14ac:dyDescent="0.25">
      <c r="A60" t="s">
        <v>146</v>
      </c>
      <c r="B60" s="4">
        <v>0.16</v>
      </c>
      <c r="C60" s="3">
        <f>SUM(B$58:$B60)</f>
        <v>0.44000000000000006</v>
      </c>
      <c r="E60" t="s">
        <v>130</v>
      </c>
      <c r="F60" s="4">
        <v>0.09</v>
      </c>
      <c r="G60" s="3">
        <f>SUM($F$58:F60)</f>
        <v>0.27</v>
      </c>
      <c r="I60" t="s">
        <v>47</v>
      </c>
      <c r="J60" s="4">
        <v>0.33</v>
      </c>
      <c r="K60" s="3">
        <f>SUM($J$58:J60)</f>
        <v>1</v>
      </c>
      <c r="M60" t="s">
        <v>48</v>
      </c>
      <c r="N60" s="4">
        <v>0.11</v>
      </c>
      <c r="O60" s="3">
        <f>SUM($N$58:N60)</f>
        <v>0.33999999999999997</v>
      </c>
    </row>
    <row r="61" spans="1:16" x14ac:dyDescent="0.25">
      <c r="A61" t="s">
        <v>147</v>
      </c>
      <c r="B61" s="4">
        <v>0.14000000000000001</v>
      </c>
      <c r="C61" s="3">
        <f>SUM(B$58:$B61)</f>
        <v>0.58000000000000007</v>
      </c>
      <c r="E61" t="s">
        <v>131</v>
      </c>
      <c r="F61" s="4">
        <v>0.09</v>
      </c>
      <c r="G61" s="3">
        <f>SUM($F$58:F61)</f>
        <v>0.36</v>
      </c>
      <c r="J61" s="4"/>
      <c r="M61" t="s">
        <v>103</v>
      </c>
      <c r="N61" s="4">
        <v>0.11</v>
      </c>
      <c r="O61" s="3">
        <f>SUM($N$58:N61)</f>
        <v>0.44999999999999996</v>
      </c>
    </row>
    <row r="62" spans="1:16" x14ac:dyDescent="0.25">
      <c r="A62" t="s">
        <v>153</v>
      </c>
      <c r="B62" s="4">
        <v>0.14000000000000001</v>
      </c>
      <c r="C62" s="3">
        <f>SUM(B$58:$B62)</f>
        <v>0.72000000000000008</v>
      </c>
      <c r="E62" t="s">
        <v>132</v>
      </c>
      <c r="F62" s="4">
        <v>0.09</v>
      </c>
      <c r="G62" s="3">
        <f>SUM($F$58:F62)</f>
        <v>0.44999999999999996</v>
      </c>
      <c r="J62" s="4"/>
      <c r="M62" t="s">
        <v>102</v>
      </c>
      <c r="N62" s="4">
        <v>0.11</v>
      </c>
      <c r="O62" s="3">
        <f>SUM($N$58:N62)</f>
        <v>0.55999999999999994</v>
      </c>
    </row>
    <row r="63" spans="1:16" x14ac:dyDescent="0.25">
      <c r="A63" t="s">
        <v>154</v>
      </c>
      <c r="B63" s="4">
        <v>0.14000000000000001</v>
      </c>
      <c r="C63" s="3">
        <f>SUM(B$58:$B63)</f>
        <v>0.8600000000000001</v>
      </c>
      <c r="E63" t="s">
        <v>133</v>
      </c>
      <c r="F63" s="4">
        <v>0.09</v>
      </c>
      <c r="G63" s="3">
        <f>SUM($F$58:F63)</f>
        <v>0.53999999999999992</v>
      </c>
      <c r="J63" s="4"/>
      <c r="M63" t="s">
        <v>104</v>
      </c>
      <c r="N63" s="4">
        <v>0.11</v>
      </c>
      <c r="O63" s="3">
        <f>SUM($N$58:N63)</f>
        <v>0.66999999999999993</v>
      </c>
    </row>
    <row r="64" spans="1:16" x14ac:dyDescent="0.25">
      <c r="A64" t="s">
        <v>155</v>
      </c>
      <c r="B64" s="4">
        <v>0.14000000000000001</v>
      </c>
      <c r="C64" s="3">
        <f>SUM(B$58:$B64)</f>
        <v>1</v>
      </c>
      <c r="E64" t="s">
        <v>134</v>
      </c>
      <c r="F64" s="4">
        <v>0.1</v>
      </c>
      <c r="G64" s="3">
        <f>SUM($F$58:F64)</f>
        <v>0.6399999999999999</v>
      </c>
      <c r="J64" s="4"/>
      <c r="M64" t="s">
        <v>106</v>
      </c>
      <c r="N64" s="4">
        <v>0.11</v>
      </c>
      <c r="O64" s="3">
        <f>SUM($N$58:N64)</f>
        <v>0.77999999999999992</v>
      </c>
    </row>
    <row r="65" spans="1:16" x14ac:dyDescent="0.25">
      <c r="E65" t="s">
        <v>135</v>
      </c>
      <c r="F65" s="4">
        <v>0.09</v>
      </c>
      <c r="G65" s="3">
        <f>SUM($F$58:F65)</f>
        <v>0.72999999999999987</v>
      </c>
      <c r="J65" s="4"/>
      <c r="M65" t="s">
        <v>108</v>
      </c>
      <c r="N65" s="4">
        <v>0.11</v>
      </c>
      <c r="O65" s="3">
        <f>SUM($N$58:N65)</f>
        <v>0.8899999999999999</v>
      </c>
    </row>
    <row r="66" spans="1:16" x14ac:dyDescent="0.25">
      <c r="E66" t="s">
        <v>136</v>
      </c>
      <c r="F66" s="4">
        <v>0.09</v>
      </c>
      <c r="G66" s="3">
        <f>SUM($F$58:F66)</f>
        <v>0.81999999999999984</v>
      </c>
      <c r="J66" s="4"/>
      <c r="M66" t="s">
        <v>107</v>
      </c>
      <c r="N66" s="4">
        <v>0.11</v>
      </c>
      <c r="O66" s="3">
        <f>SUM($N$58:N66)</f>
        <v>0.99999999999999989</v>
      </c>
    </row>
    <row r="67" spans="1:16" x14ac:dyDescent="0.25">
      <c r="E67" t="s">
        <v>139</v>
      </c>
      <c r="F67" s="4">
        <v>0.09</v>
      </c>
      <c r="G67" s="3">
        <f>SUM($F$58:F67)</f>
        <v>0.90999999999999981</v>
      </c>
      <c r="J67" s="4"/>
      <c r="N67" s="4"/>
    </row>
    <row r="68" spans="1:16" x14ac:dyDescent="0.25">
      <c r="E68" t="s">
        <v>138</v>
      </c>
      <c r="F68" s="4">
        <v>0.09</v>
      </c>
      <c r="G68" s="3">
        <f>SUM($F$58:F68)</f>
        <v>0.99999999999999978</v>
      </c>
      <c r="J68" s="4"/>
      <c r="N68" s="4"/>
    </row>
    <row r="69" spans="1:16" x14ac:dyDescent="0.25">
      <c r="F69" s="4"/>
      <c r="J69" s="4"/>
      <c r="N69" s="4"/>
    </row>
    <row r="70" spans="1:16" x14ac:dyDescent="0.25">
      <c r="A70" s="8" t="s">
        <v>189</v>
      </c>
      <c r="B70" s="4" t="s">
        <v>186</v>
      </c>
      <c r="C70" t="s">
        <v>187</v>
      </c>
      <c r="E70" s="8" t="s">
        <v>190</v>
      </c>
      <c r="F70" s="4" t="s">
        <v>186</v>
      </c>
      <c r="G70" t="s">
        <v>187</v>
      </c>
      <c r="I70" s="8" t="s">
        <v>191</v>
      </c>
      <c r="J70" s="4" t="s">
        <v>186</v>
      </c>
      <c r="K70" t="s">
        <v>187</v>
      </c>
      <c r="M70" s="8" t="s">
        <v>192</v>
      </c>
      <c r="N70" s="4" t="s">
        <v>186</v>
      </c>
      <c r="O70" t="s">
        <v>187</v>
      </c>
    </row>
    <row r="71" spans="1:16" x14ac:dyDescent="0.25">
      <c r="A71" s="1" t="s">
        <v>116</v>
      </c>
      <c r="B71" s="4">
        <v>0.1</v>
      </c>
      <c r="C71" s="3">
        <f>SUM(B$71:$B71)</f>
        <v>0.1</v>
      </c>
      <c r="D71" s="7" t="str" cm="1">
        <f t="array" aca="1" ref="D71" ca="1">INDEX($A$71:$A$80, COUNTIF($C$71:$C$80, "&lt;=" &amp; RAND()) + 1)</f>
        <v>Close Grip Press</v>
      </c>
      <c r="F71" s="4"/>
      <c r="G71" s="3"/>
      <c r="H71" s="7" t="str">
        <f ca="1">IF(ISNUMBER(SEARCH("clean", L71)), H75, H79)</f>
        <v>Clean Pull</v>
      </c>
      <c r="I71" s="1" t="s">
        <v>494</v>
      </c>
      <c r="J71" s="4">
        <v>0.12</v>
      </c>
      <c r="K71" s="3">
        <f>SUM($J$71:J71)</f>
        <v>0.12</v>
      </c>
      <c r="L71" s="7" t="str" cm="1">
        <f t="array" aca="1" ref="L71" ca="1">INDEX($I$71:$I$82, COUNTIF($K$71:$K$82, "&lt;=" &amp; RAND()) + 1)</f>
        <v>Hang Power Clean</v>
      </c>
      <c r="M71" s="1" t="s">
        <v>78</v>
      </c>
      <c r="N71" s="4">
        <v>0.12</v>
      </c>
      <c r="O71" s="3">
        <f>SUM($N$71:N71)</f>
        <v>0.12</v>
      </c>
      <c r="P71" s="7" t="str" cm="1">
        <f t="array" aca="1" ref="P71" ca="1">INDEX($M$71:$M$74, COUNTIF($O$71:$O$74, "&lt;=" &amp; RAND()) + 1)</f>
        <v xml:space="preserve">Snatch Pull </v>
      </c>
    </row>
    <row r="72" spans="1:16" x14ac:dyDescent="0.25">
      <c r="A72" t="s">
        <v>127</v>
      </c>
      <c r="B72" s="4">
        <v>0.1</v>
      </c>
      <c r="C72" s="3">
        <f>SUM(B$71:$B72)</f>
        <v>0.2</v>
      </c>
      <c r="F72" s="4"/>
      <c r="G72" s="3"/>
      <c r="I72" t="s">
        <v>495</v>
      </c>
      <c r="J72" s="4">
        <v>0.12</v>
      </c>
      <c r="K72" s="3">
        <f>SUM($J$71:J72)</f>
        <v>0.24</v>
      </c>
      <c r="M72" t="s">
        <v>80</v>
      </c>
      <c r="N72" s="4">
        <v>0.24</v>
      </c>
      <c r="O72" s="3">
        <f>SUM($N$71:N72)</f>
        <v>0.36</v>
      </c>
    </row>
    <row r="73" spans="1:16" x14ac:dyDescent="0.25">
      <c r="A73" t="s">
        <v>104</v>
      </c>
      <c r="B73" s="4">
        <v>0.1</v>
      </c>
      <c r="C73" s="3">
        <f>SUM(B$71:$B73)</f>
        <v>0.30000000000000004</v>
      </c>
      <c r="F73" s="4"/>
      <c r="G73" s="3"/>
      <c r="I73" t="s">
        <v>4</v>
      </c>
      <c r="J73" s="4">
        <v>0.12</v>
      </c>
      <c r="K73" s="3">
        <f>SUM($J$71:J73)</f>
        <v>0.36</v>
      </c>
      <c r="M73" t="s">
        <v>81</v>
      </c>
      <c r="N73" s="4">
        <v>0.24</v>
      </c>
      <c r="O73" s="3">
        <f>SUM($N$71:N73)</f>
        <v>0.6</v>
      </c>
    </row>
    <row r="74" spans="1:16" x14ac:dyDescent="0.25">
      <c r="A74" t="s">
        <v>105</v>
      </c>
      <c r="B74" s="4">
        <v>0.1</v>
      </c>
      <c r="C74" s="3">
        <f>SUM(B$71:$B74)</f>
        <v>0.4</v>
      </c>
      <c r="E74" s="8" t="s">
        <v>496</v>
      </c>
      <c r="F74" s="4"/>
      <c r="I74" t="s">
        <v>17</v>
      </c>
      <c r="J74" s="4">
        <v>0.12</v>
      </c>
      <c r="K74" s="3">
        <f>SUM($J$71:J74)</f>
        <v>0.48</v>
      </c>
      <c r="M74" t="s">
        <v>85</v>
      </c>
      <c r="N74" s="4">
        <v>0.4</v>
      </c>
      <c r="O74" s="3">
        <f>SUM($N$71:N74)</f>
        <v>1</v>
      </c>
    </row>
    <row r="75" spans="1:16" x14ac:dyDescent="0.25">
      <c r="A75" t="s">
        <v>128</v>
      </c>
      <c r="B75" s="4">
        <v>0.1</v>
      </c>
      <c r="C75" s="3">
        <f>SUM(B$71:$B75)</f>
        <v>0.5</v>
      </c>
      <c r="E75" s="1" t="s">
        <v>16</v>
      </c>
      <c r="F75" s="4">
        <v>0.33</v>
      </c>
      <c r="G75" s="3">
        <f>SUM($F$75:F75)</f>
        <v>0.33</v>
      </c>
      <c r="H75" t="str" cm="1">
        <f t="array" aca="1" ref="H75" ca="1">INDEX($E$75:$E$77, COUNTIF($G$75:$G$77, "&lt;=" &amp; RAND()) + 1)</f>
        <v>Clean Pull</v>
      </c>
      <c r="I75" t="s">
        <v>18</v>
      </c>
      <c r="J75" s="4">
        <v>0.06</v>
      </c>
      <c r="K75" s="3">
        <f>SUM($J$71:J75)</f>
        <v>0.54</v>
      </c>
      <c r="N75" s="4"/>
    </row>
    <row r="76" spans="1:16" x14ac:dyDescent="0.25">
      <c r="A76" t="s">
        <v>140</v>
      </c>
      <c r="B76" s="4">
        <v>0.1</v>
      </c>
      <c r="C76" s="3">
        <f>SUM(B$71:$B76)</f>
        <v>0.6</v>
      </c>
      <c r="E76" t="s">
        <v>15</v>
      </c>
      <c r="F76" s="4">
        <v>0.33</v>
      </c>
      <c r="G76" s="3">
        <f>SUM($F$75:F76)</f>
        <v>0.66</v>
      </c>
      <c r="I76" t="s">
        <v>20</v>
      </c>
      <c r="J76" s="4">
        <v>0.08</v>
      </c>
      <c r="K76" s="3">
        <f>SUM($J$71:J76)</f>
        <v>0.62</v>
      </c>
      <c r="N76" s="4"/>
    </row>
    <row r="77" spans="1:16" x14ac:dyDescent="0.25">
      <c r="A77" t="s">
        <v>141</v>
      </c>
      <c r="B77" s="4">
        <v>0.1</v>
      </c>
      <c r="C77" s="3">
        <f>SUM(B$71:$B77)</f>
        <v>0.7</v>
      </c>
      <c r="E77" t="s">
        <v>19</v>
      </c>
      <c r="F77" s="4">
        <v>0.34</v>
      </c>
      <c r="G77" s="3">
        <f>SUM($F$75:F77)</f>
        <v>1</v>
      </c>
      <c r="I77" t="s">
        <v>21</v>
      </c>
      <c r="J77" s="4">
        <v>0.05</v>
      </c>
      <c r="K77" s="3">
        <f>SUM($J$71:J77)</f>
        <v>0.67</v>
      </c>
      <c r="N77" s="4"/>
    </row>
    <row r="78" spans="1:16" x14ac:dyDescent="0.25">
      <c r="A78" t="s">
        <v>142</v>
      </c>
      <c r="B78" s="4">
        <v>0.1</v>
      </c>
      <c r="C78" s="3">
        <f>SUM(B$71:$B78)</f>
        <v>0.79999999999999993</v>
      </c>
      <c r="I78" t="s">
        <v>35</v>
      </c>
      <c r="J78" s="4">
        <v>0.11</v>
      </c>
      <c r="K78" s="3">
        <f>SUM($J$71:J78)</f>
        <v>0.78</v>
      </c>
    </row>
    <row r="79" spans="1:16" x14ac:dyDescent="0.25">
      <c r="A79" t="s">
        <v>143</v>
      </c>
      <c r="B79" s="4">
        <v>0.1</v>
      </c>
      <c r="C79" s="3">
        <f>SUM(B$71:$B79)</f>
        <v>0.89999999999999991</v>
      </c>
      <c r="E79" s="8" t="s">
        <v>497</v>
      </c>
      <c r="F79" s="4"/>
      <c r="H79" t="str" cm="1">
        <f t="array" aca="1" ref="H79" ca="1">INDEX($E$80:$E$81, COUNTIF($G$80:$G$81, "&lt;=" &amp; RAND()) + 1)</f>
        <v>Jerk Balance</v>
      </c>
      <c r="I79" t="s">
        <v>36</v>
      </c>
      <c r="J79" s="4">
        <v>0.08</v>
      </c>
      <c r="K79" s="3">
        <f>SUM($J$71:J79)</f>
        <v>0.86</v>
      </c>
      <c r="N79" s="4"/>
    </row>
    <row r="80" spans="1:16" x14ac:dyDescent="0.25">
      <c r="A80" t="s">
        <v>144</v>
      </c>
      <c r="B80" s="4">
        <v>0.1</v>
      </c>
      <c r="C80" s="3">
        <f>SUM(B$71:$B80)</f>
        <v>0.99999999999999989</v>
      </c>
      <c r="E80" t="s">
        <v>33</v>
      </c>
      <c r="F80" s="4">
        <v>0.5</v>
      </c>
      <c r="G80" s="3">
        <f>SUM($F$80:F80)</f>
        <v>0.5</v>
      </c>
      <c r="I80" t="s">
        <v>37</v>
      </c>
      <c r="J80" s="4">
        <v>0.05</v>
      </c>
      <c r="K80" s="3">
        <f>SUM($J$71:J80)</f>
        <v>0.91</v>
      </c>
      <c r="N80" s="4"/>
    </row>
    <row r="81" spans="1:20" x14ac:dyDescent="0.25">
      <c r="E81" t="s">
        <v>34</v>
      </c>
      <c r="F81" s="4">
        <v>0.5</v>
      </c>
      <c r="G81" s="3">
        <f>SUM($F$80:F81)</f>
        <v>1</v>
      </c>
      <c r="I81" t="s">
        <v>194</v>
      </c>
      <c r="J81" s="4">
        <v>0.04</v>
      </c>
      <c r="K81" s="3">
        <f>SUM($J$71:J81)</f>
        <v>0.95000000000000007</v>
      </c>
      <c r="N81" s="4"/>
    </row>
    <row r="82" spans="1:20" x14ac:dyDescent="0.25">
      <c r="I82" t="s">
        <v>195</v>
      </c>
      <c r="J82" s="4">
        <v>0.05</v>
      </c>
      <c r="K82" s="3">
        <f>SUM($J$71:J82)</f>
        <v>1</v>
      </c>
    </row>
    <row r="83" spans="1:20" x14ac:dyDescent="0.25">
      <c r="J83" s="4"/>
    </row>
    <row r="84" spans="1:20" x14ac:dyDescent="0.25">
      <c r="F84" s="4"/>
      <c r="J84" s="4"/>
      <c r="N84" s="4"/>
    </row>
    <row r="85" spans="1:20" x14ac:dyDescent="0.25">
      <c r="A85" s="8" t="s">
        <v>193</v>
      </c>
      <c r="B85" s="4" t="s">
        <v>186</v>
      </c>
      <c r="C85" t="s">
        <v>187</v>
      </c>
      <c r="E85" s="8" t="s">
        <v>201</v>
      </c>
      <c r="F85" s="4" t="s">
        <v>186</v>
      </c>
      <c r="G85" t="s">
        <v>187</v>
      </c>
      <c r="I85" s="8" t="s">
        <v>234</v>
      </c>
      <c r="J85" s="4" t="s">
        <v>186</v>
      </c>
      <c r="K85" t="s">
        <v>187</v>
      </c>
      <c r="M85" s="8" t="s">
        <v>484</v>
      </c>
      <c r="N85" s="4" t="s">
        <v>186</v>
      </c>
      <c r="O85" t="s">
        <v>187</v>
      </c>
      <c r="Q85" s="8" t="s">
        <v>485</v>
      </c>
      <c r="R85" s="4" t="s">
        <v>186</v>
      </c>
      <c r="S85" t="s">
        <v>187</v>
      </c>
    </row>
    <row r="86" spans="1:20" x14ac:dyDescent="0.25">
      <c r="A86" s="1" t="s">
        <v>5</v>
      </c>
      <c r="B86" s="4">
        <v>0.3</v>
      </c>
      <c r="C86" s="3">
        <f>SUM(B$86:$B86)</f>
        <v>0.3</v>
      </c>
      <c r="D86" s="7" t="str" cm="1">
        <f t="array" aca="1" ref="D86" ca="1">INDEX($A$86:$A$90, COUNTIF($C$86:$C$90, "&lt;=" &amp; RAND()) + 1)</f>
        <v>Snatch Complex</v>
      </c>
      <c r="E86" t="s">
        <v>202</v>
      </c>
      <c r="F86" s="4">
        <v>0.03</v>
      </c>
      <c r="G86" s="3">
        <f>SUM($F$86:F86)</f>
        <v>0.03</v>
      </c>
      <c r="H86" s="7" t="str" cm="1">
        <f t="array" aca="1" ref="H86" ca="1">INDEX($E$86:$E$117, COUNTIF($G$86:$G$117, "&lt;=" &amp; RAND()) + 1)</f>
        <v>Helen</v>
      </c>
      <c r="I86">
        <v>1775</v>
      </c>
      <c r="J86" s="4">
        <v>1E-3</v>
      </c>
      <c r="K86" s="3">
        <f>SUM($J$86:J86)</f>
        <v>1E-3</v>
      </c>
      <c r="L86" s="7" t="str" cm="1">
        <f t="array" aca="1" ref="L86" ca="1">INDEX($I$86:$I$311, COUNTIF($K$86:$K$311, "&lt;=" &amp; RAND()) + 1)</f>
        <v>CHAD</v>
      </c>
      <c r="M86" t="s">
        <v>460</v>
      </c>
      <c r="N86" s="4">
        <v>1.7999999999999999E-2</v>
      </c>
      <c r="O86" s="3">
        <f>SUM($N$86:N86)</f>
        <v>1.7999999999999999E-2</v>
      </c>
      <c r="P86" s="7" t="str" cm="1">
        <f t="array" aca="1" ref="P86" ca="1">INDEX($M$86:$M$109, COUNTIF($O$86:$O$109, "&lt;=" &amp; RAND()) + 1)</f>
        <v>Toes-to-Bar: Max Reps</v>
      </c>
      <c r="Q86" t="s">
        <v>460</v>
      </c>
      <c r="R86" s="4">
        <v>1.7999999999999999E-2</v>
      </c>
      <c r="S86" s="3">
        <f ca="1">SUM($N$86:R86)</f>
        <v>5.3999999999999992E-2</v>
      </c>
      <c r="T86" s="17" t="str" cm="1">
        <f t="array" aca="1" ref="T86" ca="1">INDEX($Q$86:$Q$109, COUNTIF($S$86:$S$109, "&lt;=" &amp; RAND()) + 1)</f>
        <v>Double Unders: 2 Min Test</v>
      </c>
    </row>
    <row r="87" spans="1:20" x14ac:dyDescent="0.25">
      <c r="A87" t="s">
        <v>77</v>
      </c>
      <c r="B87" s="4">
        <v>0.3</v>
      </c>
      <c r="C87" s="3">
        <f>SUM(B$86:$B87)</f>
        <v>0.6</v>
      </c>
      <c r="E87" t="s">
        <v>203</v>
      </c>
      <c r="F87" s="4">
        <v>0.03</v>
      </c>
      <c r="G87" s="3">
        <f>SUM($F$86:F87)</f>
        <v>0.06</v>
      </c>
      <c r="I87" t="s">
        <v>235</v>
      </c>
      <c r="J87" s="4">
        <v>1E-3</v>
      </c>
      <c r="K87" s="3">
        <f>SUM($J$86:J87)</f>
        <v>2E-3</v>
      </c>
      <c r="M87" t="s">
        <v>461</v>
      </c>
      <c r="N87" s="4">
        <v>1.7999999999999999E-2</v>
      </c>
      <c r="O87" s="3">
        <f>SUM($N$86:N87)</f>
        <v>3.5999999999999997E-2</v>
      </c>
      <c r="Q87" t="s">
        <v>461</v>
      </c>
      <c r="R87" s="4">
        <v>1.7999999999999999E-2</v>
      </c>
      <c r="S87" s="3">
        <f ca="1">SUM($N$86:R87)</f>
        <v>0.12599999999999997</v>
      </c>
      <c r="T87" s="7" t="str" cm="1">
        <f t="array" aca="1" ref="T87" ca="1">IF(T86=P86, INDEX($M$71:$M$74, COUNTIF($O$71:$O$74, "&lt;=" &amp; RAND()) + 1),T86)</f>
        <v>Double Unders: 2 Min Test</v>
      </c>
    </row>
    <row r="88" spans="1:20" x14ac:dyDescent="0.25">
      <c r="A88" t="s">
        <v>79</v>
      </c>
      <c r="B88" s="4">
        <v>0.25</v>
      </c>
      <c r="C88" s="3">
        <f>SUM(B$86:$B88)</f>
        <v>0.85</v>
      </c>
      <c r="E88" t="s">
        <v>204</v>
      </c>
      <c r="F88" s="4">
        <v>0.04</v>
      </c>
      <c r="G88" s="3">
        <f>SUM($F$86:F88)</f>
        <v>0.1</v>
      </c>
      <c r="I88" t="s">
        <v>236</v>
      </c>
      <c r="J88" s="4">
        <v>0.03</v>
      </c>
      <c r="K88" s="3">
        <f>SUM($J$86:J88)</f>
        <v>3.2000000000000001E-2</v>
      </c>
      <c r="M88" t="s">
        <v>462</v>
      </c>
      <c r="N88" s="4">
        <v>1.7999999999999999E-2</v>
      </c>
      <c r="O88" s="3">
        <f>SUM($N$86:N88)</f>
        <v>5.3999999999999992E-2</v>
      </c>
      <c r="Q88" t="s">
        <v>462</v>
      </c>
      <c r="R88" s="4">
        <v>1.7999999999999999E-2</v>
      </c>
      <c r="S88" s="3">
        <f ca="1">SUM($N$86:R88)</f>
        <v>0.21599999999999994</v>
      </c>
    </row>
    <row r="89" spans="1:20" x14ac:dyDescent="0.25">
      <c r="A89" t="s">
        <v>82</v>
      </c>
      <c r="B89" s="4">
        <v>0.1</v>
      </c>
      <c r="C89" s="3">
        <f>SUM(B$86:$B89)</f>
        <v>0.95</v>
      </c>
      <c r="E89" t="s">
        <v>205</v>
      </c>
      <c r="F89" s="4">
        <v>0.03</v>
      </c>
      <c r="G89" s="3">
        <f>SUM($F$86:F89)</f>
        <v>0.13</v>
      </c>
      <c r="I89" t="s">
        <v>237</v>
      </c>
      <c r="J89" s="4">
        <v>1E-3</v>
      </c>
      <c r="K89" s="3">
        <f>SUM($J$86:J89)</f>
        <v>3.3000000000000002E-2</v>
      </c>
      <c r="M89" t="s">
        <v>463</v>
      </c>
      <c r="N89" s="4">
        <v>1.7999999999999999E-2</v>
      </c>
      <c r="O89" s="3">
        <f>SUM($N$86:N89)</f>
        <v>7.1999999999999995E-2</v>
      </c>
      <c r="Q89" t="s">
        <v>463</v>
      </c>
      <c r="R89" s="4">
        <v>1.7999999999999999E-2</v>
      </c>
      <c r="S89" s="3">
        <f ca="1">SUM($N$86:R89)</f>
        <v>0.32399999999999995</v>
      </c>
    </row>
    <row r="90" spans="1:20" x14ac:dyDescent="0.25">
      <c r="A90" t="s">
        <v>196</v>
      </c>
      <c r="B90" s="4">
        <v>0.05</v>
      </c>
      <c r="C90" s="3">
        <f>SUM(B$86:$B90)</f>
        <v>1</v>
      </c>
      <c r="E90" t="s">
        <v>206</v>
      </c>
      <c r="F90" s="4">
        <v>0.03</v>
      </c>
      <c r="G90" s="3">
        <f>SUM($F$86:F90)</f>
        <v>0.16</v>
      </c>
      <c r="I90" t="s">
        <v>238</v>
      </c>
      <c r="J90" s="4">
        <v>1E-3</v>
      </c>
      <c r="K90" s="3">
        <f>SUM($J$86:J90)</f>
        <v>3.4000000000000002E-2</v>
      </c>
      <c r="M90" t="s">
        <v>464</v>
      </c>
      <c r="N90" s="4">
        <v>0.05</v>
      </c>
      <c r="O90" s="3">
        <f>SUM($N$86:N90)</f>
        <v>0.122</v>
      </c>
      <c r="Q90" t="s">
        <v>464</v>
      </c>
      <c r="R90" s="4">
        <v>0.05</v>
      </c>
      <c r="S90" s="3">
        <f ca="1">SUM($N$86:R90)</f>
        <v>0.54599999999999993</v>
      </c>
    </row>
    <row r="91" spans="1:20" x14ac:dyDescent="0.25">
      <c r="E91" t="s">
        <v>207</v>
      </c>
      <c r="F91" s="4">
        <v>0.03</v>
      </c>
      <c r="G91" s="3">
        <f>SUM($F$86:F91)</f>
        <v>0.19</v>
      </c>
      <c r="I91" t="s">
        <v>239</v>
      </c>
      <c r="J91" s="4">
        <v>0.03</v>
      </c>
      <c r="K91" s="3">
        <f>SUM($J$86:J91)</f>
        <v>6.4000000000000001E-2</v>
      </c>
      <c r="M91" t="s">
        <v>468</v>
      </c>
      <c r="N91" s="4">
        <v>0.05</v>
      </c>
      <c r="O91" s="3">
        <f>SUM($N$86:N91)</f>
        <v>0.17199999999999999</v>
      </c>
      <c r="Q91" t="s">
        <v>468</v>
      </c>
      <c r="R91" s="4">
        <v>0.05</v>
      </c>
      <c r="S91" s="3">
        <f ca="1">SUM($N$86:R91)</f>
        <v>0.81800000000000006</v>
      </c>
    </row>
    <row r="92" spans="1:20" x14ac:dyDescent="0.25">
      <c r="E92" t="s">
        <v>208</v>
      </c>
      <c r="F92" s="4">
        <v>0.04</v>
      </c>
      <c r="G92" s="3">
        <f>SUM($F$86:F92)</f>
        <v>0.23</v>
      </c>
      <c r="I92" t="s">
        <v>240</v>
      </c>
      <c r="J92" s="4">
        <v>1E-3</v>
      </c>
      <c r="K92" s="3">
        <f>SUM($J$86:J92)</f>
        <v>6.5000000000000002E-2</v>
      </c>
      <c r="M92" t="s">
        <v>469</v>
      </c>
      <c r="N92" s="4">
        <v>0.05</v>
      </c>
      <c r="O92" s="3">
        <f>SUM($N$86:N92)</f>
        <v>0.22199999999999998</v>
      </c>
      <c r="Q92" t="s">
        <v>469</v>
      </c>
      <c r="R92" s="4">
        <v>0.05</v>
      </c>
      <c r="S92" s="3">
        <f ca="1">SUM($N$86:R92)</f>
        <v>1.1400000000000001</v>
      </c>
    </row>
    <row r="93" spans="1:20" x14ac:dyDescent="0.25">
      <c r="E93" t="s">
        <v>209</v>
      </c>
      <c r="F93" s="4">
        <v>0.03</v>
      </c>
      <c r="G93" s="3">
        <f>SUM($F$86:F93)</f>
        <v>0.26</v>
      </c>
      <c r="I93" t="s">
        <v>241</v>
      </c>
      <c r="J93" s="4">
        <v>1E-3</v>
      </c>
      <c r="K93" s="3">
        <f>SUM($J$86:J93)</f>
        <v>6.6000000000000003E-2</v>
      </c>
      <c r="M93" t="s">
        <v>465</v>
      </c>
      <c r="N93" s="4">
        <v>0.05</v>
      </c>
      <c r="O93" s="3">
        <f>SUM($N$86:N93)</f>
        <v>0.27199999999999996</v>
      </c>
      <c r="Q93" t="s">
        <v>465</v>
      </c>
      <c r="R93" s="4">
        <v>0.05</v>
      </c>
      <c r="S93" s="3">
        <f ca="1">SUM($N$86:R93)</f>
        <v>1.5120000000000002</v>
      </c>
    </row>
    <row r="94" spans="1:20" x14ac:dyDescent="0.25">
      <c r="E94" t="s">
        <v>210</v>
      </c>
      <c r="F94" s="4">
        <v>0.03</v>
      </c>
      <c r="G94" s="3">
        <f>SUM($F$86:F94)</f>
        <v>0.29000000000000004</v>
      </c>
      <c r="I94" t="s">
        <v>242</v>
      </c>
      <c r="J94" s="4">
        <v>1E-3</v>
      </c>
      <c r="K94" s="3">
        <f>SUM($J$86:J94)</f>
        <v>6.7000000000000004E-2</v>
      </c>
      <c r="M94" t="s">
        <v>467</v>
      </c>
      <c r="N94" s="4">
        <v>0.05</v>
      </c>
      <c r="O94" s="3">
        <f>SUM($N$86:N94)</f>
        <v>0.32199999999999995</v>
      </c>
      <c r="Q94" t="s">
        <v>467</v>
      </c>
      <c r="R94" s="4">
        <v>0.05</v>
      </c>
      <c r="S94" s="3">
        <f ca="1">SUM($N$86:R94)</f>
        <v>1.9340000000000004</v>
      </c>
    </row>
    <row r="95" spans="1:20" x14ac:dyDescent="0.25">
      <c r="E95" t="s">
        <v>211</v>
      </c>
      <c r="F95" s="4">
        <v>0.04</v>
      </c>
      <c r="G95" s="3">
        <f>SUM($F$86:F95)</f>
        <v>0.33</v>
      </c>
      <c r="I95" t="s">
        <v>243</v>
      </c>
      <c r="J95" s="4">
        <v>0.03</v>
      </c>
      <c r="K95" s="3">
        <f>SUM($J$86:J95)</f>
        <v>9.7000000000000003E-2</v>
      </c>
      <c r="M95" t="s">
        <v>466</v>
      </c>
      <c r="N95" s="4">
        <v>0.05</v>
      </c>
      <c r="O95" s="3">
        <f>SUM($N$86:N95)</f>
        <v>0.37199999999999994</v>
      </c>
      <c r="Q95" t="s">
        <v>466</v>
      </c>
      <c r="R95" s="4">
        <v>0.05</v>
      </c>
      <c r="S95" s="3">
        <f ca="1">SUM($N$86:R95)</f>
        <v>2.4060000000000001</v>
      </c>
    </row>
    <row r="96" spans="1:20" x14ac:dyDescent="0.25">
      <c r="E96" t="s">
        <v>212</v>
      </c>
      <c r="F96" s="4">
        <v>0.03</v>
      </c>
      <c r="G96" s="3">
        <f>SUM($F$86:F96)</f>
        <v>0.36</v>
      </c>
      <c r="I96" t="s">
        <v>244</v>
      </c>
      <c r="J96" s="4">
        <v>1E-3</v>
      </c>
      <c r="K96" s="3">
        <f>SUM($J$86:J96)</f>
        <v>9.8000000000000004E-2</v>
      </c>
      <c r="M96" t="s">
        <v>470</v>
      </c>
      <c r="N96" s="4">
        <v>0.05</v>
      </c>
      <c r="O96" s="3">
        <f>SUM($N$86:N96)</f>
        <v>0.42199999999999993</v>
      </c>
      <c r="Q96" t="s">
        <v>470</v>
      </c>
      <c r="R96" s="4">
        <v>0.05</v>
      </c>
      <c r="S96" s="3">
        <f ca="1">SUM($N$86:R96)</f>
        <v>2.9279999999999999</v>
      </c>
    </row>
    <row r="97" spans="5:19" x14ac:dyDescent="0.25">
      <c r="E97" t="s">
        <v>213</v>
      </c>
      <c r="F97" s="4">
        <v>0.03</v>
      </c>
      <c r="G97" s="3">
        <f>SUM($F$86:F97)</f>
        <v>0.39</v>
      </c>
      <c r="I97" t="s">
        <v>245</v>
      </c>
      <c r="J97" s="4">
        <v>1E-3</v>
      </c>
      <c r="K97" s="3">
        <f>SUM($J$86:J97)</f>
        <v>9.9000000000000005E-2</v>
      </c>
      <c r="M97" t="s">
        <v>471</v>
      </c>
      <c r="N97" s="4">
        <v>0.05</v>
      </c>
      <c r="O97" s="3">
        <f>SUM($N$86:N97)</f>
        <v>0.47199999999999992</v>
      </c>
      <c r="Q97" t="s">
        <v>471</v>
      </c>
      <c r="R97" s="4">
        <v>0.05</v>
      </c>
      <c r="S97" s="3">
        <f ca="1">SUM($N$86:R97)</f>
        <v>3.4999999999999996</v>
      </c>
    </row>
    <row r="98" spans="5:19" x14ac:dyDescent="0.25">
      <c r="E98" t="s">
        <v>214</v>
      </c>
      <c r="F98" s="4">
        <v>0.04</v>
      </c>
      <c r="G98" s="3">
        <f>SUM($F$86:F98)</f>
        <v>0.43</v>
      </c>
      <c r="I98" t="s">
        <v>246</v>
      </c>
      <c r="J98" s="4">
        <v>1E-3</v>
      </c>
      <c r="K98" s="3">
        <f>SUM($J$86:J98)</f>
        <v>0.1</v>
      </c>
      <c r="M98" t="s">
        <v>472</v>
      </c>
      <c r="N98" s="4">
        <v>0.05</v>
      </c>
      <c r="O98" s="3">
        <f>SUM($N$86:N98)</f>
        <v>0.52199999999999991</v>
      </c>
      <c r="Q98" t="s">
        <v>472</v>
      </c>
      <c r="R98" s="4">
        <v>0.05</v>
      </c>
      <c r="S98" s="3">
        <f ca="1">SUM($N$86:R98)</f>
        <v>4.121999999999999</v>
      </c>
    </row>
    <row r="99" spans="5:19" x14ac:dyDescent="0.25">
      <c r="E99" t="s">
        <v>215</v>
      </c>
      <c r="F99" s="4">
        <v>0.03</v>
      </c>
      <c r="G99" s="3">
        <f>SUM($F$86:F99)</f>
        <v>0.45999999999999996</v>
      </c>
      <c r="I99" t="s">
        <v>247</v>
      </c>
      <c r="J99" s="4">
        <v>1E-3</v>
      </c>
      <c r="K99" s="3">
        <f>SUM($J$86:J99)</f>
        <v>0.10100000000000001</v>
      </c>
      <c r="M99" t="s">
        <v>473</v>
      </c>
      <c r="N99" s="4">
        <v>7.0000000000000007E-2</v>
      </c>
      <c r="O99" s="3">
        <f>SUM($N$86:N99)</f>
        <v>0.59199999999999986</v>
      </c>
      <c r="Q99" t="s">
        <v>473</v>
      </c>
      <c r="R99" s="4">
        <v>7.0000000000000007E-2</v>
      </c>
      <c r="S99" s="3">
        <f ca="1">SUM($N$86:R99)</f>
        <v>4.8539999999999992</v>
      </c>
    </row>
    <row r="100" spans="5:19" x14ac:dyDescent="0.25">
      <c r="E100" t="s">
        <v>216</v>
      </c>
      <c r="F100" s="4">
        <v>0.03</v>
      </c>
      <c r="G100" s="3">
        <f>SUM($F$86:F100)</f>
        <v>0.49</v>
      </c>
      <c r="I100" t="s">
        <v>248</v>
      </c>
      <c r="J100" s="4">
        <v>1E-3</v>
      </c>
      <c r="K100" s="3">
        <f>SUM($J$86:J100)</f>
        <v>0.10200000000000001</v>
      </c>
      <c r="M100" t="s">
        <v>474</v>
      </c>
      <c r="N100" s="4">
        <v>0.02</v>
      </c>
      <c r="O100" s="3">
        <f>SUM($N$86:N100)</f>
        <v>0.61199999999999988</v>
      </c>
      <c r="Q100" t="s">
        <v>474</v>
      </c>
      <c r="R100" s="4">
        <v>0.02</v>
      </c>
      <c r="S100" s="3">
        <f ca="1">SUM($N$86:R100)</f>
        <v>5.5059999999999985</v>
      </c>
    </row>
    <row r="101" spans="5:19" x14ac:dyDescent="0.25">
      <c r="E101" t="s">
        <v>217</v>
      </c>
      <c r="F101" s="4">
        <v>0.03</v>
      </c>
      <c r="G101" s="3">
        <f>SUM($F$86:F101)</f>
        <v>0.52</v>
      </c>
      <c r="I101" t="s">
        <v>249</v>
      </c>
      <c r="J101" s="4">
        <v>1E-3</v>
      </c>
      <c r="K101" s="3">
        <f>SUM($J$86:J101)</f>
        <v>0.10300000000000001</v>
      </c>
      <c r="M101" t="s">
        <v>476</v>
      </c>
      <c r="N101" s="4">
        <v>1.7999999999999999E-2</v>
      </c>
      <c r="O101" s="3">
        <f>SUM($N$86:N101)</f>
        <v>0.62999999999999989</v>
      </c>
      <c r="Q101" t="s">
        <v>476</v>
      </c>
      <c r="R101" s="4">
        <v>1.7999999999999999E-2</v>
      </c>
      <c r="S101" s="3">
        <f ca="1">SUM($N$86:R101)</f>
        <v>6.1719999999999979</v>
      </c>
    </row>
    <row r="102" spans="5:19" x14ac:dyDescent="0.25">
      <c r="E102" t="s">
        <v>218</v>
      </c>
      <c r="F102" s="4">
        <v>0.03</v>
      </c>
      <c r="G102" s="3">
        <f>SUM($F$86:F102)</f>
        <v>0.55000000000000004</v>
      </c>
      <c r="I102" t="s">
        <v>250</v>
      </c>
      <c r="J102" s="4">
        <v>1E-3</v>
      </c>
      <c r="K102" s="3">
        <f>SUM($J$86:J102)</f>
        <v>0.10400000000000001</v>
      </c>
      <c r="M102" t="s">
        <v>475</v>
      </c>
      <c r="N102" s="4">
        <v>0.05</v>
      </c>
      <c r="O102" s="3">
        <f>SUM($N$86:N102)</f>
        <v>0.67999999999999994</v>
      </c>
      <c r="Q102" t="s">
        <v>475</v>
      </c>
      <c r="R102" s="4">
        <v>0.05</v>
      </c>
      <c r="S102" s="3">
        <f ca="1">SUM($N$86:R102)</f>
        <v>6.9519999999999973</v>
      </c>
    </row>
    <row r="103" spans="5:19" x14ac:dyDescent="0.25">
      <c r="E103" t="s">
        <v>219</v>
      </c>
      <c r="F103" s="4">
        <v>0.03</v>
      </c>
      <c r="G103" s="3">
        <f>SUM($F$86:F103)</f>
        <v>0.58000000000000007</v>
      </c>
      <c r="I103" t="s">
        <v>251</v>
      </c>
      <c r="J103" s="4">
        <v>1E-3</v>
      </c>
      <c r="K103" s="3">
        <f>SUM($J$86:J103)</f>
        <v>0.10500000000000001</v>
      </c>
      <c r="M103" t="s">
        <v>477</v>
      </c>
      <c r="N103" s="4">
        <v>0.02</v>
      </c>
      <c r="O103" s="3">
        <f>SUM($N$86:N103)</f>
        <v>0.7</v>
      </c>
      <c r="Q103" t="s">
        <v>477</v>
      </c>
      <c r="R103" s="4">
        <v>0.02</v>
      </c>
      <c r="S103" s="3">
        <f ca="1">SUM($N$86:R103)</f>
        <v>7.6919999999999966</v>
      </c>
    </row>
    <row r="104" spans="5:19" x14ac:dyDescent="0.25">
      <c r="E104" t="s">
        <v>220</v>
      </c>
      <c r="F104" s="4">
        <v>0.03</v>
      </c>
      <c r="G104" s="3">
        <f>SUM($F$86:F104)</f>
        <v>0.6100000000000001</v>
      </c>
      <c r="I104" t="s">
        <v>252</v>
      </c>
      <c r="J104" s="4">
        <v>1E-3</v>
      </c>
      <c r="K104" s="3">
        <f>SUM($J$86:J104)</f>
        <v>0.10600000000000001</v>
      </c>
      <c r="M104" t="s">
        <v>478</v>
      </c>
      <c r="N104" s="4">
        <v>0.05</v>
      </c>
      <c r="O104" s="3">
        <f>SUM($N$86:N104)</f>
        <v>0.75</v>
      </c>
      <c r="Q104" t="s">
        <v>478</v>
      </c>
      <c r="R104" s="4">
        <v>0.05</v>
      </c>
      <c r="S104" s="3">
        <f ca="1">SUM($N$86:R104)</f>
        <v>8.541999999999998</v>
      </c>
    </row>
    <row r="105" spans="5:19" x14ac:dyDescent="0.25">
      <c r="E105" t="s">
        <v>221</v>
      </c>
      <c r="F105" s="4">
        <v>0.03</v>
      </c>
      <c r="G105" s="3">
        <f>SUM($F$86:F105)</f>
        <v>0.64000000000000012</v>
      </c>
      <c r="I105" t="s">
        <v>253</v>
      </c>
      <c r="J105" s="4">
        <v>1E-3</v>
      </c>
      <c r="K105" s="3">
        <f>SUM($J$86:J105)</f>
        <v>0.10700000000000001</v>
      </c>
      <c r="M105" t="s">
        <v>479</v>
      </c>
      <c r="N105" s="4">
        <v>0.05</v>
      </c>
      <c r="O105" s="3">
        <f>SUM($N$86:N105)</f>
        <v>0.8</v>
      </c>
      <c r="Q105" t="s">
        <v>479</v>
      </c>
      <c r="R105" s="4">
        <v>0.05</v>
      </c>
      <c r="S105" s="3">
        <f ca="1">SUM($N$86:R105)</f>
        <v>9.4420000000000002</v>
      </c>
    </row>
    <row r="106" spans="5:19" x14ac:dyDescent="0.25">
      <c r="E106" t="s">
        <v>222</v>
      </c>
      <c r="F106" s="4">
        <v>0.03</v>
      </c>
      <c r="G106" s="3">
        <f>SUM($F$86:F106)</f>
        <v>0.67000000000000015</v>
      </c>
      <c r="I106" t="s">
        <v>254</v>
      </c>
      <c r="J106" s="4">
        <v>1E-3</v>
      </c>
      <c r="K106" s="3">
        <f>SUM($J$86:J106)</f>
        <v>0.10800000000000001</v>
      </c>
      <c r="M106" t="s">
        <v>480</v>
      </c>
      <c r="N106" s="4">
        <v>0.05</v>
      </c>
      <c r="O106" s="3">
        <f>SUM($N$86:N106)</f>
        <v>0.85000000000000009</v>
      </c>
      <c r="Q106" t="s">
        <v>480</v>
      </c>
      <c r="R106" s="4">
        <v>0.05</v>
      </c>
      <c r="S106" s="3">
        <f ca="1">SUM($N$86:R106)</f>
        <v>10.392000000000001</v>
      </c>
    </row>
    <row r="107" spans="5:19" x14ac:dyDescent="0.25">
      <c r="E107" t="s">
        <v>223</v>
      </c>
      <c r="F107" s="4">
        <v>0.03</v>
      </c>
      <c r="G107" s="3">
        <f>SUM($F$86:F107)</f>
        <v>0.70000000000000018</v>
      </c>
      <c r="I107" t="s">
        <v>255</v>
      </c>
      <c r="J107" s="4">
        <v>1E-3</v>
      </c>
      <c r="K107" s="3">
        <f>SUM($J$86:J107)</f>
        <v>0.10900000000000001</v>
      </c>
      <c r="M107" t="s">
        <v>481</v>
      </c>
      <c r="N107" s="4">
        <v>0.05</v>
      </c>
      <c r="O107" s="3">
        <f>SUM($N$86:N107)</f>
        <v>0.90000000000000013</v>
      </c>
      <c r="Q107" t="s">
        <v>481</v>
      </c>
      <c r="R107" s="4">
        <v>0.05</v>
      </c>
      <c r="S107" s="3">
        <f ca="1">SUM($N$86:R107)</f>
        <v>11.392000000000003</v>
      </c>
    </row>
    <row r="108" spans="5:19" x14ac:dyDescent="0.25">
      <c r="E108" t="s">
        <v>224</v>
      </c>
      <c r="F108" s="4">
        <v>0.03</v>
      </c>
      <c r="G108" s="3">
        <f>SUM($F$86:F108)</f>
        <v>0.7300000000000002</v>
      </c>
      <c r="I108" t="s">
        <v>256</v>
      </c>
      <c r="J108" s="4">
        <v>1E-3</v>
      </c>
      <c r="K108" s="3">
        <f>SUM($J$86:J108)</f>
        <v>0.11000000000000001</v>
      </c>
      <c r="M108" t="s">
        <v>482</v>
      </c>
      <c r="N108" s="4">
        <v>0.05</v>
      </c>
      <c r="O108" s="3">
        <f>SUM($N$86:N108)</f>
        <v>0.95000000000000018</v>
      </c>
      <c r="Q108" t="s">
        <v>482</v>
      </c>
      <c r="R108" s="4">
        <v>0.05</v>
      </c>
      <c r="S108" s="3">
        <f ca="1">SUM($N$86:R108)</f>
        <v>12.442000000000004</v>
      </c>
    </row>
    <row r="109" spans="5:19" x14ac:dyDescent="0.25">
      <c r="E109" t="s">
        <v>225</v>
      </c>
      <c r="F109" s="4">
        <v>0.03</v>
      </c>
      <c r="G109" s="3">
        <f>SUM($F$86:F109)</f>
        <v>0.76000000000000023</v>
      </c>
      <c r="I109" t="s">
        <v>257</v>
      </c>
      <c r="J109" s="4">
        <v>1E-3</v>
      </c>
      <c r="K109" s="3">
        <f>SUM($J$86:J109)</f>
        <v>0.11100000000000002</v>
      </c>
      <c r="M109" t="s">
        <v>483</v>
      </c>
      <c r="N109" s="4">
        <v>0.05</v>
      </c>
      <c r="O109" s="4">
        <f>SUM($N$86:N109)</f>
        <v>1.0000000000000002</v>
      </c>
      <c r="Q109" t="s">
        <v>483</v>
      </c>
      <c r="R109" s="4">
        <v>0.05</v>
      </c>
      <c r="S109" s="4">
        <f ca="1">SUM($N$86:R109)</f>
        <v>13.542000000000005</v>
      </c>
    </row>
    <row r="110" spans="5:19" x14ac:dyDescent="0.25">
      <c r="E110" t="s">
        <v>226</v>
      </c>
      <c r="F110" s="4">
        <v>0.03</v>
      </c>
      <c r="G110" s="3">
        <f>SUM($F$86:F110)</f>
        <v>0.79000000000000026</v>
      </c>
      <c r="I110" t="s">
        <v>258</v>
      </c>
      <c r="J110" s="4">
        <v>1E-3</v>
      </c>
      <c r="K110" s="3">
        <f>SUM($J$86:J110)</f>
        <v>0.11200000000000002</v>
      </c>
      <c r="N110" s="4"/>
    </row>
    <row r="111" spans="5:19" x14ac:dyDescent="0.25">
      <c r="E111" t="s">
        <v>227</v>
      </c>
      <c r="F111" s="4">
        <v>0.03</v>
      </c>
      <c r="G111" s="3">
        <f>SUM($F$86:F111)</f>
        <v>0.82000000000000028</v>
      </c>
      <c r="I111" t="s">
        <v>259</v>
      </c>
      <c r="J111" s="4">
        <v>1E-3</v>
      </c>
      <c r="K111" s="3">
        <f>SUM($J$86:J111)</f>
        <v>0.11300000000000002</v>
      </c>
      <c r="N111" s="4"/>
    </row>
    <row r="112" spans="5:19" x14ac:dyDescent="0.25">
      <c r="E112" t="s">
        <v>228</v>
      </c>
      <c r="F112" s="4">
        <v>0.03</v>
      </c>
      <c r="G112" s="3">
        <f>SUM($F$86:F112)</f>
        <v>0.85000000000000031</v>
      </c>
      <c r="I112" t="s">
        <v>260</v>
      </c>
      <c r="J112" s="4">
        <v>1E-3</v>
      </c>
      <c r="K112" s="3">
        <f>SUM($J$86:J112)</f>
        <v>0.11400000000000002</v>
      </c>
      <c r="N112" s="4"/>
    </row>
    <row r="113" spans="5:14" x14ac:dyDescent="0.25">
      <c r="E113" t="s">
        <v>229</v>
      </c>
      <c r="F113" s="4">
        <v>0.03</v>
      </c>
      <c r="G113" s="3">
        <f>SUM($F$86:F113)</f>
        <v>0.88000000000000034</v>
      </c>
      <c r="I113" t="s">
        <v>261</v>
      </c>
      <c r="J113" s="4">
        <v>1E-3</v>
      </c>
      <c r="K113" s="3">
        <f>SUM($J$86:J113)</f>
        <v>0.11500000000000002</v>
      </c>
      <c r="N113" s="4"/>
    </row>
    <row r="114" spans="5:14" x14ac:dyDescent="0.25">
      <c r="E114" t="s">
        <v>230</v>
      </c>
      <c r="F114" s="4">
        <v>0.03</v>
      </c>
      <c r="G114" s="3">
        <f>SUM($F$86:F114)</f>
        <v>0.91000000000000036</v>
      </c>
      <c r="I114" t="s">
        <v>262</v>
      </c>
      <c r="J114" s="4">
        <v>0.03</v>
      </c>
      <c r="K114" s="3">
        <f>SUM($J$86:J114)</f>
        <v>0.14500000000000002</v>
      </c>
      <c r="N114" s="4"/>
    </row>
    <row r="115" spans="5:14" x14ac:dyDescent="0.25">
      <c r="E115" t="s">
        <v>231</v>
      </c>
      <c r="F115" s="4">
        <v>0.03</v>
      </c>
      <c r="G115" s="3">
        <f>SUM($F$86:F115)</f>
        <v>0.94000000000000039</v>
      </c>
      <c r="I115" t="s">
        <v>263</v>
      </c>
      <c r="J115" s="4">
        <v>1E-3</v>
      </c>
      <c r="K115" s="3">
        <f>SUM($J$86:J115)</f>
        <v>0.14600000000000002</v>
      </c>
      <c r="N115" s="4"/>
    </row>
    <row r="116" spans="5:14" x14ac:dyDescent="0.25">
      <c r="E116" t="s">
        <v>232</v>
      </c>
      <c r="F116" s="4">
        <v>0.03</v>
      </c>
      <c r="G116" s="3">
        <f>SUM($F$86:F116)</f>
        <v>0.97000000000000042</v>
      </c>
      <c r="I116" t="s">
        <v>264</v>
      </c>
      <c r="J116" s="4">
        <v>1E-3</v>
      </c>
      <c r="K116" s="3">
        <f>SUM($J$86:J116)</f>
        <v>0.14700000000000002</v>
      </c>
      <c r="N116" s="4"/>
    </row>
    <row r="117" spans="5:14" x14ac:dyDescent="0.25">
      <c r="E117" t="s">
        <v>233</v>
      </c>
      <c r="F117" s="4">
        <v>0.03</v>
      </c>
      <c r="G117" s="3">
        <f>SUM($F$86:F117)</f>
        <v>1.0000000000000004</v>
      </c>
      <c r="I117" t="s">
        <v>265</v>
      </c>
      <c r="J117" s="4">
        <v>1E-3</v>
      </c>
      <c r="K117" s="3">
        <f>SUM($J$86:J117)</f>
        <v>0.14800000000000002</v>
      </c>
      <c r="N117" s="4"/>
    </row>
    <row r="118" spans="5:14" x14ac:dyDescent="0.25">
      <c r="F118" s="4"/>
      <c r="I118" t="s">
        <v>266</v>
      </c>
      <c r="J118" s="4">
        <v>1E-3</v>
      </c>
      <c r="K118" s="3">
        <f>SUM($J$86:J118)</f>
        <v>0.14900000000000002</v>
      </c>
      <c r="N118" s="4"/>
    </row>
    <row r="119" spans="5:14" x14ac:dyDescent="0.25">
      <c r="F119" s="4"/>
      <c r="I119" t="s">
        <v>267</v>
      </c>
      <c r="J119" s="4">
        <v>1E-3</v>
      </c>
      <c r="K119" s="3">
        <f>SUM($J$86:J119)</f>
        <v>0.15000000000000002</v>
      </c>
      <c r="N119" s="4"/>
    </row>
    <row r="120" spans="5:14" x14ac:dyDescent="0.25">
      <c r="F120" s="4"/>
      <c r="I120" t="s">
        <v>268</v>
      </c>
      <c r="J120" s="4">
        <v>1E-3</v>
      </c>
      <c r="K120" s="3">
        <f>SUM($J$86:J120)</f>
        <v>0.15100000000000002</v>
      </c>
      <c r="N120" s="4"/>
    </row>
    <row r="121" spans="5:14" x14ac:dyDescent="0.25">
      <c r="F121" s="4"/>
      <c r="I121" t="s">
        <v>269</v>
      </c>
      <c r="J121" s="4">
        <v>1E-3</v>
      </c>
      <c r="K121" s="3">
        <f>SUM($J$86:J121)</f>
        <v>0.15200000000000002</v>
      </c>
      <c r="N121" s="4"/>
    </row>
    <row r="122" spans="5:14" x14ac:dyDescent="0.25">
      <c r="F122" s="4"/>
      <c r="I122" t="s">
        <v>270</v>
      </c>
      <c r="J122" s="4">
        <v>1E-3</v>
      </c>
      <c r="K122" s="3">
        <f>SUM($J$86:J122)</f>
        <v>0.15300000000000002</v>
      </c>
      <c r="N122" s="4"/>
    </row>
    <row r="123" spans="5:14" x14ac:dyDescent="0.25">
      <c r="F123" s="4"/>
      <c r="I123" t="s">
        <v>271</v>
      </c>
      <c r="J123" s="4">
        <v>1E-3</v>
      </c>
      <c r="K123" s="3">
        <f>SUM($J$86:J123)</f>
        <v>0.15400000000000003</v>
      </c>
      <c r="N123" s="4"/>
    </row>
    <row r="124" spans="5:14" x14ac:dyDescent="0.25">
      <c r="F124" s="4"/>
      <c r="I124" t="s">
        <v>272</v>
      </c>
      <c r="J124" s="4">
        <v>1E-3</v>
      </c>
      <c r="K124" s="3">
        <f>SUM($J$86:J124)</f>
        <v>0.15500000000000003</v>
      </c>
      <c r="N124" s="4"/>
    </row>
    <row r="125" spans="5:14" x14ac:dyDescent="0.25">
      <c r="F125" s="4"/>
      <c r="I125" t="s">
        <v>273</v>
      </c>
      <c r="J125" s="4">
        <v>1E-3</v>
      </c>
      <c r="K125" s="3">
        <f>SUM($J$86:J125)</f>
        <v>0.15600000000000003</v>
      </c>
      <c r="N125" s="4"/>
    </row>
    <row r="126" spans="5:14" x14ac:dyDescent="0.25">
      <c r="F126" s="4"/>
      <c r="I126" t="s">
        <v>274</v>
      </c>
      <c r="J126" s="4">
        <v>1E-3</v>
      </c>
      <c r="K126" s="3">
        <f>SUM($J$86:J126)</f>
        <v>0.15700000000000003</v>
      </c>
      <c r="N126" s="4"/>
    </row>
    <row r="127" spans="5:14" x14ac:dyDescent="0.25">
      <c r="F127" s="4"/>
      <c r="I127" t="s">
        <v>275</v>
      </c>
      <c r="J127" s="4">
        <v>1E-3</v>
      </c>
      <c r="K127" s="3">
        <f>SUM($J$86:J127)</f>
        <v>0.15800000000000003</v>
      </c>
    </row>
    <row r="128" spans="5:14" x14ac:dyDescent="0.25">
      <c r="F128" s="4"/>
      <c r="I128" t="s">
        <v>276</v>
      </c>
      <c r="J128" s="4">
        <v>1E-3</v>
      </c>
      <c r="K128" s="3">
        <f>SUM($J$86:J128)</f>
        <v>0.15900000000000003</v>
      </c>
    </row>
    <row r="129" spans="6:11" x14ac:dyDescent="0.25">
      <c r="F129" s="4"/>
      <c r="I129" t="s">
        <v>277</v>
      </c>
      <c r="J129" s="4">
        <v>0.04</v>
      </c>
      <c r="K129" s="3">
        <f>SUM($J$86:J129)</f>
        <v>0.19900000000000004</v>
      </c>
    </row>
    <row r="130" spans="6:11" x14ac:dyDescent="0.25">
      <c r="F130" s="4"/>
      <c r="I130" t="s">
        <v>278</v>
      </c>
      <c r="J130" s="4">
        <v>1E-3</v>
      </c>
      <c r="K130" s="3">
        <f>SUM($J$86:J130)</f>
        <v>0.20000000000000004</v>
      </c>
    </row>
    <row r="131" spans="6:11" x14ac:dyDescent="0.25">
      <c r="F131" s="4"/>
      <c r="I131" t="s">
        <v>279</v>
      </c>
      <c r="J131" s="4">
        <v>1E-3</v>
      </c>
      <c r="K131" s="3">
        <f>SUM($J$86:J131)</f>
        <v>0.20100000000000004</v>
      </c>
    </row>
    <row r="132" spans="6:11" x14ac:dyDescent="0.25">
      <c r="F132" s="4"/>
      <c r="I132" t="s">
        <v>280</v>
      </c>
      <c r="J132" s="4">
        <v>0.03</v>
      </c>
      <c r="K132" s="3">
        <f>SUM($J$86:J132)</f>
        <v>0.23100000000000004</v>
      </c>
    </row>
    <row r="133" spans="6:11" x14ac:dyDescent="0.25">
      <c r="F133" s="4"/>
      <c r="I133" t="s">
        <v>281</v>
      </c>
      <c r="J133" s="4">
        <v>1E-3</v>
      </c>
      <c r="K133" s="3">
        <f>SUM($J$86:J133)</f>
        <v>0.23200000000000004</v>
      </c>
    </row>
    <row r="134" spans="6:11" x14ac:dyDescent="0.25">
      <c r="F134" s="4"/>
      <c r="I134" t="s">
        <v>282</v>
      </c>
      <c r="J134" s="4">
        <v>1E-3</v>
      </c>
      <c r="K134" s="3">
        <f>SUM($J$86:J134)</f>
        <v>0.23300000000000004</v>
      </c>
    </row>
    <row r="135" spans="6:11" x14ac:dyDescent="0.25">
      <c r="F135" s="4"/>
      <c r="I135" t="s">
        <v>283</v>
      </c>
      <c r="J135" s="4">
        <v>1E-3</v>
      </c>
      <c r="K135" s="3">
        <f>SUM($J$86:J135)</f>
        <v>0.23400000000000004</v>
      </c>
    </row>
    <row r="136" spans="6:11" x14ac:dyDescent="0.25">
      <c r="F136" s="4"/>
      <c r="I136" t="s">
        <v>284</v>
      </c>
      <c r="J136" s="4">
        <v>1E-3</v>
      </c>
      <c r="K136" s="3">
        <f>SUM($J$86:J136)</f>
        <v>0.23500000000000004</v>
      </c>
    </row>
    <row r="137" spans="6:11" x14ac:dyDescent="0.25">
      <c r="F137" s="4"/>
      <c r="I137" t="s">
        <v>285</v>
      </c>
      <c r="J137" s="4">
        <v>1E-3</v>
      </c>
      <c r="K137" s="3">
        <f>SUM($J$86:J137)</f>
        <v>0.23600000000000004</v>
      </c>
    </row>
    <row r="138" spans="6:11" x14ac:dyDescent="0.25">
      <c r="F138" s="4"/>
      <c r="I138" t="s">
        <v>286</v>
      </c>
      <c r="J138" s="4">
        <v>1E-3</v>
      </c>
      <c r="K138" s="3">
        <f>SUM($J$86:J138)</f>
        <v>0.23700000000000004</v>
      </c>
    </row>
    <row r="139" spans="6:11" x14ac:dyDescent="0.25">
      <c r="F139" s="4"/>
      <c r="I139" t="s">
        <v>287</v>
      </c>
      <c r="J139" s="4">
        <v>1E-3</v>
      </c>
      <c r="K139" s="3">
        <f>SUM($J$86:J139)</f>
        <v>0.23800000000000004</v>
      </c>
    </row>
    <row r="140" spans="6:11" x14ac:dyDescent="0.25">
      <c r="F140" s="4"/>
      <c r="I140" t="s">
        <v>288</v>
      </c>
      <c r="J140" s="4">
        <v>1E-3</v>
      </c>
      <c r="K140" s="3">
        <f>SUM($J$86:J140)</f>
        <v>0.23900000000000005</v>
      </c>
    </row>
    <row r="141" spans="6:11" x14ac:dyDescent="0.25">
      <c r="F141" s="4"/>
      <c r="I141" t="s">
        <v>289</v>
      </c>
      <c r="J141" s="4">
        <v>1E-3</v>
      </c>
      <c r="K141" s="3">
        <f>SUM($J$86:J141)</f>
        <v>0.24000000000000005</v>
      </c>
    </row>
    <row r="142" spans="6:11" x14ac:dyDescent="0.25">
      <c r="F142" s="4"/>
      <c r="I142" t="s">
        <v>290</v>
      </c>
      <c r="J142" s="4">
        <v>1E-3</v>
      </c>
      <c r="K142" s="3">
        <f>SUM($J$86:J142)</f>
        <v>0.24100000000000005</v>
      </c>
    </row>
    <row r="143" spans="6:11" x14ac:dyDescent="0.25">
      <c r="F143" s="4"/>
      <c r="I143" t="s">
        <v>291</v>
      </c>
      <c r="J143" s="4">
        <v>1E-3</v>
      </c>
      <c r="K143" s="3">
        <f>SUM($J$86:J143)</f>
        <v>0.24200000000000005</v>
      </c>
    </row>
    <row r="144" spans="6:11" x14ac:dyDescent="0.25">
      <c r="F144" s="4"/>
      <c r="I144" t="s">
        <v>292</v>
      </c>
      <c r="J144" s="4">
        <v>1E-3</v>
      </c>
      <c r="K144" s="3">
        <f>SUM($J$86:J144)</f>
        <v>0.24300000000000005</v>
      </c>
    </row>
    <row r="145" spans="6:11" x14ac:dyDescent="0.25">
      <c r="F145" s="4"/>
      <c r="I145" t="s">
        <v>293</v>
      </c>
      <c r="J145" s="4">
        <v>0.04</v>
      </c>
      <c r="K145" s="3">
        <f>SUM($J$86:J145)</f>
        <v>0.28300000000000003</v>
      </c>
    </row>
    <row r="146" spans="6:11" x14ac:dyDescent="0.25">
      <c r="F146" s="4"/>
      <c r="I146" t="s">
        <v>294</v>
      </c>
      <c r="J146" s="4">
        <v>1E-3</v>
      </c>
      <c r="K146" s="3">
        <f>SUM($J$86:J146)</f>
        <v>0.28400000000000003</v>
      </c>
    </row>
    <row r="147" spans="6:11" x14ac:dyDescent="0.25">
      <c r="F147" s="4"/>
      <c r="I147" t="s">
        <v>295</v>
      </c>
      <c r="J147" s="4">
        <v>1E-3</v>
      </c>
      <c r="K147" s="3">
        <f>SUM($J$86:J147)</f>
        <v>0.28500000000000003</v>
      </c>
    </row>
    <row r="148" spans="6:11" x14ac:dyDescent="0.25">
      <c r="F148" s="4"/>
      <c r="I148" t="s">
        <v>296</v>
      </c>
      <c r="J148" s="4">
        <v>1E-3</v>
      </c>
      <c r="K148" s="3">
        <f>SUM($J$86:J148)</f>
        <v>0.28600000000000003</v>
      </c>
    </row>
    <row r="149" spans="6:11" x14ac:dyDescent="0.25">
      <c r="F149" s="4"/>
      <c r="I149" t="s">
        <v>297</v>
      </c>
      <c r="J149" s="4">
        <v>1E-3</v>
      </c>
      <c r="K149" s="3">
        <f>SUM($J$86:J149)</f>
        <v>0.28700000000000003</v>
      </c>
    </row>
    <row r="150" spans="6:11" x14ac:dyDescent="0.25">
      <c r="F150" s="4"/>
      <c r="I150" t="s">
        <v>298</v>
      </c>
      <c r="J150" s="4">
        <v>1E-3</v>
      </c>
      <c r="K150" s="3">
        <f>SUM($J$86:J150)</f>
        <v>0.28800000000000003</v>
      </c>
    </row>
    <row r="151" spans="6:11" x14ac:dyDescent="0.25">
      <c r="F151" s="4"/>
      <c r="I151" t="s">
        <v>299</v>
      </c>
      <c r="J151" s="4">
        <v>1E-3</v>
      </c>
      <c r="K151" s="3">
        <f>SUM($J$86:J151)</f>
        <v>0.28900000000000003</v>
      </c>
    </row>
    <row r="152" spans="6:11" x14ac:dyDescent="0.25">
      <c r="F152" s="4"/>
      <c r="I152" t="s">
        <v>300</v>
      </c>
      <c r="J152" s="4">
        <v>1E-3</v>
      </c>
      <c r="K152" s="3">
        <f>SUM($J$86:J152)</f>
        <v>0.29000000000000004</v>
      </c>
    </row>
    <row r="153" spans="6:11" x14ac:dyDescent="0.25">
      <c r="F153" s="4"/>
      <c r="I153" t="s">
        <v>301</v>
      </c>
      <c r="J153" s="4">
        <v>1E-3</v>
      </c>
      <c r="K153" s="3">
        <f>SUM($J$86:J153)</f>
        <v>0.29100000000000004</v>
      </c>
    </row>
    <row r="154" spans="6:11" x14ac:dyDescent="0.25">
      <c r="F154" s="4"/>
      <c r="I154" t="s">
        <v>302</v>
      </c>
      <c r="J154" s="4">
        <v>1E-3</v>
      </c>
      <c r="K154" s="3">
        <f>SUM($J$86:J154)</f>
        <v>0.29200000000000004</v>
      </c>
    </row>
    <row r="155" spans="6:11" x14ac:dyDescent="0.25">
      <c r="F155" s="4"/>
      <c r="I155" t="s">
        <v>303</v>
      </c>
      <c r="J155" s="4">
        <v>1E-3</v>
      </c>
      <c r="K155" s="3">
        <f>SUM($J$86:J155)</f>
        <v>0.29300000000000004</v>
      </c>
    </row>
    <row r="156" spans="6:11" x14ac:dyDescent="0.25">
      <c r="F156" s="4"/>
      <c r="I156" t="s">
        <v>304</v>
      </c>
      <c r="J156" s="4">
        <v>1E-3</v>
      </c>
      <c r="K156" s="3">
        <f>SUM($J$86:J156)</f>
        <v>0.29400000000000004</v>
      </c>
    </row>
    <row r="157" spans="6:11" x14ac:dyDescent="0.25">
      <c r="F157" s="4"/>
      <c r="I157" t="s">
        <v>305</v>
      </c>
      <c r="J157" s="4">
        <v>1E-3</v>
      </c>
      <c r="K157" s="3">
        <f>SUM($J$86:J157)</f>
        <v>0.29500000000000004</v>
      </c>
    </row>
    <row r="158" spans="6:11" x14ac:dyDescent="0.25">
      <c r="F158" s="4"/>
      <c r="I158" t="s">
        <v>306</v>
      </c>
      <c r="J158" s="4">
        <v>1E-3</v>
      </c>
      <c r="K158" s="3">
        <f>SUM($J$86:J158)</f>
        <v>0.29600000000000004</v>
      </c>
    </row>
    <row r="159" spans="6:11" x14ac:dyDescent="0.25">
      <c r="F159" s="4"/>
      <c r="I159" t="s">
        <v>307</v>
      </c>
      <c r="J159" s="4">
        <v>1E-3</v>
      </c>
      <c r="K159" s="3">
        <f>SUM($J$86:J159)</f>
        <v>0.29700000000000004</v>
      </c>
    </row>
    <row r="160" spans="6:11" x14ac:dyDescent="0.25">
      <c r="F160" s="4"/>
      <c r="I160" t="s">
        <v>308</v>
      </c>
      <c r="J160" s="4">
        <v>1E-3</v>
      </c>
      <c r="K160" s="3">
        <f>SUM($J$86:J160)</f>
        <v>0.29800000000000004</v>
      </c>
    </row>
    <row r="161" spans="6:11" x14ac:dyDescent="0.25">
      <c r="F161" s="4"/>
      <c r="I161" t="s">
        <v>309</v>
      </c>
      <c r="J161" s="4">
        <v>1E-3</v>
      </c>
      <c r="K161" s="3">
        <f>SUM($J$86:J161)</f>
        <v>0.29900000000000004</v>
      </c>
    </row>
    <row r="162" spans="6:11" x14ac:dyDescent="0.25">
      <c r="F162" s="4"/>
      <c r="I162" t="s">
        <v>310</v>
      </c>
      <c r="J162" s="4">
        <v>1E-3</v>
      </c>
      <c r="K162" s="3">
        <f>SUM($J$86:J162)</f>
        <v>0.30000000000000004</v>
      </c>
    </row>
    <row r="163" spans="6:11" x14ac:dyDescent="0.25">
      <c r="F163" s="4"/>
      <c r="I163" t="s">
        <v>311</v>
      </c>
      <c r="J163" s="4">
        <v>1E-3</v>
      </c>
      <c r="K163" s="3">
        <f>SUM($J$86:J163)</f>
        <v>0.30100000000000005</v>
      </c>
    </row>
    <row r="164" spans="6:11" x14ac:dyDescent="0.25">
      <c r="F164" s="4"/>
      <c r="I164" t="s">
        <v>312</v>
      </c>
      <c r="J164" s="4">
        <v>1E-3</v>
      </c>
      <c r="K164" s="3">
        <f>SUM($J$86:J164)</f>
        <v>0.30200000000000005</v>
      </c>
    </row>
    <row r="165" spans="6:11" x14ac:dyDescent="0.25">
      <c r="F165" s="4"/>
      <c r="I165" t="s">
        <v>313</v>
      </c>
      <c r="J165" s="4">
        <v>1E-3</v>
      </c>
      <c r="K165" s="3">
        <f>SUM($J$86:J165)</f>
        <v>0.30300000000000005</v>
      </c>
    </row>
    <row r="166" spans="6:11" x14ac:dyDescent="0.25">
      <c r="F166" s="4"/>
      <c r="I166" t="s">
        <v>314</v>
      </c>
      <c r="J166" s="4">
        <v>1E-3</v>
      </c>
      <c r="K166" s="3">
        <f>SUM($J$86:J166)</f>
        <v>0.30400000000000005</v>
      </c>
    </row>
    <row r="167" spans="6:11" x14ac:dyDescent="0.25">
      <c r="I167" t="s">
        <v>315</v>
      </c>
      <c r="J167" s="4">
        <v>0.04</v>
      </c>
      <c r="K167" s="3">
        <f>SUM($J$86:J167)</f>
        <v>0.34400000000000003</v>
      </c>
    </row>
    <row r="168" spans="6:11" x14ac:dyDescent="0.25">
      <c r="I168" t="s">
        <v>316</v>
      </c>
      <c r="J168" s="4">
        <v>1E-3</v>
      </c>
      <c r="K168" s="3">
        <f>SUM($J$86:J168)</f>
        <v>0.34500000000000003</v>
      </c>
    </row>
    <row r="169" spans="6:11" x14ac:dyDescent="0.25">
      <c r="I169" t="s">
        <v>317</v>
      </c>
      <c r="J169" s="4">
        <v>1E-3</v>
      </c>
      <c r="K169" s="3">
        <f>SUM($J$86:J169)</f>
        <v>0.34600000000000003</v>
      </c>
    </row>
    <row r="170" spans="6:11" x14ac:dyDescent="0.25">
      <c r="I170" t="s">
        <v>318</v>
      </c>
      <c r="J170" s="4">
        <v>0.04</v>
      </c>
      <c r="K170" s="3">
        <f>SUM($J$86:J170)</f>
        <v>0.38600000000000001</v>
      </c>
    </row>
    <row r="171" spans="6:11" x14ac:dyDescent="0.25">
      <c r="I171" t="s">
        <v>319</v>
      </c>
      <c r="J171" s="4">
        <v>1E-3</v>
      </c>
      <c r="K171" s="3">
        <f>SUM($J$86:J171)</f>
        <v>0.38700000000000001</v>
      </c>
    </row>
    <row r="172" spans="6:11" x14ac:dyDescent="0.25">
      <c r="I172" t="s">
        <v>320</v>
      </c>
      <c r="J172" s="4">
        <v>1E-3</v>
      </c>
      <c r="K172" s="3">
        <f>SUM($J$86:J172)</f>
        <v>0.38800000000000001</v>
      </c>
    </row>
    <row r="173" spans="6:11" x14ac:dyDescent="0.25">
      <c r="I173" t="s">
        <v>321</v>
      </c>
      <c r="J173" s="4">
        <v>1E-3</v>
      </c>
      <c r="K173" s="3">
        <f>SUM($J$86:J173)</f>
        <v>0.38900000000000001</v>
      </c>
    </row>
    <row r="174" spans="6:11" x14ac:dyDescent="0.25">
      <c r="I174" t="s">
        <v>322</v>
      </c>
      <c r="J174" s="4">
        <v>1E-3</v>
      </c>
      <c r="K174" s="3">
        <f>SUM($J$86:J174)</f>
        <v>0.39</v>
      </c>
    </row>
    <row r="175" spans="6:11" x14ac:dyDescent="0.25">
      <c r="I175" t="s">
        <v>323</v>
      </c>
      <c r="J175" s="4">
        <v>1E-3</v>
      </c>
      <c r="K175" s="3">
        <f>SUM($J$86:J175)</f>
        <v>0.39100000000000001</v>
      </c>
    </row>
    <row r="176" spans="6:11" x14ac:dyDescent="0.25">
      <c r="I176" t="s">
        <v>324</v>
      </c>
      <c r="J176" s="4">
        <v>1E-3</v>
      </c>
      <c r="K176" s="3">
        <f>SUM($J$86:J176)</f>
        <v>0.39200000000000002</v>
      </c>
    </row>
    <row r="177" spans="9:11" x14ac:dyDescent="0.25">
      <c r="I177" t="s">
        <v>325</v>
      </c>
      <c r="J177" s="4">
        <v>1E-3</v>
      </c>
      <c r="K177" s="3">
        <f>SUM($J$86:J177)</f>
        <v>0.39300000000000002</v>
      </c>
    </row>
    <row r="178" spans="9:11" x14ac:dyDescent="0.25">
      <c r="I178" t="s">
        <v>326</v>
      </c>
      <c r="J178" s="4">
        <v>1E-3</v>
      </c>
      <c r="K178" s="3">
        <f>SUM($J$86:J178)</f>
        <v>0.39400000000000002</v>
      </c>
    </row>
    <row r="179" spans="9:11" x14ac:dyDescent="0.25">
      <c r="I179" t="s">
        <v>327</v>
      </c>
      <c r="J179" s="4">
        <v>1E-3</v>
      </c>
      <c r="K179" s="3">
        <f>SUM($J$86:J179)</f>
        <v>0.39500000000000002</v>
      </c>
    </row>
    <row r="180" spans="9:11" x14ac:dyDescent="0.25">
      <c r="I180" t="s">
        <v>328</v>
      </c>
      <c r="J180" s="4">
        <v>0.04</v>
      </c>
      <c r="K180" s="3">
        <f>SUM($J$86:J180)</f>
        <v>0.435</v>
      </c>
    </row>
    <row r="181" spans="9:11" x14ac:dyDescent="0.25">
      <c r="I181" t="s">
        <v>329</v>
      </c>
      <c r="J181" s="4">
        <v>1E-3</v>
      </c>
      <c r="K181" s="3">
        <f>SUM($J$86:J181)</f>
        <v>0.436</v>
      </c>
    </row>
    <row r="182" spans="9:11" x14ac:dyDescent="0.25">
      <c r="I182" t="s">
        <v>330</v>
      </c>
      <c r="J182" s="4">
        <v>1E-3</v>
      </c>
      <c r="K182" s="3">
        <f>SUM($J$86:J182)</f>
        <v>0.437</v>
      </c>
    </row>
    <row r="183" spans="9:11" x14ac:dyDescent="0.25">
      <c r="I183" t="s">
        <v>331</v>
      </c>
      <c r="J183" s="4">
        <v>0.04</v>
      </c>
      <c r="K183" s="3">
        <f>SUM($J$86:J183)</f>
        <v>0.47699999999999998</v>
      </c>
    </row>
    <row r="184" spans="9:11" x14ac:dyDescent="0.25">
      <c r="I184" t="s">
        <v>332</v>
      </c>
      <c r="J184" s="4">
        <v>1E-3</v>
      </c>
      <c r="K184" s="3">
        <f>SUM($J$86:J184)</f>
        <v>0.47799999999999998</v>
      </c>
    </row>
    <row r="185" spans="9:11" x14ac:dyDescent="0.25">
      <c r="I185" t="s">
        <v>333</v>
      </c>
      <c r="J185" s="4">
        <v>1E-3</v>
      </c>
      <c r="K185" s="3">
        <f>SUM($J$86:J185)</f>
        <v>0.47899999999999998</v>
      </c>
    </row>
    <row r="186" spans="9:11" x14ac:dyDescent="0.25">
      <c r="I186" t="s">
        <v>334</v>
      </c>
      <c r="J186" s="4">
        <v>1E-3</v>
      </c>
      <c r="K186" s="3">
        <f>SUM($J$86:J186)</f>
        <v>0.48</v>
      </c>
    </row>
    <row r="187" spans="9:11" x14ac:dyDescent="0.25">
      <c r="I187" t="s">
        <v>335</v>
      </c>
      <c r="J187" s="4">
        <v>1E-3</v>
      </c>
      <c r="K187" s="3">
        <f>SUM($J$86:J187)</f>
        <v>0.48099999999999998</v>
      </c>
    </row>
    <row r="188" spans="9:11" x14ac:dyDescent="0.25">
      <c r="I188" t="s">
        <v>336</v>
      </c>
      <c r="J188" s="4">
        <v>1E-3</v>
      </c>
      <c r="K188" s="3">
        <f>SUM($J$86:J188)</f>
        <v>0.48199999999999998</v>
      </c>
    </row>
    <row r="189" spans="9:11" x14ac:dyDescent="0.25">
      <c r="I189" t="s">
        <v>337</v>
      </c>
      <c r="J189" s="4">
        <v>1E-3</v>
      </c>
      <c r="K189" s="3">
        <f>SUM($J$86:J189)</f>
        <v>0.48299999999999998</v>
      </c>
    </row>
    <row r="190" spans="9:11" x14ac:dyDescent="0.25">
      <c r="I190" t="s">
        <v>338</v>
      </c>
      <c r="J190" s="4">
        <v>1E-3</v>
      </c>
      <c r="K190" s="3">
        <f>SUM($J$86:J190)</f>
        <v>0.48399999999999999</v>
      </c>
    </row>
    <row r="191" spans="9:11" x14ac:dyDescent="0.25">
      <c r="I191" t="s">
        <v>339</v>
      </c>
      <c r="J191" s="4">
        <v>1E-3</v>
      </c>
      <c r="K191" s="3">
        <f>SUM($J$86:J191)</f>
        <v>0.48499999999999999</v>
      </c>
    </row>
    <row r="192" spans="9:11" x14ac:dyDescent="0.25">
      <c r="I192" t="s">
        <v>340</v>
      </c>
      <c r="J192" s="4">
        <v>1E-3</v>
      </c>
      <c r="K192" s="3">
        <f>SUM($J$86:J192)</f>
        <v>0.48599999999999999</v>
      </c>
    </row>
    <row r="193" spans="9:11" x14ac:dyDescent="0.25">
      <c r="I193" t="s">
        <v>341</v>
      </c>
      <c r="J193" s="4">
        <v>1E-3</v>
      </c>
      <c r="K193" s="3">
        <f>SUM($J$86:J193)</f>
        <v>0.48699999999999999</v>
      </c>
    </row>
    <row r="194" spans="9:11" x14ac:dyDescent="0.25">
      <c r="I194" t="s">
        <v>342</v>
      </c>
      <c r="J194" s="4">
        <v>1E-3</v>
      </c>
      <c r="K194" s="3">
        <f>SUM($J$86:J194)</f>
        <v>0.48799999999999999</v>
      </c>
    </row>
    <row r="195" spans="9:11" x14ac:dyDescent="0.25">
      <c r="I195" t="s">
        <v>343</v>
      </c>
      <c r="J195" s="4">
        <v>1E-3</v>
      </c>
      <c r="K195" s="3">
        <f>SUM($J$86:J195)</f>
        <v>0.48899999999999999</v>
      </c>
    </row>
    <row r="196" spans="9:11" x14ac:dyDescent="0.25">
      <c r="I196" t="s">
        <v>344</v>
      </c>
      <c r="J196" s="4">
        <v>1E-3</v>
      </c>
      <c r="K196" s="3">
        <f>SUM($J$86:J196)</f>
        <v>0.49</v>
      </c>
    </row>
    <row r="197" spans="9:11" x14ac:dyDescent="0.25">
      <c r="I197" t="s">
        <v>345</v>
      </c>
      <c r="J197" s="4">
        <v>1E-3</v>
      </c>
      <c r="K197" s="3">
        <f>SUM($J$86:J197)</f>
        <v>0.49099999999999999</v>
      </c>
    </row>
    <row r="198" spans="9:11" x14ac:dyDescent="0.25">
      <c r="I198" t="s">
        <v>346</v>
      </c>
      <c r="J198" s="4">
        <v>0.03</v>
      </c>
      <c r="K198" s="3">
        <f>SUM($J$86:J198)</f>
        <v>0.52100000000000002</v>
      </c>
    </row>
    <row r="199" spans="9:11" x14ac:dyDescent="0.25">
      <c r="I199" t="s">
        <v>347</v>
      </c>
      <c r="J199" s="4">
        <v>1E-3</v>
      </c>
      <c r="K199" s="3">
        <f>SUM($J$86:J199)</f>
        <v>0.52200000000000002</v>
      </c>
    </row>
    <row r="200" spans="9:11" x14ac:dyDescent="0.25">
      <c r="I200" t="s">
        <v>348</v>
      </c>
      <c r="J200" s="4">
        <v>1E-3</v>
      </c>
      <c r="K200" s="3">
        <f>SUM($J$86:J200)</f>
        <v>0.52300000000000002</v>
      </c>
    </row>
    <row r="201" spans="9:11" x14ac:dyDescent="0.25">
      <c r="I201" t="s">
        <v>349</v>
      </c>
      <c r="J201" s="4">
        <v>1E-3</v>
      </c>
      <c r="K201" s="3">
        <f>SUM($J$86:J201)</f>
        <v>0.52400000000000002</v>
      </c>
    </row>
    <row r="202" spans="9:11" x14ac:dyDescent="0.25">
      <c r="I202" t="s">
        <v>350</v>
      </c>
      <c r="J202" s="4">
        <v>1E-3</v>
      </c>
      <c r="K202" s="3">
        <f>SUM($J$86:J202)</f>
        <v>0.52500000000000002</v>
      </c>
    </row>
    <row r="203" spans="9:11" x14ac:dyDescent="0.25">
      <c r="I203" t="s">
        <v>351</v>
      </c>
      <c r="J203" s="4">
        <v>1E-3</v>
      </c>
      <c r="K203" s="3">
        <f>SUM($J$86:J203)</f>
        <v>0.52600000000000002</v>
      </c>
    </row>
    <row r="204" spans="9:11" x14ac:dyDescent="0.25">
      <c r="I204" t="s">
        <v>352</v>
      </c>
      <c r="J204" s="4">
        <v>1E-3</v>
      </c>
      <c r="K204" s="3">
        <f>SUM($J$86:J204)</f>
        <v>0.52700000000000002</v>
      </c>
    </row>
    <row r="205" spans="9:11" x14ac:dyDescent="0.25">
      <c r="I205" t="s">
        <v>353</v>
      </c>
      <c r="J205" s="4">
        <v>1E-3</v>
      </c>
      <c r="K205" s="3">
        <f>SUM($J$86:J205)</f>
        <v>0.52800000000000002</v>
      </c>
    </row>
    <row r="206" spans="9:11" x14ac:dyDescent="0.25">
      <c r="I206" t="s">
        <v>354</v>
      </c>
      <c r="J206" s="4">
        <v>1E-3</v>
      </c>
      <c r="K206" s="3">
        <f>SUM($J$86:J206)</f>
        <v>0.52900000000000003</v>
      </c>
    </row>
    <row r="207" spans="9:11" x14ac:dyDescent="0.25">
      <c r="I207" t="s">
        <v>355</v>
      </c>
      <c r="J207" s="4">
        <v>0.03</v>
      </c>
      <c r="K207" s="3">
        <f>SUM($J$86:J207)</f>
        <v>0.55900000000000005</v>
      </c>
    </row>
    <row r="208" spans="9:11" x14ac:dyDescent="0.25">
      <c r="I208" t="s">
        <v>356</v>
      </c>
      <c r="J208" s="4">
        <v>1E-3</v>
      </c>
      <c r="K208" s="3">
        <f>SUM($J$86:J208)</f>
        <v>0.56000000000000005</v>
      </c>
    </row>
    <row r="209" spans="9:11" x14ac:dyDescent="0.25">
      <c r="I209" t="s">
        <v>357</v>
      </c>
      <c r="J209" s="4">
        <v>0.03</v>
      </c>
      <c r="K209" s="3">
        <f>SUM($J$86:J209)</f>
        <v>0.59000000000000008</v>
      </c>
    </row>
    <row r="210" spans="9:11" x14ac:dyDescent="0.25">
      <c r="I210" t="s">
        <v>358</v>
      </c>
      <c r="J210" s="4">
        <v>1E-3</v>
      </c>
      <c r="K210" s="3">
        <f>SUM($J$86:J210)</f>
        <v>0.59100000000000008</v>
      </c>
    </row>
    <row r="211" spans="9:11" x14ac:dyDescent="0.25">
      <c r="I211" t="s">
        <v>359</v>
      </c>
      <c r="J211" s="4">
        <v>1E-3</v>
      </c>
      <c r="K211" s="3">
        <f>SUM($J$86:J211)</f>
        <v>0.59200000000000008</v>
      </c>
    </row>
    <row r="212" spans="9:11" x14ac:dyDescent="0.25">
      <c r="I212" t="s">
        <v>360</v>
      </c>
      <c r="J212" s="4">
        <v>1E-3</v>
      </c>
      <c r="K212" s="3">
        <f>SUM($J$86:J212)</f>
        <v>0.59300000000000008</v>
      </c>
    </row>
    <row r="213" spans="9:11" x14ac:dyDescent="0.25">
      <c r="I213" t="s">
        <v>361</v>
      </c>
      <c r="J213" s="4">
        <v>1E-3</v>
      </c>
      <c r="K213" s="3">
        <f>SUM($J$86:J213)</f>
        <v>0.59400000000000008</v>
      </c>
    </row>
    <row r="214" spans="9:11" x14ac:dyDescent="0.25">
      <c r="I214" t="s">
        <v>362</v>
      </c>
      <c r="J214" s="4">
        <v>1E-3</v>
      </c>
      <c r="K214" s="3">
        <f>SUM($J$86:J214)</f>
        <v>0.59500000000000008</v>
      </c>
    </row>
    <row r="215" spans="9:11" x14ac:dyDescent="0.25">
      <c r="I215" t="s">
        <v>363</v>
      </c>
      <c r="J215" s="4">
        <v>0.04</v>
      </c>
      <c r="K215" s="3">
        <f>SUM($J$86:J215)</f>
        <v>0.63500000000000012</v>
      </c>
    </row>
    <row r="216" spans="9:11" x14ac:dyDescent="0.25">
      <c r="I216" t="s">
        <v>364</v>
      </c>
      <c r="J216" s="4">
        <v>0.04</v>
      </c>
      <c r="K216" s="3">
        <f>SUM($J$86:J216)</f>
        <v>0.67500000000000016</v>
      </c>
    </row>
    <row r="217" spans="9:11" x14ac:dyDescent="0.25">
      <c r="I217" t="s">
        <v>365</v>
      </c>
      <c r="J217" s="4">
        <v>0.04</v>
      </c>
      <c r="K217" s="3">
        <f>SUM($J$86:J217)</f>
        <v>0.71500000000000019</v>
      </c>
    </row>
    <row r="218" spans="9:11" x14ac:dyDescent="0.25">
      <c r="I218" t="s">
        <v>366</v>
      </c>
      <c r="J218" s="4">
        <v>1E-3</v>
      </c>
      <c r="K218" s="3">
        <f>SUM($J$86:J218)</f>
        <v>0.71600000000000019</v>
      </c>
    </row>
    <row r="219" spans="9:11" x14ac:dyDescent="0.25">
      <c r="I219" t="s">
        <v>367</v>
      </c>
      <c r="J219" s="4">
        <v>1E-3</v>
      </c>
      <c r="K219" s="3">
        <f>SUM($J$86:J219)</f>
        <v>0.71700000000000019</v>
      </c>
    </row>
    <row r="220" spans="9:11" x14ac:dyDescent="0.25">
      <c r="I220" t="s">
        <v>368</v>
      </c>
      <c r="J220" s="4">
        <v>1E-3</v>
      </c>
      <c r="K220" s="3">
        <f>SUM($J$86:J220)</f>
        <v>0.71800000000000019</v>
      </c>
    </row>
    <row r="221" spans="9:11" x14ac:dyDescent="0.25">
      <c r="I221" t="s">
        <v>369</v>
      </c>
      <c r="J221" s="4">
        <v>1E-3</v>
      </c>
      <c r="K221" s="3">
        <f>SUM($J$86:J221)</f>
        <v>0.71900000000000019</v>
      </c>
    </row>
    <row r="222" spans="9:11" x14ac:dyDescent="0.25">
      <c r="I222" t="s">
        <v>370</v>
      </c>
      <c r="J222" s="4">
        <v>0.04</v>
      </c>
      <c r="K222" s="3">
        <f>SUM($J$86:J222)</f>
        <v>0.75900000000000023</v>
      </c>
    </row>
    <row r="223" spans="9:11" x14ac:dyDescent="0.25">
      <c r="I223" t="s">
        <v>371</v>
      </c>
      <c r="J223" s="4">
        <v>1E-3</v>
      </c>
      <c r="K223" s="3">
        <f>SUM($J$86:J223)</f>
        <v>0.76000000000000023</v>
      </c>
    </row>
    <row r="224" spans="9:11" x14ac:dyDescent="0.25">
      <c r="I224" t="s">
        <v>372</v>
      </c>
      <c r="J224" s="4">
        <v>1E-3</v>
      </c>
      <c r="K224" s="3">
        <f>SUM($J$86:J224)</f>
        <v>0.76100000000000023</v>
      </c>
    </row>
    <row r="225" spans="9:11" x14ac:dyDescent="0.25">
      <c r="I225" t="s">
        <v>373</v>
      </c>
      <c r="J225" s="4">
        <v>1E-3</v>
      </c>
      <c r="K225" s="3">
        <f>SUM($J$86:J225)</f>
        <v>0.76200000000000023</v>
      </c>
    </row>
    <row r="226" spans="9:11" x14ac:dyDescent="0.25">
      <c r="I226" t="s">
        <v>374</v>
      </c>
      <c r="J226" s="4">
        <v>1E-3</v>
      </c>
      <c r="K226" s="3">
        <f>SUM($J$86:J226)</f>
        <v>0.76300000000000023</v>
      </c>
    </row>
    <row r="227" spans="9:11" x14ac:dyDescent="0.25">
      <c r="I227" t="s">
        <v>375</v>
      </c>
      <c r="J227" s="4">
        <v>1E-3</v>
      </c>
      <c r="K227" s="3">
        <f>SUM($J$86:J227)</f>
        <v>0.76400000000000023</v>
      </c>
    </row>
    <row r="228" spans="9:11" x14ac:dyDescent="0.25">
      <c r="I228" t="s">
        <v>376</v>
      </c>
      <c r="J228" s="4">
        <v>1E-3</v>
      </c>
      <c r="K228" s="3">
        <f>SUM($J$86:J228)</f>
        <v>0.76500000000000024</v>
      </c>
    </row>
    <row r="229" spans="9:11" x14ac:dyDescent="0.25">
      <c r="I229" t="s">
        <v>377</v>
      </c>
      <c r="J229" s="4">
        <v>1E-3</v>
      </c>
      <c r="K229" s="3">
        <f>SUM($J$86:J229)</f>
        <v>0.76600000000000024</v>
      </c>
    </row>
    <row r="230" spans="9:11" x14ac:dyDescent="0.25">
      <c r="I230" t="s">
        <v>378</v>
      </c>
      <c r="J230" s="4">
        <v>1E-3</v>
      </c>
      <c r="K230" s="3">
        <f>SUM($J$86:J230)</f>
        <v>0.76700000000000024</v>
      </c>
    </row>
    <row r="231" spans="9:11" x14ac:dyDescent="0.25">
      <c r="I231" t="s">
        <v>379</v>
      </c>
      <c r="J231" s="4">
        <v>1E-3</v>
      </c>
      <c r="K231" s="3">
        <f>SUM($J$86:J231)</f>
        <v>0.76800000000000024</v>
      </c>
    </row>
    <row r="232" spans="9:11" x14ac:dyDescent="0.25">
      <c r="I232" t="s">
        <v>380</v>
      </c>
      <c r="J232" s="4">
        <v>1E-3</v>
      </c>
      <c r="K232" s="3">
        <f>SUM($J$86:J232)</f>
        <v>0.76900000000000024</v>
      </c>
    </row>
    <row r="233" spans="9:11" x14ac:dyDescent="0.25">
      <c r="I233" t="s">
        <v>381</v>
      </c>
      <c r="J233" s="4">
        <v>1E-3</v>
      </c>
      <c r="K233" s="3">
        <f>SUM($J$86:J233)</f>
        <v>0.77000000000000024</v>
      </c>
    </row>
    <row r="234" spans="9:11" x14ac:dyDescent="0.25">
      <c r="I234" t="s">
        <v>382</v>
      </c>
      <c r="J234" s="4">
        <v>1E-3</v>
      </c>
      <c r="K234" s="3">
        <f>SUM($J$86:J234)</f>
        <v>0.77100000000000024</v>
      </c>
    </row>
    <row r="235" spans="9:11" x14ac:dyDescent="0.25">
      <c r="I235" t="s">
        <v>383</v>
      </c>
      <c r="J235" s="4">
        <v>1E-3</v>
      </c>
      <c r="K235" s="3">
        <f>SUM($J$86:J235)</f>
        <v>0.77200000000000024</v>
      </c>
    </row>
    <row r="236" spans="9:11" x14ac:dyDescent="0.25">
      <c r="I236" t="s">
        <v>384</v>
      </c>
      <c r="J236" s="4">
        <v>1E-3</v>
      </c>
      <c r="K236" s="3">
        <f>SUM($J$86:J236)</f>
        <v>0.77300000000000024</v>
      </c>
    </row>
    <row r="237" spans="9:11" x14ac:dyDescent="0.25">
      <c r="I237" t="s">
        <v>385</v>
      </c>
      <c r="J237" s="4">
        <v>1E-3</v>
      </c>
      <c r="K237" s="3">
        <f>SUM($J$86:J237)</f>
        <v>0.77400000000000024</v>
      </c>
    </row>
    <row r="238" spans="9:11" x14ac:dyDescent="0.25">
      <c r="I238" t="s">
        <v>386</v>
      </c>
      <c r="J238" s="4">
        <v>0.04</v>
      </c>
      <c r="K238" s="3">
        <f>SUM($J$86:J238)</f>
        <v>0.81400000000000028</v>
      </c>
    </row>
    <row r="239" spans="9:11" x14ac:dyDescent="0.25">
      <c r="I239" t="s">
        <v>387</v>
      </c>
      <c r="J239" s="4">
        <v>1E-3</v>
      </c>
      <c r="K239" s="3">
        <f>SUM($J$86:J239)</f>
        <v>0.81500000000000028</v>
      </c>
    </row>
    <row r="240" spans="9:11" x14ac:dyDescent="0.25">
      <c r="I240" t="s">
        <v>388</v>
      </c>
      <c r="J240" s="4">
        <v>1E-3</v>
      </c>
      <c r="K240" s="3">
        <f>SUM($J$86:J240)</f>
        <v>0.81600000000000028</v>
      </c>
    </row>
    <row r="241" spans="9:11" x14ac:dyDescent="0.25">
      <c r="I241" t="s">
        <v>389</v>
      </c>
      <c r="J241" s="4">
        <v>1E-3</v>
      </c>
      <c r="K241" s="3">
        <f>SUM($J$86:J241)</f>
        <v>0.81700000000000028</v>
      </c>
    </row>
    <row r="242" spans="9:11" x14ac:dyDescent="0.25">
      <c r="I242" t="s">
        <v>390</v>
      </c>
      <c r="J242" s="4">
        <v>1E-3</v>
      </c>
      <c r="K242" s="3">
        <f>SUM($J$86:J242)</f>
        <v>0.81800000000000028</v>
      </c>
    </row>
    <row r="243" spans="9:11" x14ac:dyDescent="0.25">
      <c r="I243" t="s">
        <v>391</v>
      </c>
      <c r="J243" s="4">
        <v>1E-3</v>
      </c>
      <c r="K243" s="3">
        <f>SUM($J$86:J243)</f>
        <v>0.81900000000000028</v>
      </c>
    </row>
    <row r="244" spans="9:11" x14ac:dyDescent="0.25">
      <c r="I244" t="s">
        <v>392</v>
      </c>
      <c r="J244" s="4">
        <v>1E-3</v>
      </c>
      <c r="K244" s="3">
        <f>SUM($J$86:J244)</f>
        <v>0.82000000000000028</v>
      </c>
    </row>
    <row r="245" spans="9:11" x14ac:dyDescent="0.25">
      <c r="I245" t="s">
        <v>393</v>
      </c>
      <c r="J245" s="4">
        <v>1E-3</v>
      </c>
      <c r="K245" s="3">
        <f>SUM($J$86:J245)</f>
        <v>0.82100000000000029</v>
      </c>
    </row>
    <row r="246" spans="9:11" x14ac:dyDescent="0.25">
      <c r="I246" t="s">
        <v>394</v>
      </c>
      <c r="J246" s="4">
        <v>1E-3</v>
      </c>
      <c r="K246" s="3">
        <f>SUM($J$86:J246)</f>
        <v>0.82200000000000029</v>
      </c>
    </row>
    <row r="247" spans="9:11" x14ac:dyDescent="0.25">
      <c r="I247" t="s">
        <v>395</v>
      </c>
      <c r="J247" s="4">
        <v>1E-3</v>
      </c>
      <c r="K247" s="3">
        <f>SUM($J$86:J247)</f>
        <v>0.82300000000000029</v>
      </c>
    </row>
    <row r="248" spans="9:11" x14ac:dyDescent="0.25">
      <c r="I248" t="s">
        <v>396</v>
      </c>
      <c r="J248" s="4">
        <v>1E-3</v>
      </c>
      <c r="K248" s="3">
        <f>SUM($J$86:J248)</f>
        <v>0.82400000000000029</v>
      </c>
    </row>
    <row r="249" spans="9:11" x14ac:dyDescent="0.25">
      <c r="I249" t="s">
        <v>397</v>
      </c>
      <c r="J249" s="4">
        <v>0.04</v>
      </c>
      <c r="K249" s="3">
        <f>SUM($J$86:J249)</f>
        <v>0.86400000000000032</v>
      </c>
    </row>
    <row r="250" spans="9:11" x14ac:dyDescent="0.25">
      <c r="I250" t="s">
        <v>398</v>
      </c>
      <c r="J250" s="4">
        <v>1E-3</v>
      </c>
      <c r="K250" s="3">
        <f>SUM($J$86:J250)</f>
        <v>0.86500000000000032</v>
      </c>
    </row>
    <row r="251" spans="9:11" x14ac:dyDescent="0.25">
      <c r="I251" t="s">
        <v>399</v>
      </c>
      <c r="J251" s="4">
        <v>1E-3</v>
      </c>
      <c r="K251" s="3">
        <f>SUM($J$86:J251)</f>
        <v>0.86600000000000033</v>
      </c>
    </row>
    <row r="252" spans="9:11" x14ac:dyDescent="0.25">
      <c r="I252" t="s">
        <v>400</v>
      </c>
      <c r="J252" s="4">
        <v>1E-3</v>
      </c>
      <c r="K252" s="3">
        <f>SUM($J$86:J252)</f>
        <v>0.86700000000000033</v>
      </c>
    </row>
    <row r="253" spans="9:11" x14ac:dyDescent="0.25">
      <c r="I253" t="s">
        <v>401</v>
      </c>
      <c r="J253" s="4">
        <v>1E-3</v>
      </c>
      <c r="K253" s="3">
        <f>SUM($J$86:J253)</f>
        <v>0.86800000000000033</v>
      </c>
    </row>
    <row r="254" spans="9:11" x14ac:dyDescent="0.25">
      <c r="I254" t="s">
        <v>402</v>
      </c>
      <c r="J254" s="4">
        <v>1E-3</v>
      </c>
      <c r="K254" s="3">
        <f>SUM($J$86:J254)</f>
        <v>0.86900000000000033</v>
      </c>
    </row>
    <row r="255" spans="9:11" x14ac:dyDescent="0.25">
      <c r="I255" t="s">
        <v>403</v>
      </c>
      <c r="J255" s="4">
        <v>1E-3</v>
      </c>
      <c r="K255" s="3">
        <f>SUM($J$86:J255)</f>
        <v>0.87000000000000033</v>
      </c>
    </row>
    <row r="256" spans="9:11" x14ac:dyDescent="0.25">
      <c r="I256" t="s">
        <v>404</v>
      </c>
      <c r="J256" s="4">
        <v>1E-3</v>
      </c>
      <c r="K256" s="3">
        <f>SUM($J$86:J256)</f>
        <v>0.87100000000000033</v>
      </c>
    </row>
    <row r="257" spans="9:11" x14ac:dyDescent="0.25">
      <c r="I257" t="s">
        <v>405</v>
      </c>
      <c r="J257" s="4">
        <v>1E-3</v>
      </c>
      <c r="K257" s="3">
        <f>SUM($J$86:J257)</f>
        <v>0.87200000000000033</v>
      </c>
    </row>
    <row r="258" spans="9:11" x14ac:dyDescent="0.25">
      <c r="I258" t="s">
        <v>406</v>
      </c>
      <c r="J258" s="4">
        <v>1E-3</v>
      </c>
      <c r="K258" s="3">
        <f>SUM($J$86:J258)</f>
        <v>0.87300000000000033</v>
      </c>
    </row>
    <row r="259" spans="9:11" x14ac:dyDescent="0.25">
      <c r="I259" t="s">
        <v>407</v>
      </c>
      <c r="J259" s="4">
        <v>1E-3</v>
      </c>
      <c r="K259" s="3">
        <f>SUM($J$86:J259)</f>
        <v>0.87400000000000033</v>
      </c>
    </row>
    <row r="260" spans="9:11" x14ac:dyDescent="0.25">
      <c r="I260" t="s">
        <v>408</v>
      </c>
      <c r="J260" s="4">
        <v>1E-3</v>
      </c>
      <c r="K260" s="3">
        <f>SUM($J$86:J260)</f>
        <v>0.87500000000000033</v>
      </c>
    </row>
    <row r="261" spans="9:11" x14ac:dyDescent="0.25">
      <c r="I261" t="s">
        <v>409</v>
      </c>
      <c r="J261" s="4">
        <v>1E-3</v>
      </c>
      <c r="K261" s="3">
        <f>SUM($J$86:J261)</f>
        <v>0.87600000000000033</v>
      </c>
    </row>
    <row r="262" spans="9:11" x14ac:dyDescent="0.25">
      <c r="I262" t="s">
        <v>410</v>
      </c>
      <c r="J262" s="4">
        <v>1E-3</v>
      </c>
      <c r="K262" s="3">
        <f>SUM($J$86:J262)</f>
        <v>0.87700000000000033</v>
      </c>
    </row>
    <row r="263" spans="9:11" x14ac:dyDescent="0.25">
      <c r="I263" t="s">
        <v>411</v>
      </c>
      <c r="J263" s="4">
        <v>1E-3</v>
      </c>
      <c r="K263" s="3">
        <f>SUM($J$86:J263)</f>
        <v>0.87800000000000034</v>
      </c>
    </row>
    <row r="264" spans="9:11" x14ac:dyDescent="0.25">
      <c r="I264" t="s">
        <v>412</v>
      </c>
      <c r="J264" s="4">
        <v>1E-3</v>
      </c>
      <c r="K264" s="3">
        <f>SUM($J$86:J264)</f>
        <v>0.87900000000000034</v>
      </c>
    </row>
    <row r="265" spans="9:11" x14ac:dyDescent="0.25">
      <c r="I265" t="s">
        <v>413</v>
      </c>
      <c r="J265" s="4">
        <v>1E-3</v>
      </c>
      <c r="K265" s="3">
        <f>SUM($J$86:J265)</f>
        <v>0.88000000000000034</v>
      </c>
    </row>
    <row r="266" spans="9:11" x14ac:dyDescent="0.25">
      <c r="I266" t="s">
        <v>414</v>
      </c>
      <c r="J266" s="4">
        <v>1E-3</v>
      </c>
      <c r="K266" s="3">
        <f>SUM($J$86:J266)</f>
        <v>0.88100000000000034</v>
      </c>
    </row>
    <row r="267" spans="9:11" x14ac:dyDescent="0.25">
      <c r="I267" t="s">
        <v>415</v>
      </c>
      <c r="J267" s="4">
        <v>1E-3</v>
      </c>
      <c r="K267" s="3">
        <f>SUM($J$86:J267)</f>
        <v>0.88200000000000034</v>
      </c>
    </row>
    <row r="268" spans="9:11" x14ac:dyDescent="0.25">
      <c r="I268" t="s">
        <v>416</v>
      </c>
      <c r="J268" s="4">
        <v>1E-3</v>
      </c>
      <c r="K268" s="3">
        <f>SUM($J$86:J268)</f>
        <v>0.88300000000000034</v>
      </c>
    </row>
    <row r="269" spans="9:11" x14ac:dyDescent="0.25">
      <c r="I269" t="s">
        <v>417</v>
      </c>
      <c r="J269" s="4">
        <v>1E-3</v>
      </c>
      <c r="K269" s="3">
        <f>SUM($J$86:J269)</f>
        <v>0.88400000000000034</v>
      </c>
    </row>
    <row r="270" spans="9:11" x14ac:dyDescent="0.25">
      <c r="I270" t="s">
        <v>418</v>
      </c>
      <c r="J270" s="4">
        <v>1E-3</v>
      </c>
      <c r="K270" s="3">
        <f>SUM($J$86:J270)</f>
        <v>0.88500000000000034</v>
      </c>
    </row>
    <row r="271" spans="9:11" x14ac:dyDescent="0.25">
      <c r="I271" t="s">
        <v>419</v>
      </c>
      <c r="J271" s="4">
        <v>1E-3</v>
      </c>
      <c r="K271" s="3">
        <f>SUM($J$86:J271)</f>
        <v>0.88600000000000034</v>
      </c>
    </row>
    <row r="272" spans="9:11" x14ac:dyDescent="0.25">
      <c r="I272" t="s">
        <v>420</v>
      </c>
      <c r="J272" s="4">
        <v>1E-3</v>
      </c>
      <c r="K272" s="3">
        <f>SUM($J$86:J272)</f>
        <v>0.88700000000000034</v>
      </c>
    </row>
    <row r="273" spans="9:11" x14ac:dyDescent="0.25">
      <c r="I273" t="s">
        <v>421</v>
      </c>
      <c r="J273" s="4">
        <v>1E-3</v>
      </c>
      <c r="K273" s="3">
        <f>SUM($J$86:J273)</f>
        <v>0.88800000000000034</v>
      </c>
    </row>
    <row r="274" spans="9:11" x14ac:dyDescent="0.25">
      <c r="I274" t="s">
        <v>422</v>
      </c>
      <c r="J274" s="4">
        <v>1E-3</v>
      </c>
      <c r="K274" s="3">
        <f>SUM($J$86:J274)</f>
        <v>0.88900000000000035</v>
      </c>
    </row>
    <row r="275" spans="9:11" x14ac:dyDescent="0.25">
      <c r="I275" t="s">
        <v>423</v>
      </c>
      <c r="J275" s="4">
        <v>0.04</v>
      </c>
      <c r="K275" s="3">
        <f>SUM($J$86:J275)</f>
        <v>0.92900000000000038</v>
      </c>
    </row>
    <row r="276" spans="9:11" x14ac:dyDescent="0.25">
      <c r="I276" t="s">
        <v>424</v>
      </c>
      <c r="J276" s="4">
        <v>1E-3</v>
      </c>
      <c r="K276" s="3">
        <f>SUM($J$86:J276)</f>
        <v>0.93000000000000038</v>
      </c>
    </row>
    <row r="277" spans="9:11" x14ac:dyDescent="0.25">
      <c r="I277" t="s">
        <v>425</v>
      </c>
      <c r="J277" s="4">
        <v>1E-3</v>
      </c>
      <c r="K277" s="3">
        <f>SUM($J$86:J277)</f>
        <v>0.93100000000000038</v>
      </c>
    </row>
    <row r="278" spans="9:11" x14ac:dyDescent="0.25">
      <c r="I278" t="s">
        <v>426</v>
      </c>
      <c r="J278" s="4">
        <v>1E-3</v>
      </c>
      <c r="K278" s="3">
        <f>SUM($J$86:J278)</f>
        <v>0.93200000000000038</v>
      </c>
    </row>
    <row r="279" spans="9:11" x14ac:dyDescent="0.25">
      <c r="I279" t="s">
        <v>427</v>
      </c>
      <c r="J279" s="4">
        <v>1E-3</v>
      </c>
      <c r="K279" s="3">
        <f>SUM($J$86:J279)</f>
        <v>0.93300000000000038</v>
      </c>
    </row>
    <row r="280" spans="9:11" x14ac:dyDescent="0.25">
      <c r="I280" t="s">
        <v>428</v>
      </c>
      <c r="J280" s="4">
        <v>1E-3</v>
      </c>
      <c r="K280" s="3">
        <f>SUM($J$86:J280)</f>
        <v>0.93400000000000039</v>
      </c>
    </row>
    <row r="281" spans="9:11" x14ac:dyDescent="0.25">
      <c r="I281" t="s">
        <v>429</v>
      </c>
      <c r="J281" s="4">
        <v>1E-3</v>
      </c>
      <c r="K281" s="3">
        <f>SUM($J$86:J281)</f>
        <v>0.93500000000000039</v>
      </c>
    </row>
    <row r="282" spans="9:11" x14ac:dyDescent="0.25">
      <c r="I282" t="s">
        <v>430</v>
      </c>
      <c r="J282" s="4">
        <v>1E-3</v>
      </c>
      <c r="K282" s="3">
        <f>SUM($J$86:J282)</f>
        <v>0.93600000000000039</v>
      </c>
    </row>
    <row r="283" spans="9:11" x14ac:dyDescent="0.25">
      <c r="I283" t="s">
        <v>431</v>
      </c>
      <c r="J283" s="4">
        <v>1E-3</v>
      </c>
      <c r="K283" s="3">
        <f>SUM($J$86:J283)</f>
        <v>0.93700000000000039</v>
      </c>
    </row>
    <row r="284" spans="9:11" x14ac:dyDescent="0.25">
      <c r="I284" t="s">
        <v>432</v>
      </c>
      <c r="J284" s="4">
        <v>1E-3</v>
      </c>
      <c r="K284" s="3">
        <f>SUM($J$86:J284)</f>
        <v>0.93800000000000039</v>
      </c>
    </row>
    <row r="285" spans="9:11" x14ac:dyDescent="0.25">
      <c r="I285" t="s">
        <v>433</v>
      </c>
      <c r="J285" s="4">
        <v>1E-3</v>
      </c>
      <c r="K285" s="3">
        <f>SUM($J$86:J285)</f>
        <v>0.93900000000000039</v>
      </c>
    </row>
    <row r="286" spans="9:11" x14ac:dyDescent="0.25">
      <c r="I286" t="s">
        <v>434</v>
      </c>
      <c r="J286" s="4">
        <v>1E-3</v>
      </c>
      <c r="K286" s="3">
        <f>SUM($J$86:J286)</f>
        <v>0.94000000000000039</v>
      </c>
    </row>
    <row r="287" spans="9:11" x14ac:dyDescent="0.25">
      <c r="I287" t="s">
        <v>435</v>
      </c>
      <c r="J287" s="4">
        <v>1E-3</v>
      </c>
      <c r="K287" s="3">
        <f>SUM($J$86:J287)</f>
        <v>0.94100000000000039</v>
      </c>
    </row>
    <row r="288" spans="9:11" x14ac:dyDescent="0.25">
      <c r="I288" t="s">
        <v>436</v>
      </c>
      <c r="J288" s="4">
        <v>1E-3</v>
      </c>
      <c r="K288" s="3">
        <f>SUM($J$86:J288)</f>
        <v>0.94200000000000039</v>
      </c>
    </row>
    <row r="289" spans="9:11" x14ac:dyDescent="0.25">
      <c r="I289" t="s">
        <v>437</v>
      </c>
      <c r="J289" s="4">
        <v>1E-3</v>
      </c>
      <c r="K289" s="3">
        <f>SUM($J$86:J289)</f>
        <v>0.94300000000000039</v>
      </c>
    </row>
    <row r="290" spans="9:11" x14ac:dyDescent="0.25">
      <c r="I290" t="s">
        <v>438</v>
      </c>
      <c r="J290" s="4">
        <v>1E-3</v>
      </c>
      <c r="K290" s="3">
        <f>SUM($J$86:J290)</f>
        <v>0.94400000000000039</v>
      </c>
    </row>
    <row r="291" spans="9:11" x14ac:dyDescent="0.25">
      <c r="I291" t="s">
        <v>439</v>
      </c>
      <c r="J291" s="4">
        <v>1E-3</v>
      </c>
      <c r="K291" s="3">
        <f>SUM($J$86:J291)</f>
        <v>0.9450000000000004</v>
      </c>
    </row>
    <row r="292" spans="9:11" x14ac:dyDescent="0.25">
      <c r="I292" t="s">
        <v>440</v>
      </c>
      <c r="J292" s="4">
        <v>1E-3</v>
      </c>
      <c r="K292" s="3">
        <f>SUM($J$86:J292)</f>
        <v>0.9460000000000004</v>
      </c>
    </row>
    <row r="293" spans="9:11" x14ac:dyDescent="0.25">
      <c r="I293" t="s">
        <v>441</v>
      </c>
      <c r="J293" s="4">
        <v>1E-3</v>
      </c>
      <c r="K293" s="3">
        <f>SUM($J$86:J293)</f>
        <v>0.9470000000000004</v>
      </c>
    </row>
    <row r="294" spans="9:11" x14ac:dyDescent="0.25">
      <c r="I294" t="s">
        <v>442</v>
      </c>
      <c r="J294" s="4">
        <v>1E-3</v>
      </c>
      <c r="K294" s="3">
        <f>SUM($J$86:J294)</f>
        <v>0.9480000000000004</v>
      </c>
    </row>
    <row r="295" spans="9:11" x14ac:dyDescent="0.25">
      <c r="I295" t="s">
        <v>443</v>
      </c>
      <c r="J295" s="4">
        <v>1E-3</v>
      </c>
      <c r="K295" s="3">
        <f>SUM($J$86:J295)</f>
        <v>0.9490000000000004</v>
      </c>
    </row>
    <row r="296" spans="9:11" x14ac:dyDescent="0.25">
      <c r="I296" t="s">
        <v>444</v>
      </c>
      <c r="J296" s="4">
        <v>1E-3</v>
      </c>
      <c r="K296" s="3">
        <f>SUM($J$86:J296)</f>
        <v>0.9500000000000004</v>
      </c>
    </row>
    <row r="297" spans="9:11" x14ac:dyDescent="0.25">
      <c r="I297" t="s">
        <v>445</v>
      </c>
      <c r="J297" s="4">
        <v>1E-3</v>
      </c>
      <c r="K297" s="3">
        <f>SUM($J$86:J297)</f>
        <v>0.9510000000000004</v>
      </c>
    </row>
    <row r="298" spans="9:11" x14ac:dyDescent="0.25">
      <c r="I298" t="s">
        <v>446</v>
      </c>
      <c r="J298" s="4">
        <v>1E-3</v>
      </c>
      <c r="K298" s="3">
        <f>SUM($J$86:J298)</f>
        <v>0.9520000000000004</v>
      </c>
    </row>
    <row r="299" spans="9:11" x14ac:dyDescent="0.25">
      <c r="I299" t="s">
        <v>447</v>
      </c>
      <c r="J299" s="4">
        <v>3.5999999999999997E-2</v>
      </c>
      <c r="K299" s="3">
        <f>SUM($J$86:J299)</f>
        <v>0.98800000000000043</v>
      </c>
    </row>
    <row r="300" spans="9:11" x14ac:dyDescent="0.25">
      <c r="I300" t="s">
        <v>448</v>
      </c>
      <c r="J300" s="4">
        <v>1E-3</v>
      </c>
      <c r="K300" s="3">
        <f>SUM($J$86:J300)</f>
        <v>0.98900000000000043</v>
      </c>
    </row>
    <row r="301" spans="9:11" x14ac:dyDescent="0.25">
      <c r="I301" t="s">
        <v>449</v>
      </c>
      <c r="J301" s="4">
        <v>1E-3</v>
      </c>
      <c r="K301" s="3">
        <f>SUM($J$86:J301)</f>
        <v>0.99000000000000044</v>
      </c>
    </row>
    <row r="302" spans="9:11" x14ac:dyDescent="0.25">
      <c r="I302" t="s">
        <v>450</v>
      </c>
      <c r="J302" s="4">
        <v>1E-3</v>
      </c>
      <c r="K302" s="3">
        <f>SUM($J$86:J302)</f>
        <v>0.99100000000000044</v>
      </c>
    </row>
    <row r="303" spans="9:11" x14ac:dyDescent="0.25">
      <c r="I303" t="s">
        <v>451</v>
      </c>
      <c r="J303" s="4">
        <v>1E-3</v>
      </c>
      <c r="K303" s="3">
        <f>SUM($J$86:J303)</f>
        <v>0.99200000000000044</v>
      </c>
    </row>
    <row r="304" spans="9:11" x14ac:dyDescent="0.25">
      <c r="I304" t="s">
        <v>452</v>
      </c>
      <c r="J304" s="4">
        <v>1E-3</v>
      </c>
      <c r="K304" s="3">
        <f>SUM($J$86:J304)</f>
        <v>0.99300000000000044</v>
      </c>
    </row>
    <row r="305" spans="9:11" x14ac:dyDescent="0.25">
      <c r="I305" t="s">
        <v>453</v>
      </c>
      <c r="J305" s="4">
        <v>1E-3</v>
      </c>
      <c r="K305" s="3">
        <f>SUM($J$86:J305)</f>
        <v>0.99400000000000044</v>
      </c>
    </row>
    <row r="306" spans="9:11" x14ac:dyDescent="0.25">
      <c r="I306" t="s">
        <v>454</v>
      </c>
      <c r="J306" s="4">
        <v>1E-3</v>
      </c>
      <c r="K306" s="3">
        <f>SUM($J$86:J306)</f>
        <v>0.99500000000000044</v>
      </c>
    </row>
    <row r="307" spans="9:11" x14ac:dyDescent="0.25">
      <c r="I307" t="s">
        <v>455</v>
      </c>
      <c r="J307" s="4">
        <v>1E-3</v>
      </c>
      <c r="K307" s="3">
        <f>SUM($J$86:J307)</f>
        <v>0.99600000000000044</v>
      </c>
    </row>
    <row r="308" spans="9:11" x14ac:dyDescent="0.25">
      <c r="I308" t="s">
        <v>456</v>
      </c>
      <c r="J308" s="4">
        <v>1E-3</v>
      </c>
      <c r="K308" s="3">
        <f>SUM($J$86:J308)</f>
        <v>0.99700000000000044</v>
      </c>
    </row>
    <row r="309" spans="9:11" x14ac:dyDescent="0.25">
      <c r="I309" t="s">
        <v>457</v>
      </c>
      <c r="J309" s="4">
        <v>1E-3</v>
      </c>
      <c r="K309" s="3">
        <f>SUM($J$86:J309)</f>
        <v>0.99800000000000044</v>
      </c>
    </row>
    <row r="310" spans="9:11" x14ac:dyDescent="0.25">
      <c r="I310" t="s">
        <v>458</v>
      </c>
      <c r="J310" s="4">
        <v>1E-3</v>
      </c>
      <c r="K310" s="3">
        <f>SUM($J$86:J310)</f>
        <v>0.99900000000000044</v>
      </c>
    </row>
    <row r="311" spans="9:11" x14ac:dyDescent="0.25">
      <c r="I311" t="s">
        <v>459</v>
      </c>
      <c r="J311" s="4">
        <v>1E-3</v>
      </c>
      <c r="K311" s="4">
        <f>SUM($J$86:J311)</f>
        <v>1.0000000000000004</v>
      </c>
    </row>
    <row r="312" spans="9:11" x14ac:dyDescent="0.25">
      <c r="J312" s="4"/>
    </row>
    <row r="313" spans="9:11" x14ac:dyDescent="0.25">
      <c r="J313" s="4"/>
    </row>
    <row r="314" spans="9:11" x14ac:dyDescent="0.25">
      <c r="J314" s="4"/>
    </row>
    <row r="315" spans="9:11" x14ac:dyDescent="0.25">
      <c r="J315" s="4"/>
    </row>
    <row r="316" spans="9:11" x14ac:dyDescent="0.25">
      <c r="J316" s="4"/>
    </row>
    <row r="317" spans="9:11" x14ac:dyDescent="0.25">
      <c r="J317" s="4"/>
    </row>
    <row r="318" spans="9:11" x14ac:dyDescent="0.25">
      <c r="J318" s="4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68E9-1D12-4F24-AC28-43AE9E6D3D50}">
  <dimension ref="A1:U451"/>
  <sheetViews>
    <sheetView zoomScale="115" zoomScaleNormal="115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I171" sqref="I171"/>
    </sheetView>
  </sheetViews>
  <sheetFormatPr defaultRowHeight="15" x14ac:dyDescent="0.25"/>
  <cols>
    <col min="1" max="1" width="29.140625" style="2" bestFit="1" customWidth="1"/>
    <col min="2" max="2" width="6.85546875" style="23" customWidth="1"/>
    <col min="3" max="3" width="5.85546875" style="2" customWidth="1"/>
    <col min="4" max="5" width="6.85546875" style="2" customWidth="1"/>
    <col min="6" max="6" width="7.7109375" style="2" customWidth="1"/>
    <col min="7" max="7" width="4.85546875" style="2" customWidth="1"/>
    <col min="8" max="8" width="6.7109375" style="2" customWidth="1"/>
    <col min="9" max="9" width="7.7109375" style="2" customWidth="1"/>
    <col min="10" max="10" width="9.140625" style="2"/>
    <col min="11" max="11" width="5.7109375" style="2" customWidth="1"/>
    <col min="12" max="12" width="6.7109375" style="2" customWidth="1"/>
    <col min="13" max="13" width="7.5703125" style="2" customWidth="1"/>
    <col min="14" max="14" width="14.140625" style="2" bestFit="1" customWidth="1"/>
    <col min="15" max="16" width="9.42578125" style="2" customWidth="1"/>
    <col min="17" max="17" width="60.5703125" style="2" customWidth="1"/>
    <col min="18" max="18" width="43.42578125" style="2" bestFit="1" customWidth="1"/>
    <col min="19" max="19" width="7.7109375" style="2" bestFit="1" customWidth="1"/>
    <col min="20" max="20" width="12.28515625" style="2" bestFit="1" customWidth="1"/>
    <col min="21" max="21" width="35.7109375" style="2" bestFit="1" customWidth="1"/>
    <col min="22" max="16384" width="9.140625" style="2"/>
  </cols>
  <sheetData>
    <row r="1" spans="1:17" x14ac:dyDescent="0.25">
      <c r="A1" s="35" t="s">
        <v>500</v>
      </c>
      <c r="B1" s="32" t="s">
        <v>511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  <c r="N1" s="27"/>
      <c r="O1" s="27"/>
      <c r="P1" s="27"/>
      <c r="Q1" s="27"/>
    </row>
    <row r="2" spans="1:17" x14ac:dyDescent="0.25">
      <c r="A2" s="27"/>
      <c r="B2" s="37">
        <v>1</v>
      </c>
      <c r="C2" s="37">
        <v>2</v>
      </c>
      <c r="D2" s="37">
        <v>3</v>
      </c>
      <c r="E2" s="37">
        <v>4</v>
      </c>
      <c r="F2" s="37">
        <v>5</v>
      </c>
      <c r="G2" s="37">
        <v>6</v>
      </c>
      <c r="H2" s="37">
        <v>7</v>
      </c>
      <c r="I2" s="37">
        <v>8</v>
      </c>
      <c r="J2" s="37">
        <v>9</v>
      </c>
      <c r="K2" s="37">
        <v>10</v>
      </c>
      <c r="L2" s="37">
        <v>12</v>
      </c>
      <c r="M2" s="37">
        <v>15</v>
      </c>
      <c r="N2" s="37" t="s">
        <v>498</v>
      </c>
      <c r="O2" s="37" t="s">
        <v>499</v>
      </c>
      <c r="P2" s="37" t="s">
        <v>518</v>
      </c>
      <c r="Q2" s="37" t="s">
        <v>501</v>
      </c>
    </row>
    <row r="3" spans="1:17" x14ac:dyDescent="0.25">
      <c r="A3" s="30" t="s">
        <v>0</v>
      </c>
      <c r="B3" s="31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x14ac:dyDescent="0.25">
      <c r="A4" s="27" t="s">
        <v>1</v>
      </c>
      <c r="B4" s="31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25">
      <c r="A5" s="27" t="s">
        <v>2</v>
      </c>
      <c r="B5" s="31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25">
      <c r="A6" s="27" t="s">
        <v>3</v>
      </c>
      <c r="B6" s="31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25">
      <c r="A7" s="27" t="s">
        <v>11</v>
      </c>
      <c r="B7" s="3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x14ac:dyDescent="0.25">
      <c r="A8" s="27" t="s">
        <v>12</v>
      </c>
      <c r="B8" s="3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</row>
    <row r="9" spans="1:17" x14ac:dyDescent="0.25">
      <c r="A9" s="27" t="s">
        <v>29</v>
      </c>
      <c r="B9" s="31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</row>
    <row r="10" spans="1:17" x14ac:dyDescent="0.25">
      <c r="A10" s="27" t="s">
        <v>13</v>
      </c>
      <c r="B10" s="3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</row>
    <row r="11" spans="1:17" x14ac:dyDescent="0.25">
      <c r="A11" s="27" t="s">
        <v>14</v>
      </c>
      <c r="B11" s="3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spans="1:17" x14ac:dyDescent="0.25">
      <c r="A12" s="27" t="s">
        <v>28</v>
      </c>
      <c r="B12" s="3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x14ac:dyDescent="0.25">
      <c r="A13" s="27" t="s">
        <v>30</v>
      </c>
      <c r="B13" s="3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</row>
    <row r="14" spans="1:17" x14ac:dyDescent="0.25">
      <c r="A14" s="27" t="s">
        <v>41</v>
      </c>
      <c r="B14" s="3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</row>
    <row r="15" spans="1:17" x14ac:dyDescent="0.25">
      <c r="A15" s="27" t="s">
        <v>42</v>
      </c>
      <c r="B15" s="31"/>
      <c r="C15" s="27"/>
      <c r="D15" s="27"/>
      <c r="E15" s="28"/>
      <c r="F15" s="27"/>
      <c r="G15" s="27"/>
      <c r="H15" s="27"/>
      <c r="I15" s="28"/>
      <c r="J15" s="27"/>
      <c r="K15" s="27"/>
      <c r="L15" s="27"/>
      <c r="M15" s="27"/>
      <c r="N15" s="27"/>
      <c r="O15" s="27"/>
      <c r="P15" s="27"/>
      <c r="Q15" s="27"/>
    </row>
    <row r="16" spans="1:17" x14ac:dyDescent="0.25">
      <c r="A16" s="27" t="s">
        <v>45</v>
      </c>
      <c r="B16" s="31"/>
      <c r="C16" s="36"/>
      <c r="D16" s="27"/>
      <c r="E16" s="27"/>
      <c r="F16" s="31"/>
      <c r="G16" s="36"/>
      <c r="H16" s="27"/>
      <c r="I16" s="27"/>
      <c r="J16" s="31"/>
      <c r="K16" s="36"/>
      <c r="L16" s="27"/>
      <c r="M16" s="27"/>
      <c r="N16" s="27"/>
      <c r="O16" s="27"/>
      <c r="P16" s="27"/>
      <c r="Q16" s="27"/>
    </row>
    <row r="17" spans="1:17" x14ac:dyDescent="0.25">
      <c r="A17" s="27" t="s">
        <v>117</v>
      </c>
      <c r="B17" s="31"/>
      <c r="C17" s="36"/>
      <c r="D17" s="27"/>
      <c r="E17" s="27"/>
      <c r="F17" s="31"/>
      <c r="G17" s="36"/>
      <c r="H17" s="27"/>
      <c r="I17" s="27"/>
      <c r="J17" s="31"/>
      <c r="K17" s="36"/>
      <c r="L17" s="27"/>
      <c r="M17" s="27"/>
      <c r="N17" s="27"/>
      <c r="O17" s="27"/>
      <c r="P17" s="27"/>
      <c r="Q17" s="27"/>
    </row>
    <row r="18" spans="1:17" x14ac:dyDescent="0.25">
      <c r="A18" s="27" t="s">
        <v>118</v>
      </c>
      <c r="B18" s="31"/>
      <c r="C18" s="36"/>
      <c r="D18" s="27"/>
      <c r="E18" s="27"/>
      <c r="F18" s="31"/>
      <c r="G18" s="36"/>
      <c r="H18" s="27"/>
      <c r="I18" s="27"/>
      <c r="J18" s="31"/>
      <c r="K18" s="36"/>
      <c r="L18" s="27"/>
      <c r="M18" s="27"/>
      <c r="N18" s="27"/>
      <c r="O18" s="27"/>
      <c r="P18" s="27"/>
      <c r="Q18" s="27"/>
    </row>
    <row r="19" spans="1:17" x14ac:dyDescent="0.25">
      <c r="A19" s="27" t="s">
        <v>119</v>
      </c>
      <c r="B19" s="31"/>
      <c r="C19" s="36"/>
      <c r="D19" s="27"/>
      <c r="E19" s="27"/>
      <c r="F19" s="31"/>
      <c r="G19" s="36"/>
      <c r="H19" s="27"/>
      <c r="I19" s="27"/>
      <c r="J19" s="31"/>
      <c r="K19" s="36"/>
      <c r="L19" s="27"/>
      <c r="M19" s="27"/>
      <c r="N19" s="27"/>
      <c r="O19" s="27"/>
      <c r="P19" s="27"/>
      <c r="Q19" s="27"/>
    </row>
    <row r="20" spans="1:17" x14ac:dyDescent="0.25">
      <c r="A20" s="27" t="s">
        <v>122</v>
      </c>
      <c r="B20" s="31"/>
      <c r="C20" s="36"/>
      <c r="D20" s="27"/>
      <c r="E20" s="27"/>
      <c r="F20" s="31"/>
      <c r="G20" s="36"/>
      <c r="H20" s="27"/>
      <c r="I20" s="27"/>
      <c r="J20" s="31"/>
      <c r="K20" s="36"/>
      <c r="L20" s="27"/>
      <c r="M20" s="27"/>
      <c r="N20" s="27"/>
      <c r="O20" s="27"/>
      <c r="P20" s="27"/>
      <c r="Q20" s="27"/>
    </row>
    <row r="21" spans="1:17" x14ac:dyDescent="0.25">
      <c r="A21" s="27" t="s">
        <v>66</v>
      </c>
      <c r="B21" s="31"/>
      <c r="C21" s="36"/>
      <c r="D21" s="27"/>
      <c r="E21" s="27"/>
      <c r="F21" s="31"/>
      <c r="G21" s="36"/>
      <c r="H21" s="27"/>
      <c r="I21" s="27"/>
      <c r="J21" s="31"/>
      <c r="K21" s="36"/>
      <c r="L21" s="27"/>
      <c r="M21" s="27"/>
      <c r="N21" s="27"/>
      <c r="O21" s="27"/>
      <c r="P21" s="27"/>
      <c r="Q21" s="27"/>
    </row>
    <row r="22" spans="1:17" x14ac:dyDescent="0.25">
      <c r="A22" s="27" t="s">
        <v>120</v>
      </c>
      <c r="B22" s="31"/>
      <c r="C22" s="27"/>
      <c r="D22" s="27"/>
      <c r="E22" s="27"/>
      <c r="F22" s="31"/>
      <c r="G22" s="36"/>
      <c r="H22" s="27"/>
      <c r="I22" s="27"/>
      <c r="J22" s="31"/>
      <c r="K22" s="36"/>
      <c r="L22" s="27"/>
      <c r="M22" s="27"/>
      <c r="N22" s="27"/>
      <c r="O22" s="27"/>
      <c r="P22" s="27"/>
      <c r="Q22" s="27"/>
    </row>
    <row r="23" spans="1:17" x14ac:dyDescent="0.25">
      <c r="A23" s="27" t="s">
        <v>121</v>
      </c>
      <c r="B23" s="31"/>
      <c r="C23" s="27"/>
      <c r="D23" s="27"/>
      <c r="E23" s="27"/>
      <c r="F23" s="31"/>
      <c r="G23" s="36"/>
      <c r="H23" s="27"/>
      <c r="I23" s="27"/>
      <c r="J23" s="31"/>
      <c r="K23" s="36"/>
      <c r="L23" s="27"/>
      <c r="M23" s="27"/>
      <c r="N23" s="27"/>
      <c r="O23" s="27"/>
      <c r="P23" s="27"/>
      <c r="Q23" s="27"/>
    </row>
    <row r="24" spans="1:17" x14ac:dyDescent="0.25">
      <c r="A24" s="27" t="s">
        <v>123</v>
      </c>
      <c r="B24" s="31"/>
      <c r="C24" s="27"/>
      <c r="D24" s="27"/>
      <c r="E24" s="27"/>
      <c r="F24" s="31"/>
      <c r="G24" s="36"/>
      <c r="H24" s="27"/>
      <c r="I24" s="27"/>
      <c r="J24" s="31"/>
      <c r="K24" s="27"/>
      <c r="L24" s="27"/>
      <c r="M24" s="27"/>
      <c r="N24" s="27"/>
      <c r="O24" s="27"/>
      <c r="P24" s="27"/>
      <c r="Q24" s="27"/>
    </row>
    <row r="25" spans="1:17" x14ac:dyDescent="0.25">
      <c r="A25" s="27" t="s">
        <v>176</v>
      </c>
      <c r="B25" s="31"/>
      <c r="C25" s="27"/>
      <c r="D25" s="27"/>
      <c r="E25" s="27"/>
      <c r="F25" s="31"/>
      <c r="G25" s="36"/>
      <c r="H25" s="27"/>
      <c r="I25" s="27"/>
      <c r="J25" s="31"/>
      <c r="K25" s="27"/>
      <c r="L25" s="27"/>
      <c r="M25" s="27"/>
      <c r="N25" s="27"/>
      <c r="O25" s="27"/>
      <c r="P25" s="27"/>
      <c r="Q25" s="27"/>
    </row>
    <row r="26" spans="1:17" x14ac:dyDescent="0.25">
      <c r="A26" s="27" t="s">
        <v>177</v>
      </c>
      <c r="B26" s="31"/>
      <c r="C26" s="27"/>
      <c r="D26" s="27"/>
      <c r="E26" s="27"/>
      <c r="F26" s="31"/>
      <c r="G26" s="36"/>
      <c r="H26" s="27"/>
      <c r="I26" s="27"/>
      <c r="J26" s="31"/>
      <c r="K26" s="27"/>
      <c r="L26" s="27"/>
      <c r="M26" s="27"/>
      <c r="N26" s="27"/>
      <c r="O26" s="27"/>
      <c r="P26" s="27"/>
      <c r="Q26" s="27"/>
    </row>
    <row r="27" spans="1:17" x14ac:dyDescent="0.25">
      <c r="A27" s="27" t="s">
        <v>486</v>
      </c>
      <c r="B27" s="31"/>
      <c r="C27" s="27"/>
      <c r="D27" s="27"/>
      <c r="E27" s="27"/>
      <c r="F27" s="31"/>
      <c r="G27" s="27"/>
      <c r="H27" s="27"/>
      <c r="I27" s="27"/>
      <c r="J27" s="31"/>
      <c r="K27" s="27"/>
      <c r="L27" s="27"/>
      <c r="M27" s="27"/>
      <c r="N27" s="27"/>
      <c r="O27" s="27"/>
      <c r="P27" s="27"/>
      <c r="Q27" s="27"/>
    </row>
    <row r="28" spans="1:17" x14ac:dyDescent="0.25">
      <c r="A28" s="27" t="s">
        <v>158</v>
      </c>
      <c r="B28" s="31"/>
      <c r="C28" s="27"/>
      <c r="D28" s="27"/>
      <c r="E28" s="27"/>
      <c r="F28" s="31"/>
      <c r="G28" s="27"/>
      <c r="H28" s="27"/>
      <c r="I28" s="27"/>
      <c r="J28" s="31"/>
      <c r="K28" s="27"/>
      <c r="L28" s="27"/>
      <c r="M28" s="27"/>
      <c r="N28" s="27"/>
      <c r="O28" s="27"/>
      <c r="P28" s="27"/>
      <c r="Q28" s="27"/>
    </row>
    <row r="29" spans="1:17" x14ac:dyDescent="0.25">
      <c r="A29" s="27" t="s">
        <v>159</v>
      </c>
      <c r="B29" s="31"/>
      <c r="C29" s="27"/>
      <c r="D29" s="27"/>
      <c r="E29" s="27"/>
      <c r="F29" s="31"/>
      <c r="G29" s="27"/>
      <c r="H29" s="27"/>
      <c r="I29" s="27"/>
      <c r="J29" s="31"/>
      <c r="K29" s="27"/>
      <c r="L29" s="27"/>
      <c r="M29" s="27"/>
      <c r="N29" s="27"/>
      <c r="O29" s="27"/>
      <c r="P29" s="27"/>
      <c r="Q29" s="27"/>
    </row>
    <row r="30" spans="1:17" x14ac:dyDescent="0.25">
      <c r="A30" s="27" t="s">
        <v>160</v>
      </c>
      <c r="B30" s="31"/>
      <c r="C30" s="27"/>
      <c r="D30" s="27"/>
      <c r="E30" s="28"/>
      <c r="F30" s="31"/>
      <c r="G30" s="27"/>
      <c r="H30" s="27"/>
      <c r="I30" s="28"/>
      <c r="J30" s="31"/>
      <c r="K30" s="27"/>
      <c r="L30" s="27"/>
      <c r="M30" s="27"/>
      <c r="N30" s="27"/>
      <c r="O30" s="27"/>
      <c r="P30" s="27"/>
      <c r="Q30" s="27"/>
    </row>
    <row r="31" spans="1:17" x14ac:dyDescent="0.25">
      <c r="A31" s="27" t="s">
        <v>161</v>
      </c>
      <c r="B31" s="31"/>
      <c r="C31" s="36"/>
      <c r="D31" s="27"/>
      <c r="E31" s="27"/>
      <c r="F31" s="31"/>
      <c r="G31" s="36"/>
      <c r="H31" s="27"/>
      <c r="I31" s="27"/>
      <c r="J31" s="31"/>
      <c r="K31" s="36"/>
      <c r="L31" s="27"/>
      <c r="M31" s="27"/>
      <c r="N31" s="27"/>
      <c r="O31" s="27"/>
      <c r="P31" s="27"/>
      <c r="Q31" s="27"/>
    </row>
    <row r="32" spans="1:17" x14ac:dyDescent="0.25">
      <c r="A32" s="27" t="s">
        <v>162</v>
      </c>
      <c r="B32" s="31"/>
      <c r="C32" s="36"/>
      <c r="D32" s="27"/>
      <c r="E32" s="27"/>
      <c r="F32" s="31"/>
      <c r="G32" s="36"/>
      <c r="H32" s="27"/>
      <c r="I32" s="27"/>
      <c r="J32" s="31"/>
      <c r="K32" s="36"/>
      <c r="L32" s="27"/>
      <c r="M32" s="27"/>
      <c r="N32" s="27"/>
      <c r="O32" s="27"/>
      <c r="P32" s="27"/>
      <c r="Q32" s="27"/>
    </row>
    <row r="33" spans="1:17" x14ac:dyDescent="0.25">
      <c r="A33" s="27" t="s">
        <v>164</v>
      </c>
      <c r="B33" s="31"/>
      <c r="C33" s="36"/>
      <c r="D33" s="27"/>
      <c r="E33" s="27"/>
      <c r="F33" s="31"/>
      <c r="G33" s="36"/>
      <c r="H33" s="27"/>
      <c r="I33" s="27"/>
      <c r="J33" s="31"/>
      <c r="K33" s="36"/>
      <c r="L33" s="27"/>
      <c r="M33" s="27"/>
      <c r="N33" s="27"/>
      <c r="O33" s="27"/>
      <c r="P33" s="27"/>
      <c r="Q33" s="27"/>
    </row>
    <row r="34" spans="1:17" x14ac:dyDescent="0.25">
      <c r="A34" s="27" t="s">
        <v>163</v>
      </c>
      <c r="B34" s="31"/>
      <c r="C34" s="36"/>
      <c r="D34" s="27"/>
      <c r="E34" s="27"/>
      <c r="F34" s="31"/>
      <c r="G34" s="36"/>
      <c r="H34" s="27"/>
      <c r="I34" s="27"/>
      <c r="J34" s="31"/>
      <c r="K34" s="36"/>
      <c r="L34" s="27"/>
      <c r="M34" s="27"/>
      <c r="N34" s="27"/>
      <c r="O34" s="27"/>
      <c r="P34" s="27"/>
      <c r="Q34" s="27"/>
    </row>
    <row r="35" spans="1:17" x14ac:dyDescent="0.25">
      <c r="A35" s="27" t="s">
        <v>165</v>
      </c>
      <c r="B35" s="31"/>
      <c r="C35" s="36"/>
      <c r="D35" s="27"/>
      <c r="E35" s="27"/>
      <c r="F35" s="31"/>
      <c r="G35" s="36"/>
      <c r="H35" s="27"/>
      <c r="I35" s="27"/>
      <c r="J35" s="31"/>
      <c r="K35" s="36"/>
      <c r="L35" s="27"/>
      <c r="M35" s="27"/>
      <c r="N35" s="27"/>
      <c r="O35" s="27"/>
      <c r="P35" s="27"/>
      <c r="Q35" s="27"/>
    </row>
    <row r="36" spans="1:17" x14ac:dyDescent="0.25">
      <c r="A36" s="27" t="s">
        <v>166</v>
      </c>
      <c r="B36" s="31"/>
      <c r="C36" s="36"/>
      <c r="D36" s="27"/>
      <c r="E36" s="27"/>
      <c r="F36" s="31"/>
      <c r="G36" s="36"/>
      <c r="H36" s="27"/>
      <c r="I36" s="27"/>
      <c r="J36" s="31"/>
      <c r="K36" s="27"/>
      <c r="L36" s="27"/>
      <c r="M36" s="27"/>
      <c r="N36" s="27"/>
      <c r="O36" s="27"/>
      <c r="P36" s="27"/>
      <c r="Q36" s="27"/>
    </row>
    <row r="37" spans="1:17" x14ac:dyDescent="0.25">
      <c r="A37" s="27" t="s">
        <v>167</v>
      </c>
      <c r="B37" s="31"/>
      <c r="C37" s="36"/>
      <c r="D37" s="27"/>
      <c r="E37" s="27"/>
      <c r="F37" s="31"/>
      <c r="G37" s="27"/>
      <c r="H37" s="27"/>
      <c r="I37" s="27"/>
      <c r="J37" s="31"/>
      <c r="K37" s="27"/>
      <c r="L37" s="27"/>
      <c r="M37" s="27"/>
      <c r="N37" s="27"/>
      <c r="O37" s="27"/>
      <c r="P37" s="27"/>
      <c r="Q37" s="27"/>
    </row>
    <row r="38" spans="1:17" x14ac:dyDescent="0.25">
      <c r="A38" s="27" t="s">
        <v>168</v>
      </c>
      <c r="B38" s="31"/>
      <c r="C38" s="36"/>
      <c r="D38" s="27"/>
      <c r="E38" s="27"/>
      <c r="F38" s="31"/>
      <c r="G38" s="27"/>
      <c r="H38" s="27"/>
      <c r="I38" s="27"/>
      <c r="J38" s="31"/>
      <c r="K38" s="27"/>
      <c r="L38" s="27"/>
      <c r="M38" s="27"/>
      <c r="N38" s="27"/>
      <c r="O38" s="27"/>
      <c r="P38" s="27"/>
      <c r="Q38" s="27"/>
    </row>
    <row r="39" spans="1:17" x14ac:dyDescent="0.25">
      <c r="A39" s="27" t="s">
        <v>169</v>
      </c>
      <c r="B39" s="31"/>
      <c r="C39" s="36"/>
      <c r="D39" s="27"/>
      <c r="E39" s="27"/>
      <c r="F39" s="31"/>
      <c r="G39" s="27"/>
      <c r="H39" s="27"/>
      <c r="I39" s="27"/>
      <c r="J39" s="31"/>
      <c r="K39" s="27"/>
      <c r="L39" s="27"/>
      <c r="M39" s="27"/>
      <c r="N39" s="27"/>
      <c r="O39" s="27"/>
      <c r="P39" s="27"/>
      <c r="Q39" s="27"/>
    </row>
    <row r="40" spans="1:17" x14ac:dyDescent="0.25">
      <c r="A40" s="27" t="s">
        <v>170</v>
      </c>
      <c r="B40" s="31"/>
      <c r="C40" s="36"/>
      <c r="D40" s="27"/>
      <c r="E40" s="27"/>
      <c r="F40" s="31"/>
      <c r="G40" s="27"/>
      <c r="H40" s="27"/>
      <c r="I40" s="27"/>
      <c r="J40" s="31"/>
      <c r="K40" s="27"/>
      <c r="L40" s="27"/>
      <c r="M40" s="27"/>
      <c r="N40" s="27"/>
      <c r="O40" s="27"/>
      <c r="P40" s="27"/>
      <c r="Q40" s="27"/>
    </row>
    <row r="41" spans="1:17" x14ac:dyDescent="0.25">
      <c r="A41" s="27" t="s">
        <v>171</v>
      </c>
      <c r="B41" s="31"/>
      <c r="C41" s="36"/>
      <c r="D41" s="27"/>
      <c r="E41" s="27"/>
      <c r="F41" s="31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 spans="1:17" x14ac:dyDescent="0.25">
      <c r="A42" s="27" t="s">
        <v>172</v>
      </c>
      <c r="B42" s="31"/>
      <c r="C42" s="36"/>
      <c r="D42" s="27"/>
      <c r="E42" s="27"/>
      <c r="F42" s="31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</row>
    <row r="43" spans="1:17" x14ac:dyDescent="0.25">
      <c r="A43" s="27" t="s">
        <v>173</v>
      </c>
      <c r="B43" s="31"/>
      <c r="C43" s="36"/>
      <c r="D43" s="27"/>
      <c r="E43" s="27"/>
      <c r="F43" s="31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</row>
    <row r="44" spans="1:17" x14ac:dyDescent="0.25">
      <c r="A44" s="27" t="s">
        <v>174</v>
      </c>
      <c r="B44" s="31"/>
      <c r="C44" s="36"/>
      <c r="D44" s="27"/>
      <c r="E44" s="27"/>
      <c r="F44" s="31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</row>
    <row r="45" spans="1:17" x14ac:dyDescent="0.25">
      <c r="A45" s="27" t="s">
        <v>175</v>
      </c>
      <c r="B45" s="31"/>
      <c r="C45" s="36"/>
      <c r="D45" s="27"/>
      <c r="E45" s="27"/>
      <c r="F45" s="31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17" x14ac:dyDescent="0.25">
      <c r="A46" s="27" t="s">
        <v>178</v>
      </c>
      <c r="B46" s="31"/>
      <c r="C46" s="36"/>
      <c r="D46" s="27"/>
      <c r="E46" s="27"/>
      <c r="F46" s="31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</row>
    <row r="47" spans="1:17" x14ac:dyDescent="0.25">
      <c r="A47" s="27" t="s">
        <v>179</v>
      </c>
      <c r="B47" s="31"/>
      <c r="C47" s="36"/>
      <c r="D47" s="27"/>
      <c r="E47" s="27"/>
      <c r="F47" s="31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1:17" x14ac:dyDescent="0.25">
      <c r="A48" s="27" t="s">
        <v>180</v>
      </c>
      <c r="B48" s="31"/>
      <c r="C48" s="36"/>
      <c r="D48" s="27"/>
      <c r="E48" s="27"/>
      <c r="F48" s="31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</row>
    <row r="49" spans="1:17" x14ac:dyDescent="0.25">
      <c r="A49" s="27" t="s">
        <v>181</v>
      </c>
      <c r="B49" s="31"/>
      <c r="C49" s="36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</row>
    <row r="50" spans="1:17" x14ac:dyDescent="0.25">
      <c r="A50" s="27" t="s">
        <v>182</v>
      </c>
      <c r="B50" s="31"/>
      <c r="C50" s="36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</row>
    <row r="51" spans="1:17" x14ac:dyDescent="0.25">
      <c r="A51" s="27" t="s">
        <v>183</v>
      </c>
      <c r="B51" s="31"/>
      <c r="C51" s="36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</row>
    <row r="52" spans="1:17" x14ac:dyDescent="0.25">
      <c r="A52" s="27" t="s">
        <v>184</v>
      </c>
      <c r="B52" s="31"/>
      <c r="C52" s="36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</row>
    <row r="53" spans="1:17" x14ac:dyDescent="0.25">
      <c r="A53" s="27" t="s">
        <v>185</v>
      </c>
      <c r="B53" s="31"/>
      <c r="C53" s="36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</row>
    <row r="54" spans="1:17" x14ac:dyDescent="0.25">
      <c r="A54" s="27" t="s">
        <v>23</v>
      </c>
      <c r="B54" s="31"/>
      <c r="C54" s="36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x14ac:dyDescent="0.25">
      <c r="A55" s="27" t="s">
        <v>487</v>
      </c>
      <c r="B55" s="31"/>
      <c r="C55" s="36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</row>
    <row r="56" spans="1:17" x14ac:dyDescent="0.25">
      <c r="A56" s="27" t="s">
        <v>488</v>
      </c>
      <c r="B56" s="31"/>
      <c r="C56" s="36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</row>
    <row r="57" spans="1:17" x14ac:dyDescent="0.25">
      <c r="A57" s="27" t="s">
        <v>24</v>
      </c>
      <c r="B57" s="31"/>
      <c r="C57" s="3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</row>
    <row r="58" spans="1:17" x14ac:dyDescent="0.25">
      <c r="A58" s="27" t="s">
        <v>25</v>
      </c>
      <c r="B58" s="31"/>
      <c r="C58" s="36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</row>
    <row r="59" spans="1:17" x14ac:dyDescent="0.25">
      <c r="A59" s="27" t="s">
        <v>124</v>
      </c>
      <c r="B59" s="31"/>
      <c r="C59" s="36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</row>
    <row r="60" spans="1:17" x14ac:dyDescent="0.25">
      <c r="A60" s="27" t="s">
        <v>72</v>
      </c>
      <c r="B60" s="31"/>
      <c r="C60" s="36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</row>
    <row r="61" spans="1:17" x14ac:dyDescent="0.25">
      <c r="A61" s="27" t="s">
        <v>71</v>
      </c>
      <c r="B61" s="31"/>
      <c r="C61" s="3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</row>
    <row r="62" spans="1:17" x14ac:dyDescent="0.25">
      <c r="A62" s="27" t="s">
        <v>69</v>
      </c>
      <c r="B62" s="31"/>
      <c r="C62" s="36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</row>
    <row r="63" spans="1:17" x14ac:dyDescent="0.25">
      <c r="A63" s="27" t="s">
        <v>70</v>
      </c>
      <c r="B63" s="31"/>
      <c r="C63" s="36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</row>
    <row r="64" spans="1:17" x14ac:dyDescent="0.25">
      <c r="A64" s="27" t="s">
        <v>489</v>
      </c>
      <c r="B64" s="31"/>
      <c r="C64" s="36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</row>
    <row r="65" spans="1:17" x14ac:dyDescent="0.25">
      <c r="A65" s="27" t="s">
        <v>113</v>
      </c>
      <c r="B65" s="31"/>
      <c r="C65" s="36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</row>
    <row r="66" spans="1:17" x14ac:dyDescent="0.25">
      <c r="A66" s="27" t="s">
        <v>27</v>
      </c>
      <c r="B66" s="31"/>
      <c r="C66" s="36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</row>
    <row r="67" spans="1:17" x14ac:dyDescent="0.25">
      <c r="A67" s="27" t="s">
        <v>38</v>
      </c>
      <c r="B67" s="31"/>
      <c r="C67" s="36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</row>
    <row r="68" spans="1:17" x14ac:dyDescent="0.25">
      <c r="A68" s="27" t="s">
        <v>490</v>
      </c>
      <c r="B68" s="31"/>
      <c r="C68" s="36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</row>
    <row r="69" spans="1:17" x14ac:dyDescent="0.25">
      <c r="A69" s="27" t="s">
        <v>76</v>
      </c>
      <c r="B69" s="31"/>
      <c r="C69" s="36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</row>
    <row r="70" spans="1:17" x14ac:dyDescent="0.25">
      <c r="A70" s="27" t="s">
        <v>125</v>
      </c>
      <c r="B70" s="31"/>
      <c r="C70" s="36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</row>
    <row r="71" spans="1:17" x14ac:dyDescent="0.25">
      <c r="A71" s="27" t="s">
        <v>126</v>
      </c>
      <c r="B71" s="31"/>
      <c r="C71" s="36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</row>
    <row r="72" spans="1:17" x14ac:dyDescent="0.25">
      <c r="A72" s="27" t="s">
        <v>492</v>
      </c>
      <c r="B72" s="31"/>
      <c r="C72" s="36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</row>
    <row r="73" spans="1:17" x14ac:dyDescent="0.25">
      <c r="A73" s="27" t="s">
        <v>493</v>
      </c>
      <c r="B73" s="31"/>
      <c r="C73" s="36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</row>
    <row r="74" spans="1:17" x14ac:dyDescent="0.25">
      <c r="A74" s="27" t="s">
        <v>491</v>
      </c>
      <c r="B74" s="31"/>
      <c r="C74" s="36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</row>
    <row r="75" spans="1:17" x14ac:dyDescent="0.25">
      <c r="A75" s="27" t="s">
        <v>149</v>
      </c>
      <c r="B75" s="31"/>
      <c r="C75" s="36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</row>
    <row r="76" spans="1:17" x14ac:dyDescent="0.25">
      <c r="A76" s="27" t="s">
        <v>150</v>
      </c>
      <c r="B76" s="31"/>
      <c r="C76" s="36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</row>
    <row r="77" spans="1:17" x14ac:dyDescent="0.25">
      <c r="A77" s="27" t="s">
        <v>151</v>
      </c>
      <c r="B77" s="31"/>
      <c r="C77" s="36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</row>
    <row r="78" spans="1:17" x14ac:dyDescent="0.25">
      <c r="A78" s="27" t="s">
        <v>152</v>
      </c>
      <c r="B78" s="31"/>
      <c r="C78" s="36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</row>
    <row r="79" spans="1:17" x14ac:dyDescent="0.25">
      <c r="A79" s="27" t="s">
        <v>6</v>
      </c>
      <c r="B79" s="31"/>
      <c r="C79" s="36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</row>
    <row r="80" spans="1:17" x14ac:dyDescent="0.25">
      <c r="A80" s="27" t="s">
        <v>7</v>
      </c>
      <c r="B80" s="31"/>
      <c r="C80" s="36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</row>
    <row r="81" spans="1:17" x14ac:dyDescent="0.25">
      <c r="A81" s="27" t="s">
        <v>9</v>
      </c>
      <c r="B81" s="31"/>
      <c r="C81" s="36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</row>
    <row r="82" spans="1:17" x14ac:dyDescent="0.25">
      <c r="A82" s="27" t="s">
        <v>8</v>
      </c>
      <c r="B82" s="31"/>
      <c r="C82" s="36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</row>
    <row r="83" spans="1:17" x14ac:dyDescent="0.25">
      <c r="A83" s="27" t="s">
        <v>10</v>
      </c>
      <c r="B83" s="31"/>
      <c r="C83" s="36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</row>
    <row r="84" spans="1:17" x14ac:dyDescent="0.25">
      <c r="A84" s="27" t="s">
        <v>40</v>
      </c>
      <c r="B84" s="31"/>
      <c r="C84" s="36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</row>
    <row r="85" spans="1:17" x14ac:dyDescent="0.25">
      <c r="A85" s="27" t="s">
        <v>39</v>
      </c>
      <c r="B85" s="31"/>
      <c r="C85" s="36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</row>
    <row r="86" spans="1:17" x14ac:dyDescent="0.25">
      <c r="A86" s="27" t="s">
        <v>43</v>
      </c>
      <c r="B86" s="31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</row>
    <row r="87" spans="1:17" x14ac:dyDescent="0.25">
      <c r="A87" s="27" t="s">
        <v>44</v>
      </c>
      <c r="B87" s="31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</row>
    <row r="88" spans="1:17" x14ac:dyDescent="0.25">
      <c r="A88" s="27" t="s">
        <v>156</v>
      </c>
      <c r="B88" s="31"/>
      <c r="C88" s="27"/>
      <c r="D88" s="27"/>
      <c r="E88" s="28"/>
      <c r="F88" s="31"/>
      <c r="G88" s="27"/>
      <c r="H88" s="27"/>
      <c r="I88" s="28"/>
      <c r="J88" s="31"/>
      <c r="K88" s="27"/>
      <c r="L88" s="27"/>
      <c r="M88" s="28"/>
      <c r="N88" s="31"/>
      <c r="O88" s="27"/>
      <c r="P88" s="27"/>
      <c r="Q88" s="27"/>
    </row>
    <row r="89" spans="1:17" x14ac:dyDescent="0.25">
      <c r="A89" s="27" t="s">
        <v>157</v>
      </c>
      <c r="B89" s="31"/>
      <c r="C89" s="36"/>
      <c r="D89" s="27"/>
      <c r="E89" s="27"/>
      <c r="F89" s="31"/>
      <c r="G89" s="36"/>
      <c r="H89" s="27"/>
      <c r="I89" s="27"/>
      <c r="J89" s="31"/>
      <c r="K89" s="36"/>
      <c r="L89" s="27"/>
      <c r="M89" s="27"/>
      <c r="N89" s="31"/>
      <c r="O89" s="36"/>
      <c r="P89" s="36"/>
      <c r="Q89" s="27"/>
    </row>
    <row r="90" spans="1:17" x14ac:dyDescent="0.25">
      <c r="A90" s="27" t="s">
        <v>114</v>
      </c>
      <c r="B90" s="31"/>
      <c r="C90" s="36"/>
      <c r="D90" s="27"/>
      <c r="E90" s="27"/>
      <c r="F90" s="31"/>
      <c r="G90" s="36"/>
      <c r="H90" s="27"/>
      <c r="I90" s="27"/>
      <c r="J90" s="31"/>
      <c r="K90" s="36"/>
      <c r="L90" s="27"/>
      <c r="M90" s="27"/>
      <c r="N90" s="31"/>
      <c r="O90" s="36"/>
      <c r="P90" s="36"/>
      <c r="Q90" s="27"/>
    </row>
    <row r="91" spans="1:17" x14ac:dyDescent="0.25">
      <c r="A91" s="27" t="s">
        <v>145</v>
      </c>
      <c r="B91" s="31"/>
      <c r="C91" s="36"/>
      <c r="D91" s="27"/>
      <c r="E91" s="27"/>
      <c r="F91" s="31"/>
      <c r="G91" s="36"/>
      <c r="H91" s="27"/>
      <c r="I91" s="27"/>
      <c r="J91" s="31"/>
      <c r="K91" s="36"/>
      <c r="L91" s="27"/>
      <c r="M91" s="27"/>
      <c r="N91" s="31"/>
      <c r="O91" s="36"/>
      <c r="P91" s="36"/>
      <c r="Q91" s="27"/>
    </row>
    <row r="92" spans="1:17" x14ac:dyDescent="0.25">
      <c r="A92" s="27" t="s">
        <v>146</v>
      </c>
      <c r="B92" s="31"/>
      <c r="C92" s="36"/>
      <c r="D92" s="27"/>
      <c r="E92" s="27"/>
      <c r="F92" s="31"/>
      <c r="G92" s="36"/>
      <c r="H92" s="27"/>
      <c r="I92" s="27"/>
      <c r="J92" s="31"/>
      <c r="K92" s="36"/>
      <c r="L92" s="27"/>
      <c r="M92" s="27"/>
      <c r="N92" s="31"/>
      <c r="O92" s="36"/>
      <c r="P92" s="36"/>
      <c r="Q92" s="27"/>
    </row>
    <row r="93" spans="1:17" x14ac:dyDescent="0.25">
      <c r="A93" s="27" t="s">
        <v>147</v>
      </c>
      <c r="B93" s="31"/>
      <c r="C93" s="36"/>
      <c r="D93" s="27"/>
      <c r="E93" s="27"/>
      <c r="F93" s="31"/>
      <c r="G93" s="36"/>
      <c r="H93" s="27"/>
      <c r="I93" s="27"/>
      <c r="J93" s="31"/>
      <c r="K93" s="36"/>
      <c r="L93" s="27"/>
      <c r="M93" s="27"/>
      <c r="N93" s="31"/>
      <c r="O93" s="36"/>
      <c r="P93" s="36"/>
      <c r="Q93" s="27"/>
    </row>
    <row r="94" spans="1:17" x14ac:dyDescent="0.25">
      <c r="A94" s="27" t="s">
        <v>153</v>
      </c>
      <c r="B94" s="31"/>
      <c r="C94" s="36"/>
      <c r="D94" s="27"/>
      <c r="E94" s="27"/>
      <c r="F94" s="31"/>
      <c r="G94" s="36"/>
      <c r="H94" s="27"/>
      <c r="I94" s="27"/>
      <c r="J94" s="31"/>
      <c r="K94" s="36"/>
      <c r="L94" s="27"/>
      <c r="M94" s="27"/>
      <c r="N94" s="31"/>
      <c r="O94" s="27"/>
      <c r="P94" s="27"/>
      <c r="Q94" s="27"/>
    </row>
    <row r="95" spans="1:17" x14ac:dyDescent="0.25">
      <c r="A95" s="27" t="s">
        <v>154</v>
      </c>
      <c r="B95" s="31"/>
      <c r="C95" s="36"/>
      <c r="D95" s="27"/>
      <c r="E95" s="27"/>
      <c r="F95" s="31"/>
      <c r="G95" s="36"/>
      <c r="H95" s="27"/>
      <c r="I95" s="27"/>
      <c r="J95" s="31"/>
      <c r="K95" s="27"/>
      <c r="L95" s="27"/>
      <c r="M95" s="27"/>
      <c r="N95" s="31"/>
      <c r="O95" s="27"/>
      <c r="P95" s="27"/>
      <c r="Q95" s="27"/>
    </row>
    <row r="96" spans="1:17" x14ac:dyDescent="0.25">
      <c r="A96" s="27" t="s">
        <v>155</v>
      </c>
      <c r="B96" s="31"/>
      <c r="C96" s="36"/>
      <c r="D96" s="27"/>
      <c r="E96" s="27"/>
      <c r="F96" s="31"/>
      <c r="G96" s="36"/>
      <c r="H96" s="27"/>
      <c r="I96" s="27"/>
      <c r="J96" s="31"/>
      <c r="K96" s="27"/>
      <c r="L96" s="27"/>
      <c r="M96" s="27"/>
      <c r="N96" s="31"/>
      <c r="O96" s="27"/>
      <c r="P96" s="27"/>
      <c r="Q96" s="27"/>
    </row>
    <row r="97" spans="1:17" x14ac:dyDescent="0.25">
      <c r="A97" s="27" t="s">
        <v>137</v>
      </c>
      <c r="B97" s="31"/>
      <c r="C97" s="36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31"/>
      <c r="O97" s="27"/>
      <c r="P97" s="27"/>
      <c r="Q97" s="27"/>
    </row>
    <row r="98" spans="1:17" x14ac:dyDescent="0.25">
      <c r="A98" s="27" t="s">
        <v>129</v>
      </c>
      <c r="B98" s="31"/>
      <c r="C98" s="36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31"/>
      <c r="O98" s="27"/>
      <c r="P98" s="27"/>
      <c r="Q98" s="27"/>
    </row>
    <row r="99" spans="1:17" x14ac:dyDescent="0.25">
      <c r="A99" s="27" t="s">
        <v>130</v>
      </c>
      <c r="B99" s="31"/>
      <c r="C99" s="27"/>
      <c r="D99" s="27"/>
      <c r="E99" s="27"/>
      <c r="F99" s="27"/>
      <c r="G99" s="27"/>
      <c r="H99" s="27"/>
      <c r="I99" s="27"/>
      <c r="J99" s="31"/>
      <c r="K99" s="27"/>
      <c r="L99" s="27"/>
      <c r="M99" s="27"/>
      <c r="N99" s="31"/>
      <c r="O99" s="27"/>
      <c r="P99" s="27"/>
      <c r="Q99" s="27"/>
    </row>
    <row r="100" spans="1:17" x14ac:dyDescent="0.25">
      <c r="A100" s="27" t="s">
        <v>131</v>
      </c>
      <c r="B100" s="31"/>
      <c r="C100" s="27"/>
      <c r="D100" s="27"/>
      <c r="E100" s="28"/>
      <c r="F100" s="31"/>
      <c r="G100" s="27"/>
      <c r="H100" s="27"/>
      <c r="I100" s="28"/>
      <c r="J100" s="31"/>
      <c r="K100" s="27"/>
      <c r="L100" s="27"/>
      <c r="M100" s="28"/>
      <c r="N100" s="31"/>
      <c r="O100" s="27"/>
      <c r="P100" s="27"/>
      <c r="Q100" s="27"/>
    </row>
    <row r="101" spans="1:17" x14ac:dyDescent="0.25">
      <c r="A101" s="27" t="s">
        <v>132</v>
      </c>
      <c r="B101" s="31"/>
      <c r="C101" s="36"/>
      <c r="D101" s="27"/>
      <c r="E101" s="27"/>
      <c r="F101" s="31"/>
      <c r="G101" s="36"/>
      <c r="H101" s="27"/>
      <c r="I101" s="27"/>
      <c r="J101" s="31"/>
      <c r="K101" s="36"/>
      <c r="L101" s="27"/>
      <c r="M101" s="27"/>
      <c r="N101" s="31"/>
      <c r="O101" s="36"/>
      <c r="P101" s="36"/>
      <c r="Q101" s="27"/>
    </row>
    <row r="102" spans="1:17" x14ac:dyDescent="0.25">
      <c r="A102" s="27" t="s">
        <v>133</v>
      </c>
      <c r="B102" s="31"/>
      <c r="C102" s="36"/>
      <c r="D102" s="27"/>
      <c r="E102" s="27"/>
      <c r="F102" s="31"/>
      <c r="G102" s="36"/>
      <c r="H102" s="27"/>
      <c r="I102" s="27"/>
      <c r="J102" s="31"/>
      <c r="K102" s="36"/>
      <c r="L102" s="27"/>
      <c r="M102" s="27"/>
      <c r="N102" s="31"/>
      <c r="O102" s="36"/>
      <c r="P102" s="36"/>
      <c r="Q102" s="27"/>
    </row>
    <row r="103" spans="1:17" x14ac:dyDescent="0.25">
      <c r="A103" s="27" t="s">
        <v>134</v>
      </c>
      <c r="B103" s="31"/>
      <c r="C103" s="36"/>
      <c r="D103" s="27"/>
      <c r="E103" s="27"/>
      <c r="F103" s="31"/>
      <c r="G103" s="36"/>
      <c r="H103" s="27"/>
      <c r="I103" s="27"/>
      <c r="J103" s="31"/>
      <c r="K103" s="36"/>
      <c r="L103" s="27"/>
      <c r="M103" s="27"/>
      <c r="N103" s="31"/>
      <c r="O103" s="36"/>
      <c r="P103" s="36"/>
      <c r="Q103" s="27"/>
    </row>
    <row r="104" spans="1:17" x14ac:dyDescent="0.25">
      <c r="A104" s="27" t="s">
        <v>135</v>
      </c>
      <c r="B104" s="31"/>
      <c r="C104" s="36"/>
      <c r="D104" s="27"/>
      <c r="E104" s="27"/>
      <c r="F104" s="31"/>
      <c r="G104" s="36"/>
      <c r="H104" s="27"/>
      <c r="I104" s="27"/>
      <c r="J104" s="31"/>
      <c r="K104" s="27"/>
      <c r="L104" s="27"/>
      <c r="M104" s="27"/>
      <c r="N104" s="31"/>
      <c r="O104" s="36"/>
      <c r="P104" s="36"/>
      <c r="Q104" s="27"/>
    </row>
    <row r="105" spans="1:17" x14ac:dyDescent="0.25">
      <c r="A105" s="27" t="s">
        <v>136</v>
      </c>
      <c r="B105" s="31"/>
      <c r="C105" s="36"/>
      <c r="D105" s="27"/>
      <c r="E105" s="27"/>
      <c r="F105" s="31"/>
      <c r="G105" s="36"/>
      <c r="H105" s="27"/>
      <c r="I105" s="27"/>
      <c r="J105" s="31"/>
      <c r="K105" s="27"/>
      <c r="L105" s="27"/>
      <c r="M105" s="27"/>
      <c r="N105" s="31"/>
      <c r="O105" s="36"/>
      <c r="P105" s="36"/>
      <c r="Q105" s="27"/>
    </row>
    <row r="106" spans="1:17" x14ac:dyDescent="0.25">
      <c r="A106" s="27" t="s">
        <v>139</v>
      </c>
      <c r="B106" s="31"/>
      <c r="C106" s="36"/>
      <c r="D106" s="27"/>
      <c r="E106" s="27"/>
      <c r="F106" s="31"/>
      <c r="G106" s="36"/>
      <c r="H106" s="27"/>
      <c r="I106" s="27"/>
      <c r="J106" s="31"/>
      <c r="K106" s="27"/>
      <c r="L106" s="27"/>
      <c r="M106" s="27"/>
      <c r="N106" s="31"/>
      <c r="O106" s="36"/>
      <c r="P106" s="36"/>
      <c r="Q106" s="27"/>
    </row>
    <row r="107" spans="1:17" x14ac:dyDescent="0.25">
      <c r="A107" s="27" t="s">
        <v>138</v>
      </c>
      <c r="B107" s="31"/>
      <c r="C107" s="36"/>
      <c r="D107" s="27"/>
      <c r="E107" s="27"/>
      <c r="F107" s="31"/>
      <c r="G107" s="36"/>
      <c r="H107" s="27"/>
      <c r="I107" s="27"/>
      <c r="J107" s="31"/>
      <c r="K107" s="27"/>
      <c r="L107" s="27"/>
      <c r="M107" s="27"/>
      <c r="N107" s="31"/>
      <c r="O107" s="36"/>
      <c r="P107" s="36"/>
      <c r="Q107" s="27"/>
    </row>
    <row r="108" spans="1:17" x14ac:dyDescent="0.25">
      <c r="A108" s="27" t="s">
        <v>22</v>
      </c>
      <c r="B108" s="31"/>
      <c r="C108" s="27"/>
      <c r="D108" s="27"/>
      <c r="E108" s="27"/>
      <c r="F108" s="31"/>
      <c r="G108" s="36"/>
      <c r="H108" s="27"/>
      <c r="I108" s="27"/>
      <c r="J108" s="31"/>
      <c r="K108" s="27"/>
      <c r="L108" s="27"/>
      <c r="M108" s="27"/>
      <c r="N108" s="31"/>
      <c r="O108" s="36"/>
      <c r="P108" s="36"/>
      <c r="Q108" s="27"/>
    </row>
    <row r="109" spans="1:17" x14ac:dyDescent="0.25">
      <c r="A109" s="27" t="s">
        <v>46</v>
      </c>
      <c r="B109" s="31"/>
      <c r="C109" s="27"/>
      <c r="D109" s="27"/>
      <c r="E109" s="27"/>
      <c r="F109" s="31"/>
      <c r="G109" s="36"/>
      <c r="H109" s="27"/>
      <c r="I109" s="27"/>
      <c r="J109" s="31"/>
      <c r="K109" s="27"/>
      <c r="L109" s="27"/>
      <c r="M109" s="27"/>
      <c r="N109" s="31"/>
      <c r="O109" s="36"/>
      <c r="P109" s="36"/>
      <c r="Q109" s="27"/>
    </row>
    <row r="110" spans="1:17" x14ac:dyDescent="0.25">
      <c r="A110" s="27" t="s">
        <v>47</v>
      </c>
      <c r="B110" s="31"/>
      <c r="C110" s="27"/>
      <c r="D110" s="27"/>
      <c r="E110" s="27"/>
      <c r="F110" s="31"/>
      <c r="G110" s="36"/>
      <c r="H110" s="27"/>
      <c r="I110" s="27"/>
      <c r="J110" s="31"/>
      <c r="K110" s="27"/>
      <c r="L110" s="27"/>
      <c r="M110" s="27"/>
      <c r="N110" s="31"/>
      <c r="O110" s="27"/>
      <c r="P110" s="27"/>
      <c r="Q110" s="27"/>
    </row>
    <row r="111" spans="1:17" x14ac:dyDescent="0.25">
      <c r="A111" s="27" t="s">
        <v>105</v>
      </c>
      <c r="B111" s="31"/>
      <c r="C111" s="27"/>
      <c r="D111" s="27"/>
      <c r="E111" s="27"/>
      <c r="F111" s="31"/>
      <c r="G111" s="36"/>
      <c r="H111" s="27"/>
      <c r="I111" s="27"/>
      <c r="J111" s="31"/>
      <c r="K111" s="27"/>
      <c r="L111" s="27"/>
      <c r="M111" s="27"/>
      <c r="N111" s="31"/>
      <c r="O111" s="27"/>
      <c r="P111" s="27"/>
      <c r="Q111" s="27"/>
    </row>
    <row r="112" spans="1:17" x14ac:dyDescent="0.25">
      <c r="A112" s="27" t="s">
        <v>101</v>
      </c>
      <c r="B112" s="31"/>
      <c r="C112" s="27"/>
      <c r="D112" s="27"/>
      <c r="E112" s="27"/>
      <c r="F112" s="31"/>
      <c r="G112" s="36"/>
      <c r="H112" s="27"/>
      <c r="I112" s="27"/>
      <c r="J112" s="31"/>
      <c r="K112" s="27"/>
      <c r="L112" s="27"/>
      <c r="M112" s="27"/>
      <c r="N112" s="31"/>
      <c r="O112" s="27"/>
      <c r="P112" s="27"/>
      <c r="Q112" s="27"/>
    </row>
    <row r="113" spans="1:17" x14ac:dyDescent="0.25">
      <c r="A113" s="27" t="s">
        <v>48</v>
      </c>
      <c r="B113" s="31"/>
      <c r="C113" s="27"/>
      <c r="D113" s="27"/>
      <c r="E113" s="27"/>
      <c r="F113" s="31"/>
      <c r="G113" s="36"/>
      <c r="H113" s="27"/>
      <c r="I113" s="27"/>
      <c r="J113" s="31"/>
      <c r="K113" s="27"/>
      <c r="L113" s="27"/>
      <c r="M113" s="27"/>
      <c r="N113" s="31"/>
      <c r="O113" s="27"/>
      <c r="P113" s="27"/>
      <c r="Q113" s="27"/>
    </row>
    <row r="114" spans="1:17" x14ac:dyDescent="0.25">
      <c r="A114" s="27" t="s">
        <v>103</v>
      </c>
      <c r="B114" s="31"/>
      <c r="C114" s="27"/>
      <c r="D114" s="27"/>
      <c r="E114" s="27"/>
      <c r="F114" s="31"/>
      <c r="G114" s="36"/>
      <c r="H114" s="27"/>
      <c r="I114" s="27"/>
      <c r="J114" s="31"/>
      <c r="K114" s="27"/>
      <c r="L114" s="27"/>
      <c r="M114" s="27"/>
      <c r="N114" s="31"/>
      <c r="O114" s="27"/>
      <c r="P114" s="27"/>
      <c r="Q114" s="27"/>
    </row>
    <row r="115" spans="1:17" x14ac:dyDescent="0.25">
      <c r="A115" s="27" t="s">
        <v>102</v>
      </c>
      <c r="B115" s="31"/>
      <c r="C115" s="27"/>
      <c r="D115" s="27"/>
      <c r="E115" s="27"/>
      <c r="F115" s="31"/>
      <c r="G115" s="36"/>
      <c r="H115" s="27"/>
      <c r="I115" s="27"/>
      <c r="J115" s="31"/>
      <c r="K115" s="27"/>
      <c r="L115" s="27"/>
      <c r="M115" s="27"/>
      <c r="N115" s="31"/>
      <c r="O115" s="27"/>
      <c r="P115" s="27"/>
      <c r="Q115" s="27"/>
    </row>
    <row r="116" spans="1:17" x14ac:dyDescent="0.25">
      <c r="A116" s="27" t="s">
        <v>104</v>
      </c>
      <c r="B116" s="31"/>
      <c r="C116" s="27"/>
      <c r="D116" s="27"/>
      <c r="E116" s="27"/>
      <c r="F116" s="31"/>
      <c r="G116" s="36"/>
      <c r="H116" s="27"/>
      <c r="I116" s="27"/>
      <c r="J116" s="31"/>
      <c r="K116" s="27"/>
      <c r="L116" s="27"/>
      <c r="M116" s="27"/>
      <c r="N116" s="31"/>
      <c r="O116" s="27"/>
      <c r="P116" s="27"/>
      <c r="Q116" s="27"/>
    </row>
    <row r="117" spans="1:17" x14ac:dyDescent="0.25">
      <c r="A117" s="27" t="s">
        <v>106</v>
      </c>
      <c r="B117" s="31"/>
      <c r="C117" s="27"/>
      <c r="D117" s="27"/>
      <c r="E117" s="27"/>
      <c r="F117" s="31"/>
      <c r="G117" s="36"/>
      <c r="H117" s="27"/>
      <c r="I117" s="27"/>
      <c r="J117" s="31"/>
      <c r="K117" s="27"/>
      <c r="L117" s="27"/>
      <c r="M117" s="27"/>
      <c r="N117" s="31"/>
      <c r="O117" s="27"/>
      <c r="P117" s="27"/>
      <c r="Q117" s="27"/>
    </row>
    <row r="118" spans="1:17" x14ac:dyDescent="0.25">
      <c r="A118" s="27" t="s">
        <v>108</v>
      </c>
      <c r="B118" s="31"/>
      <c r="C118" s="27"/>
      <c r="D118" s="27"/>
      <c r="E118" s="27"/>
      <c r="F118" s="31"/>
      <c r="G118" s="36"/>
      <c r="H118" s="27"/>
      <c r="I118" s="27"/>
      <c r="J118" s="31"/>
      <c r="K118" s="27"/>
      <c r="L118" s="27"/>
      <c r="M118" s="27"/>
      <c r="N118" s="31"/>
      <c r="O118" s="27"/>
      <c r="P118" s="27"/>
      <c r="Q118" s="27"/>
    </row>
    <row r="119" spans="1:17" x14ac:dyDescent="0.25">
      <c r="A119" s="27" t="s">
        <v>107</v>
      </c>
      <c r="B119" s="31"/>
      <c r="C119" s="27"/>
      <c r="D119" s="27"/>
      <c r="E119" s="27"/>
      <c r="F119" s="31"/>
      <c r="G119" s="36"/>
      <c r="H119" s="27"/>
      <c r="I119" s="27"/>
      <c r="J119" s="31"/>
      <c r="K119" s="27"/>
      <c r="L119" s="27"/>
      <c r="M119" s="27"/>
      <c r="N119" s="31"/>
      <c r="O119" s="27"/>
      <c r="P119" s="27"/>
      <c r="Q119" s="27"/>
    </row>
    <row r="120" spans="1:17" x14ac:dyDescent="0.25">
      <c r="A120" s="27" t="s">
        <v>116</v>
      </c>
      <c r="B120" s="31"/>
      <c r="C120" s="36"/>
      <c r="D120" s="27"/>
      <c r="E120" s="27"/>
      <c r="F120" s="31"/>
      <c r="G120" s="36"/>
      <c r="H120" s="27"/>
      <c r="I120" s="27"/>
      <c r="J120" s="31"/>
      <c r="K120" s="36"/>
      <c r="L120" s="27"/>
      <c r="M120" s="27"/>
      <c r="N120" s="31"/>
      <c r="O120" s="36"/>
      <c r="P120" s="36"/>
      <c r="Q120" s="27"/>
    </row>
    <row r="121" spans="1:17" x14ac:dyDescent="0.25">
      <c r="A121" s="27" t="s">
        <v>127</v>
      </c>
      <c r="B121" s="31"/>
      <c r="C121" s="36"/>
      <c r="D121" s="27"/>
      <c r="E121" s="27"/>
      <c r="F121" s="31"/>
      <c r="G121" s="36"/>
      <c r="H121" s="27"/>
      <c r="I121" s="27"/>
      <c r="J121" s="31"/>
      <c r="K121" s="36"/>
      <c r="L121" s="27"/>
      <c r="M121" s="27"/>
      <c r="N121" s="31"/>
      <c r="O121" s="36"/>
      <c r="P121" s="36"/>
      <c r="Q121" s="27"/>
    </row>
    <row r="122" spans="1:17" x14ac:dyDescent="0.25">
      <c r="A122" s="27" t="s">
        <v>104</v>
      </c>
      <c r="B122" s="31"/>
      <c r="C122" s="36"/>
      <c r="D122" s="27"/>
      <c r="E122" s="27"/>
      <c r="F122" s="31"/>
      <c r="G122" s="36"/>
      <c r="H122" s="27"/>
      <c r="I122" s="27"/>
      <c r="J122" s="31"/>
      <c r="K122" s="36"/>
      <c r="L122" s="27"/>
      <c r="M122" s="27"/>
      <c r="N122" s="31"/>
      <c r="O122" s="36"/>
      <c r="P122" s="36"/>
      <c r="Q122" s="27"/>
    </row>
    <row r="123" spans="1:17" x14ac:dyDescent="0.25">
      <c r="A123" s="27" t="s">
        <v>105</v>
      </c>
      <c r="B123" s="31"/>
      <c r="C123" s="36"/>
      <c r="D123" s="27"/>
      <c r="E123" s="28"/>
      <c r="F123" s="31"/>
      <c r="G123" s="27"/>
      <c r="H123" s="27"/>
      <c r="I123" s="27"/>
      <c r="J123" s="31"/>
      <c r="K123" s="36"/>
      <c r="L123" s="27"/>
      <c r="M123" s="27"/>
      <c r="N123" s="31"/>
      <c r="O123" s="36"/>
      <c r="P123" s="36"/>
      <c r="Q123" s="27"/>
    </row>
    <row r="124" spans="1:17" x14ac:dyDescent="0.25">
      <c r="A124" s="27" t="s">
        <v>128</v>
      </c>
      <c r="B124" s="31"/>
      <c r="C124" s="36"/>
      <c r="D124" s="27"/>
      <c r="E124" s="27"/>
      <c r="F124" s="31"/>
      <c r="G124" s="36"/>
      <c r="H124" s="27"/>
      <c r="I124" s="27"/>
      <c r="J124" s="31"/>
      <c r="K124" s="36"/>
      <c r="L124" s="27"/>
      <c r="M124" s="27"/>
      <c r="N124" s="31"/>
      <c r="O124" s="27"/>
      <c r="P124" s="27"/>
      <c r="Q124" s="27"/>
    </row>
    <row r="125" spans="1:17" x14ac:dyDescent="0.25">
      <c r="A125" s="27" t="s">
        <v>140</v>
      </c>
      <c r="B125" s="31"/>
      <c r="C125" s="36"/>
      <c r="D125" s="27"/>
      <c r="E125" s="27"/>
      <c r="F125" s="31"/>
      <c r="G125" s="36"/>
      <c r="H125" s="27"/>
      <c r="I125" s="27"/>
      <c r="J125" s="31"/>
      <c r="K125" s="36"/>
      <c r="L125" s="27"/>
      <c r="M125" s="27"/>
      <c r="N125" s="31"/>
      <c r="O125" s="27"/>
      <c r="P125" s="27"/>
      <c r="Q125" s="27"/>
    </row>
    <row r="126" spans="1:17" x14ac:dyDescent="0.25">
      <c r="A126" s="27" t="s">
        <v>141</v>
      </c>
      <c r="B126" s="31"/>
      <c r="C126" s="36"/>
      <c r="D126" s="27"/>
      <c r="E126" s="27"/>
      <c r="F126" s="31"/>
      <c r="G126" s="36"/>
      <c r="H126" s="27"/>
      <c r="I126" s="27"/>
      <c r="J126" s="31"/>
      <c r="K126" s="36"/>
      <c r="L126" s="27"/>
      <c r="M126" s="27"/>
      <c r="N126" s="31"/>
      <c r="O126" s="27"/>
      <c r="P126" s="27"/>
      <c r="Q126" s="27"/>
    </row>
    <row r="127" spans="1:17" x14ac:dyDescent="0.25">
      <c r="A127" s="27" t="s">
        <v>142</v>
      </c>
      <c r="B127" s="31"/>
      <c r="C127" s="36"/>
      <c r="D127" s="27"/>
      <c r="E127" s="27"/>
      <c r="F127" s="27"/>
      <c r="G127" s="27"/>
      <c r="H127" s="27"/>
      <c r="I127" s="27"/>
      <c r="J127" s="31"/>
      <c r="K127" s="36"/>
      <c r="L127" s="27"/>
      <c r="M127" s="27"/>
      <c r="N127" s="27"/>
      <c r="O127" s="27"/>
      <c r="P127" s="27"/>
      <c r="Q127" s="27"/>
    </row>
    <row r="128" spans="1:17" x14ac:dyDescent="0.25">
      <c r="A128" s="27" t="s">
        <v>143</v>
      </c>
      <c r="B128" s="31"/>
      <c r="C128" s="36"/>
      <c r="D128" s="27"/>
      <c r="E128" s="28"/>
      <c r="F128" s="31"/>
      <c r="G128" s="27"/>
      <c r="H128" s="27"/>
      <c r="I128" s="27"/>
      <c r="J128" s="31"/>
      <c r="K128" s="36"/>
      <c r="L128" s="27"/>
      <c r="M128" s="27"/>
      <c r="N128" s="31"/>
      <c r="O128" s="27"/>
      <c r="P128" s="27"/>
      <c r="Q128" s="27"/>
    </row>
    <row r="129" spans="1:17" x14ac:dyDescent="0.25">
      <c r="A129" s="27" t="s">
        <v>144</v>
      </c>
      <c r="B129" s="31"/>
      <c r="C129" s="36"/>
      <c r="D129" s="27"/>
      <c r="E129" s="27"/>
      <c r="F129" s="31"/>
      <c r="G129" s="36"/>
      <c r="H129" s="27"/>
      <c r="I129" s="27"/>
      <c r="J129" s="31"/>
      <c r="K129" s="36"/>
      <c r="L129" s="27"/>
      <c r="M129" s="27"/>
      <c r="N129" s="31"/>
      <c r="O129" s="27"/>
      <c r="P129" s="27"/>
      <c r="Q129" s="27"/>
    </row>
    <row r="130" spans="1:17" x14ac:dyDescent="0.25">
      <c r="A130" s="27" t="s">
        <v>16</v>
      </c>
      <c r="B130" s="31"/>
      <c r="C130" s="27"/>
      <c r="D130" s="27"/>
      <c r="E130" s="27"/>
      <c r="F130" s="31"/>
      <c r="G130" s="36"/>
      <c r="H130" s="27"/>
      <c r="I130" s="27"/>
      <c r="J130" s="31"/>
      <c r="K130" s="36"/>
      <c r="L130" s="27"/>
      <c r="M130" s="27"/>
      <c r="N130" s="31"/>
      <c r="O130" s="27"/>
      <c r="P130" s="27"/>
      <c r="Q130" s="27"/>
    </row>
    <row r="131" spans="1:17" x14ac:dyDescent="0.25">
      <c r="A131" s="27" t="s">
        <v>15</v>
      </c>
      <c r="B131" s="31"/>
      <c r="C131" s="27"/>
      <c r="D131" s="27"/>
      <c r="E131" s="27"/>
      <c r="F131" s="27"/>
      <c r="G131" s="27"/>
      <c r="H131" s="27"/>
      <c r="I131" s="27"/>
      <c r="J131" s="31"/>
      <c r="K131" s="36"/>
      <c r="L131" s="27"/>
      <c r="M131" s="27"/>
      <c r="N131" s="27"/>
      <c r="O131" s="27"/>
      <c r="P131" s="27"/>
      <c r="Q131" s="27"/>
    </row>
    <row r="132" spans="1:17" x14ac:dyDescent="0.25">
      <c r="A132" s="27" t="s">
        <v>19</v>
      </c>
      <c r="B132" s="31"/>
      <c r="C132" s="27"/>
      <c r="D132" s="27"/>
      <c r="E132" s="27"/>
      <c r="F132" s="27"/>
      <c r="G132" s="27"/>
      <c r="H132" s="27"/>
      <c r="I132" s="27"/>
      <c r="J132" s="31"/>
      <c r="K132" s="36"/>
      <c r="L132" s="27"/>
      <c r="M132" s="27"/>
      <c r="N132" s="27"/>
      <c r="O132" s="27"/>
      <c r="P132" s="27"/>
      <c r="Q132" s="27"/>
    </row>
    <row r="133" spans="1:17" x14ac:dyDescent="0.25">
      <c r="A133" s="27" t="s">
        <v>33</v>
      </c>
      <c r="B133" s="31"/>
      <c r="C133" s="27"/>
      <c r="D133" s="27"/>
      <c r="E133" s="27"/>
      <c r="F133" s="27"/>
      <c r="G133" s="27"/>
      <c r="H133" s="27"/>
      <c r="I133" s="27"/>
      <c r="J133" s="31"/>
      <c r="K133" s="36"/>
      <c r="L133" s="27"/>
      <c r="M133" s="27"/>
      <c r="N133" s="27"/>
      <c r="O133" s="27"/>
      <c r="P133" s="27"/>
      <c r="Q133" s="27"/>
    </row>
    <row r="134" spans="1:17" x14ac:dyDescent="0.25">
      <c r="A134" s="27" t="s">
        <v>34</v>
      </c>
      <c r="B134" s="31"/>
      <c r="C134" s="27"/>
      <c r="D134" s="27"/>
      <c r="E134" s="27"/>
      <c r="F134" s="27"/>
      <c r="G134" s="27"/>
      <c r="H134" s="27"/>
      <c r="I134" s="27"/>
      <c r="J134" s="31"/>
      <c r="K134" s="36"/>
      <c r="L134" s="27"/>
      <c r="M134" s="27"/>
      <c r="N134" s="27"/>
      <c r="O134" s="27"/>
      <c r="P134" s="27"/>
      <c r="Q134" s="27"/>
    </row>
    <row r="135" spans="1:17" x14ac:dyDescent="0.25">
      <c r="A135" s="27" t="s">
        <v>494</v>
      </c>
      <c r="B135" s="31"/>
      <c r="C135" s="27"/>
      <c r="D135" s="27"/>
      <c r="E135" s="27"/>
      <c r="F135" s="27"/>
      <c r="G135" s="27"/>
      <c r="H135" s="27"/>
      <c r="I135" s="27"/>
      <c r="J135" s="31"/>
      <c r="K135" s="36"/>
      <c r="L135" s="27"/>
      <c r="M135" s="27"/>
      <c r="N135" s="27"/>
      <c r="O135" s="27"/>
      <c r="P135" s="27"/>
      <c r="Q135" s="27"/>
    </row>
    <row r="136" spans="1:17" x14ac:dyDescent="0.25">
      <c r="A136" s="27" t="s">
        <v>495</v>
      </c>
      <c r="B136" s="31"/>
      <c r="C136" s="27"/>
      <c r="D136" s="27"/>
      <c r="E136" s="27"/>
      <c r="F136" s="27"/>
      <c r="G136" s="27"/>
      <c r="H136" s="27"/>
      <c r="I136" s="27"/>
      <c r="J136" s="31"/>
      <c r="K136" s="36"/>
      <c r="L136" s="27"/>
      <c r="M136" s="27"/>
      <c r="N136" s="27"/>
      <c r="O136" s="27"/>
      <c r="P136" s="27"/>
      <c r="Q136" s="27"/>
    </row>
    <row r="137" spans="1:17" x14ac:dyDescent="0.25">
      <c r="A137" s="27" t="s">
        <v>4</v>
      </c>
      <c r="B137" s="31"/>
      <c r="C137" s="27"/>
      <c r="D137" s="27"/>
      <c r="E137" s="27"/>
      <c r="F137" s="27"/>
      <c r="G137" s="27"/>
      <c r="H137" s="27"/>
      <c r="I137" s="27"/>
      <c r="J137" s="31"/>
      <c r="K137" s="36"/>
      <c r="L137" s="27"/>
      <c r="M137" s="27"/>
      <c r="N137" s="27"/>
      <c r="O137" s="27"/>
      <c r="P137" s="27"/>
      <c r="Q137" s="27"/>
    </row>
    <row r="138" spans="1:17" x14ac:dyDescent="0.25">
      <c r="A138" s="27" t="s">
        <v>17</v>
      </c>
      <c r="B138" s="31"/>
      <c r="C138" s="27"/>
      <c r="D138" s="27"/>
      <c r="E138" s="27"/>
      <c r="F138" s="27"/>
      <c r="G138" s="27"/>
      <c r="H138" s="27"/>
      <c r="I138" s="27"/>
      <c r="J138" s="31"/>
      <c r="K138" s="36"/>
      <c r="L138" s="27"/>
      <c r="M138" s="27"/>
      <c r="N138" s="27"/>
      <c r="O138" s="27"/>
      <c r="P138" s="27"/>
      <c r="Q138" s="27"/>
    </row>
    <row r="139" spans="1:17" x14ac:dyDescent="0.25">
      <c r="A139" s="27" t="s">
        <v>18</v>
      </c>
      <c r="B139" s="31"/>
      <c r="C139" s="27"/>
      <c r="D139" s="27"/>
      <c r="E139" s="27"/>
      <c r="F139" s="27"/>
      <c r="G139" s="27"/>
      <c r="H139" s="27"/>
      <c r="I139" s="27"/>
      <c r="J139" s="31"/>
      <c r="K139" s="36"/>
      <c r="L139" s="27"/>
      <c r="M139" s="27"/>
      <c r="N139" s="27"/>
      <c r="O139" s="27"/>
      <c r="P139" s="27"/>
      <c r="Q139" s="27"/>
    </row>
    <row r="140" spans="1:17" x14ac:dyDescent="0.25">
      <c r="A140" s="27" t="s">
        <v>20</v>
      </c>
      <c r="B140" s="31"/>
      <c r="C140" s="27"/>
      <c r="D140" s="27"/>
      <c r="E140" s="27"/>
      <c r="F140" s="27"/>
      <c r="G140" s="27"/>
      <c r="H140" s="27"/>
      <c r="I140" s="27"/>
      <c r="J140" s="31"/>
      <c r="K140" s="36"/>
      <c r="L140" s="27"/>
      <c r="M140" s="27"/>
      <c r="N140" s="27"/>
      <c r="O140" s="27"/>
      <c r="P140" s="27"/>
      <c r="Q140" s="27"/>
    </row>
    <row r="141" spans="1:17" x14ac:dyDescent="0.25">
      <c r="A141" s="27" t="s">
        <v>21</v>
      </c>
      <c r="B141" s="31"/>
      <c r="C141" s="27"/>
      <c r="D141" s="27"/>
      <c r="E141" s="27"/>
      <c r="F141" s="27"/>
      <c r="G141" s="27"/>
      <c r="H141" s="27"/>
      <c r="I141" s="27"/>
      <c r="J141" s="31"/>
      <c r="K141" s="36"/>
      <c r="L141" s="27"/>
      <c r="M141" s="27"/>
      <c r="N141" s="27"/>
      <c r="O141" s="27"/>
      <c r="P141" s="27"/>
      <c r="Q141" s="27"/>
    </row>
    <row r="142" spans="1:17" x14ac:dyDescent="0.25">
      <c r="A142" s="27" t="s">
        <v>35</v>
      </c>
      <c r="B142" s="31"/>
      <c r="C142" s="27"/>
      <c r="D142" s="27"/>
      <c r="E142" s="27"/>
      <c r="F142" s="27"/>
      <c r="G142" s="27"/>
      <c r="H142" s="27"/>
      <c r="I142" s="27"/>
      <c r="J142" s="31"/>
      <c r="K142" s="36"/>
      <c r="L142" s="27"/>
      <c r="M142" s="27"/>
      <c r="N142" s="27"/>
      <c r="O142" s="27"/>
      <c r="P142" s="27"/>
      <c r="Q142" s="27"/>
    </row>
    <row r="143" spans="1:17" x14ac:dyDescent="0.25">
      <c r="A143" s="27" t="s">
        <v>36</v>
      </c>
      <c r="B143" s="31"/>
      <c r="C143" s="27"/>
      <c r="D143" s="27"/>
      <c r="E143" s="27"/>
      <c r="F143" s="27"/>
      <c r="G143" s="27"/>
      <c r="H143" s="27"/>
      <c r="I143" s="27"/>
      <c r="J143" s="31"/>
      <c r="K143" s="36"/>
      <c r="L143" s="27"/>
      <c r="M143" s="27"/>
      <c r="N143" s="27"/>
      <c r="O143" s="27"/>
      <c r="P143" s="27"/>
      <c r="Q143" s="27"/>
    </row>
    <row r="144" spans="1:17" x14ac:dyDescent="0.25">
      <c r="A144" s="27" t="s">
        <v>37</v>
      </c>
      <c r="B144" s="31"/>
      <c r="C144" s="27"/>
      <c r="D144" s="27"/>
      <c r="E144" s="27"/>
      <c r="F144" s="27"/>
      <c r="G144" s="27"/>
      <c r="H144" s="27"/>
      <c r="I144" s="27"/>
      <c r="J144" s="31"/>
      <c r="K144" s="36"/>
      <c r="L144" s="27"/>
      <c r="M144" s="27"/>
      <c r="N144" s="27"/>
      <c r="O144" s="27"/>
      <c r="P144" s="27"/>
      <c r="Q144" s="27"/>
    </row>
    <row r="145" spans="1:17" x14ac:dyDescent="0.25">
      <c r="A145" s="27" t="s">
        <v>194</v>
      </c>
      <c r="B145" s="31"/>
      <c r="C145" s="27"/>
      <c r="D145" s="27"/>
      <c r="E145" s="27"/>
      <c r="F145" s="27"/>
      <c r="G145" s="27"/>
      <c r="H145" s="27"/>
      <c r="I145" s="27"/>
      <c r="J145" s="31"/>
      <c r="K145" s="36"/>
      <c r="L145" s="27"/>
      <c r="M145" s="27"/>
      <c r="N145" s="27"/>
      <c r="O145" s="27"/>
      <c r="P145" s="27"/>
      <c r="Q145" s="27"/>
    </row>
    <row r="146" spans="1:17" x14ac:dyDescent="0.25">
      <c r="A146" s="27" t="s">
        <v>195</v>
      </c>
      <c r="B146" s="31"/>
      <c r="C146" s="27"/>
      <c r="D146" s="27"/>
      <c r="E146" s="27"/>
      <c r="F146" s="27"/>
      <c r="G146" s="27"/>
      <c r="H146" s="27"/>
      <c r="I146" s="27"/>
      <c r="J146" s="31"/>
      <c r="K146" s="36"/>
      <c r="L146" s="27"/>
      <c r="M146" s="27"/>
      <c r="N146" s="27"/>
      <c r="O146" s="27"/>
      <c r="P146" s="27"/>
      <c r="Q146" s="27"/>
    </row>
    <row r="147" spans="1:17" x14ac:dyDescent="0.25">
      <c r="A147" s="27" t="s">
        <v>78</v>
      </c>
      <c r="B147" s="31"/>
      <c r="C147" s="27"/>
      <c r="D147" s="27"/>
      <c r="E147" s="27"/>
      <c r="F147" s="27"/>
      <c r="G147" s="27"/>
      <c r="H147" s="27"/>
      <c r="I147" s="27"/>
      <c r="J147" s="31"/>
      <c r="K147" s="36"/>
      <c r="L147" s="27"/>
      <c r="M147" s="27"/>
      <c r="N147" s="27"/>
      <c r="O147" s="27"/>
      <c r="P147" s="27"/>
      <c r="Q147" s="27"/>
    </row>
    <row r="148" spans="1:17" x14ac:dyDescent="0.25">
      <c r="A148" s="27" t="s">
        <v>80</v>
      </c>
      <c r="B148" s="31"/>
      <c r="C148" s="27"/>
      <c r="D148" s="27"/>
      <c r="E148" s="27"/>
      <c r="F148" s="27"/>
      <c r="G148" s="27"/>
      <c r="H148" s="27"/>
      <c r="I148" s="27"/>
      <c r="J148" s="31"/>
      <c r="K148" s="36"/>
      <c r="L148" s="27"/>
      <c r="M148" s="27"/>
      <c r="N148" s="27"/>
      <c r="O148" s="27"/>
      <c r="P148" s="27"/>
      <c r="Q148" s="27"/>
    </row>
    <row r="149" spans="1:17" x14ac:dyDescent="0.25">
      <c r="A149" s="27" t="s">
        <v>81</v>
      </c>
      <c r="B149" s="31"/>
      <c r="C149" s="27"/>
      <c r="D149" s="27"/>
      <c r="E149" s="27"/>
      <c r="F149" s="27"/>
      <c r="G149" s="27"/>
      <c r="H149" s="27"/>
      <c r="I149" s="27"/>
      <c r="J149" s="31"/>
      <c r="K149" s="36"/>
      <c r="L149" s="27"/>
      <c r="M149" s="27"/>
      <c r="N149" s="27"/>
      <c r="O149" s="27"/>
      <c r="P149" s="27"/>
      <c r="Q149" s="27"/>
    </row>
    <row r="150" spans="1:17" x14ac:dyDescent="0.25">
      <c r="A150" s="27" t="s">
        <v>85</v>
      </c>
      <c r="B150" s="31"/>
      <c r="C150" s="27"/>
      <c r="D150" s="27"/>
      <c r="E150" s="27"/>
      <c r="F150" s="27"/>
      <c r="G150" s="27"/>
      <c r="H150" s="27"/>
      <c r="I150" s="27"/>
      <c r="J150" s="31"/>
      <c r="K150" s="36"/>
      <c r="L150" s="27"/>
      <c r="M150" s="27"/>
      <c r="N150" s="27"/>
      <c r="O150" s="27"/>
      <c r="P150" s="27"/>
      <c r="Q150" s="27"/>
    </row>
    <row r="151" spans="1:17" x14ac:dyDescent="0.25">
      <c r="A151" s="27" t="s">
        <v>5</v>
      </c>
      <c r="B151" s="31"/>
      <c r="C151" s="27"/>
      <c r="D151" s="27"/>
      <c r="E151" s="27"/>
      <c r="F151" s="27"/>
      <c r="G151" s="27"/>
      <c r="H151" s="27"/>
      <c r="I151" s="27"/>
      <c r="J151" s="31"/>
      <c r="K151" s="36"/>
      <c r="L151" s="27"/>
      <c r="M151" s="27"/>
      <c r="N151" s="27"/>
      <c r="O151" s="27"/>
      <c r="P151" s="27"/>
      <c r="Q151" s="27"/>
    </row>
    <row r="152" spans="1:17" x14ac:dyDescent="0.25">
      <c r="A152" s="27" t="s">
        <v>77</v>
      </c>
      <c r="B152" s="31"/>
      <c r="C152" s="27"/>
      <c r="D152" s="27"/>
      <c r="E152" s="27"/>
      <c r="F152" s="27"/>
      <c r="G152" s="27"/>
      <c r="H152" s="27"/>
      <c r="I152" s="27"/>
      <c r="J152" s="31"/>
      <c r="K152" s="36"/>
      <c r="L152" s="27"/>
      <c r="M152" s="27"/>
      <c r="N152" s="27"/>
      <c r="O152" s="27"/>
      <c r="P152" s="27"/>
      <c r="Q152" s="27"/>
    </row>
    <row r="153" spans="1:17" x14ac:dyDescent="0.25">
      <c r="A153" s="27" t="s">
        <v>79</v>
      </c>
      <c r="B153" s="31"/>
      <c r="C153" s="27"/>
      <c r="D153" s="27"/>
      <c r="E153" s="27"/>
      <c r="F153" s="27"/>
      <c r="G153" s="27"/>
      <c r="H153" s="27"/>
      <c r="I153" s="27"/>
      <c r="J153" s="31"/>
      <c r="K153" s="36"/>
      <c r="L153" s="27"/>
      <c r="M153" s="27"/>
      <c r="N153" s="27"/>
      <c r="O153" s="27"/>
      <c r="P153" s="27"/>
      <c r="Q153" s="27"/>
    </row>
    <row r="154" spans="1:17" x14ac:dyDescent="0.25">
      <c r="A154" s="27" t="s">
        <v>82</v>
      </c>
      <c r="B154" s="31"/>
      <c r="C154" s="27"/>
      <c r="D154" s="27"/>
      <c r="E154" s="27"/>
      <c r="F154" s="27"/>
      <c r="G154" s="27"/>
      <c r="H154" s="27"/>
      <c r="I154" s="27"/>
      <c r="J154" s="31"/>
      <c r="K154" s="36"/>
      <c r="L154" s="27"/>
      <c r="M154" s="27"/>
      <c r="N154" s="27"/>
      <c r="O154" s="27"/>
      <c r="P154" s="27"/>
      <c r="Q154" s="27"/>
    </row>
    <row r="155" spans="1:17" x14ac:dyDescent="0.25">
      <c r="A155" s="27" t="s">
        <v>196</v>
      </c>
      <c r="B155" s="31"/>
      <c r="C155" s="27"/>
      <c r="D155" s="27"/>
      <c r="E155" s="27"/>
      <c r="F155" s="27"/>
      <c r="G155" s="27"/>
      <c r="H155" s="27"/>
      <c r="I155" s="27"/>
      <c r="J155" s="31"/>
      <c r="K155" s="36"/>
      <c r="L155" s="27"/>
      <c r="M155" s="27"/>
      <c r="N155" s="27"/>
      <c r="O155" s="27"/>
      <c r="P155" s="27"/>
      <c r="Q155" s="27"/>
    </row>
    <row r="156" spans="1:17" x14ac:dyDescent="0.25">
      <c r="A156" s="28" t="s">
        <v>502</v>
      </c>
      <c r="B156" s="31"/>
      <c r="C156" s="27"/>
      <c r="D156" s="27"/>
      <c r="E156" s="27"/>
      <c r="F156" s="27"/>
      <c r="G156" s="27"/>
      <c r="H156" s="27"/>
      <c r="I156" s="27"/>
      <c r="J156" s="31"/>
      <c r="K156" s="36"/>
      <c r="L156" s="27"/>
      <c r="M156" s="27"/>
      <c r="N156" s="27"/>
      <c r="O156" s="27"/>
      <c r="P156" s="27"/>
      <c r="Q156" s="27"/>
    </row>
    <row r="157" spans="1:17" x14ac:dyDescent="0.25">
      <c r="A157" s="27" t="s">
        <v>505</v>
      </c>
      <c r="B157" s="31"/>
      <c r="C157" s="27"/>
      <c r="D157" s="27"/>
      <c r="E157" s="27"/>
      <c r="F157" s="27"/>
      <c r="G157" s="27"/>
      <c r="H157" s="27"/>
      <c r="I157" s="27"/>
      <c r="J157" s="31"/>
      <c r="K157" s="36"/>
      <c r="L157" s="27"/>
      <c r="M157" s="27"/>
      <c r="N157" s="27"/>
      <c r="O157" s="27"/>
      <c r="P157" s="27"/>
      <c r="Q157" s="27"/>
    </row>
    <row r="158" spans="1:17" x14ac:dyDescent="0.25">
      <c r="A158" s="27" t="s">
        <v>506</v>
      </c>
      <c r="B158" s="31"/>
      <c r="C158" s="27"/>
      <c r="D158" s="27"/>
      <c r="E158" s="27"/>
      <c r="F158" s="27"/>
      <c r="G158" s="27"/>
      <c r="H158" s="27"/>
      <c r="I158" s="27"/>
      <c r="J158" s="31"/>
      <c r="K158" s="36"/>
      <c r="L158" s="27"/>
      <c r="M158" s="27"/>
      <c r="N158" s="27"/>
      <c r="O158" s="27"/>
      <c r="P158" s="27"/>
      <c r="Q158" s="27"/>
    </row>
    <row r="159" spans="1:17" x14ac:dyDescent="0.25">
      <c r="A159" s="27" t="s">
        <v>517</v>
      </c>
      <c r="B159" s="31"/>
      <c r="C159" s="27"/>
      <c r="D159" s="27"/>
      <c r="E159" s="27"/>
      <c r="F159" s="27"/>
      <c r="G159" s="27"/>
      <c r="H159" s="27"/>
      <c r="I159" s="27"/>
      <c r="J159" s="31"/>
      <c r="K159" s="36"/>
      <c r="L159" s="27"/>
      <c r="M159" s="27"/>
      <c r="N159" s="40">
        <v>44638</v>
      </c>
      <c r="O159" s="38">
        <v>1.1851851851851851E-2</v>
      </c>
      <c r="P159" s="38">
        <v>5.9259259259259256E-3</v>
      </c>
      <c r="Q159" s="27" t="s">
        <v>512</v>
      </c>
    </row>
    <row r="160" spans="1:17" x14ac:dyDescent="0.25">
      <c r="A160" s="27" t="s">
        <v>507</v>
      </c>
      <c r="B160" s="31"/>
      <c r="C160" s="27"/>
      <c r="D160" s="27"/>
      <c r="E160" s="27"/>
      <c r="F160" s="27"/>
      <c r="G160" s="27"/>
      <c r="H160" s="27"/>
      <c r="I160" s="27"/>
      <c r="J160" s="31"/>
      <c r="K160" s="36"/>
      <c r="L160" s="27"/>
      <c r="M160" s="27"/>
      <c r="N160" s="27"/>
      <c r="O160" s="38"/>
      <c r="P160" s="38"/>
      <c r="Q160" s="27"/>
    </row>
    <row r="161" spans="1:21" x14ac:dyDescent="0.25">
      <c r="A161" s="27" t="s">
        <v>515</v>
      </c>
      <c r="B161" s="31"/>
      <c r="C161" s="27"/>
      <c r="D161" s="27"/>
      <c r="E161" s="27"/>
      <c r="F161" s="27"/>
      <c r="G161" s="27"/>
      <c r="H161" s="27"/>
      <c r="I161" s="27"/>
      <c r="J161" s="31"/>
      <c r="K161" s="36"/>
      <c r="L161" s="27"/>
      <c r="M161" s="27"/>
      <c r="N161" s="40">
        <v>37722</v>
      </c>
      <c r="O161" s="38">
        <v>1.6284722222222221E-2</v>
      </c>
      <c r="P161" s="38">
        <v>2.7199074074074074E-3</v>
      </c>
      <c r="Q161" s="27" t="s">
        <v>516</v>
      </c>
    </row>
    <row r="162" spans="1:21" x14ac:dyDescent="0.25">
      <c r="A162" s="27" t="s">
        <v>508</v>
      </c>
      <c r="B162" s="31"/>
      <c r="C162" s="27"/>
      <c r="D162" s="27"/>
      <c r="E162" s="27"/>
      <c r="F162" s="27"/>
      <c r="G162" s="27"/>
      <c r="H162" s="27"/>
      <c r="I162" s="27"/>
      <c r="J162" s="31"/>
      <c r="K162" s="36"/>
      <c r="L162" s="27"/>
      <c r="M162" s="27"/>
      <c r="N162" s="40">
        <v>41768</v>
      </c>
      <c r="O162" s="38">
        <v>2.8645833333333332E-2</v>
      </c>
      <c r="P162" s="38">
        <v>0.17152777777777778</v>
      </c>
      <c r="Q162" s="39" t="s">
        <v>514</v>
      </c>
    </row>
    <row r="163" spans="1:21" x14ac:dyDescent="0.25">
      <c r="A163" s="27" t="s">
        <v>509</v>
      </c>
      <c r="B163" s="31"/>
      <c r="C163" s="27"/>
      <c r="D163" s="27"/>
      <c r="E163" s="27"/>
      <c r="F163" s="27"/>
      <c r="G163" s="27"/>
      <c r="H163" s="27"/>
      <c r="I163" s="27"/>
      <c r="J163" s="31"/>
      <c r="K163" s="36"/>
      <c r="L163" s="27"/>
      <c r="M163" s="27"/>
      <c r="N163" s="27"/>
      <c r="O163" s="27"/>
      <c r="P163" s="27"/>
      <c r="Q163" s="27"/>
    </row>
    <row r="164" spans="1:21" x14ac:dyDescent="0.25">
      <c r="A164" s="27" t="s">
        <v>510</v>
      </c>
      <c r="B164" s="31"/>
      <c r="C164" s="27"/>
      <c r="D164" s="27"/>
      <c r="E164" s="27"/>
      <c r="F164" s="27"/>
      <c r="G164" s="27"/>
      <c r="H164" s="27"/>
      <c r="I164" s="27"/>
      <c r="J164" s="31"/>
      <c r="K164" s="36"/>
      <c r="L164" s="27"/>
      <c r="M164" s="27"/>
      <c r="N164" s="40">
        <v>40185</v>
      </c>
      <c r="O164" s="38">
        <v>0.15659722222222222</v>
      </c>
      <c r="P164" s="38">
        <v>0.22222222222222221</v>
      </c>
      <c r="Q164" s="27" t="s">
        <v>513</v>
      </c>
    </row>
    <row r="165" spans="1:21" x14ac:dyDescent="0.25">
      <c r="A165" s="28" t="s">
        <v>503</v>
      </c>
      <c r="B165" s="31"/>
      <c r="C165" s="27"/>
      <c r="D165" s="27"/>
      <c r="E165" s="27"/>
      <c r="F165" s="27"/>
      <c r="G165" s="27"/>
      <c r="H165" s="27"/>
      <c r="I165" s="27"/>
      <c r="J165" s="31"/>
      <c r="K165" s="36"/>
      <c r="L165" s="27"/>
      <c r="M165" s="27"/>
      <c r="N165" s="27"/>
      <c r="O165" s="27"/>
      <c r="P165" s="27"/>
      <c r="Q165" s="27"/>
    </row>
    <row r="166" spans="1:21" x14ac:dyDescent="0.25">
      <c r="A166" s="27" t="s">
        <v>504</v>
      </c>
      <c r="B166" s="31"/>
      <c r="C166" s="27"/>
      <c r="D166" s="27"/>
      <c r="E166" s="27"/>
      <c r="F166" s="27"/>
      <c r="G166" s="27"/>
      <c r="H166" s="27"/>
      <c r="I166" s="27"/>
      <c r="J166" s="31"/>
      <c r="K166" s="36"/>
      <c r="L166" s="27"/>
      <c r="M166" s="27"/>
      <c r="N166" s="27"/>
      <c r="O166" s="27"/>
      <c r="P166" s="27"/>
      <c r="Q166" s="27"/>
    </row>
    <row r="167" spans="1:21" x14ac:dyDescent="0.25">
      <c r="A167" s="28" t="s">
        <v>201</v>
      </c>
      <c r="B167" s="31"/>
      <c r="C167" s="27"/>
      <c r="D167" s="27"/>
      <c r="E167" s="27"/>
      <c r="F167" s="27"/>
      <c r="G167" s="27"/>
      <c r="H167" s="27"/>
      <c r="I167" s="27"/>
      <c r="J167" s="31"/>
      <c r="K167" s="36"/>
      <c r="L167" s="27"/>
      <c r="M167" s="27"/>
      <c r="N167" s="27"/>
      <c r="O167" s="27"/>
      <c r="P167" s="27"/>
      <c r="Q167" s="27"/>
    </row>
    <row r="168" spans="1:21" x14ac:dyDescent="0.25">
      <c r="A168" s="27" t="s">
        <v>202</v>
      </c>
      <c r="B168" s="31"/>
      <c r="C168" s="27"/>
      <c r="D168" s="27"/>
      <c r="E168" s="27"/>
      <c r="F168" s="27"/>
      <c r="G168" s="27"/>
      <c r="H168" s="27"/>
      <c r="I168" s="27"/>
      <c r="J168" s="31"/>
      <c r="K168" s="36"/>
      <c r="L168" s="27"/>
      <c r="M168" s="27"/>
      <c r="N168" s="27"/>
      <c r="O168" s="27"/>
      <c r="P168" s="27"/>
      <c r="Q168" s="27"/>
    </row>
    <row r="169" spans="1:21" x14ac:dyDescent="0.25">
      <c r="A169" s="27" t="s">
        <v>203</v>
      </c>
      <c r="B169" s="31"/>
      <c r="C169" s="27"/>
      <c r="D169" s="27"/>
      <c r="E169" s="27"/>
      <c r="F169" s="27"/>
      <c r="G169" s="27"/>
      <c r="H169" s="27"/>
      <c r="I169" s="27"/>
      <c r="J169" s="31"/>
      <c r="K169" s="36"/>
      <c r="L169" s="27"/>
      <c r="M169" s="27"/>
      <c r="N169" s="27"/>
      <c r="O169" s="27"/>
      <c r="P169" s="27"/>
      <c r="Q169" s="27"/>
    </row>
    <row r="170" spans="1:21" x14ac:dyDescent="0.25">
      <c r="A170" s="27" t="s">
        <v>204</v>
      </c>
      <c r="B170" s="31"/>
      <c r="C170" s="27"/>
      <c r="D170" s="27"/>
      <c r="E170" s="27"/>
      <c r="F170" s="27"/>
      <c r="G170" s="27"/>
      <c r="H170" s="27"/>
      <c r="I170" s="27"/>
      <c r="J170" s="31"/>
      <c r="K170" s="36"/>
      <c r="L170" s="27"/>
      <c r="M170" s="27"/>
      <c r="N170" s="27"/>
      <c r="O170" s="27"/>
      <c r="P170" s="27"/>
      <c r="Q170" s="27"/>
    </row>
    <row r="171" spans="1:21" x14ac:dyDescent="0.25">
      <c r="A171" s="27" t="s">
        <v>205</v>
      </c>
      <c r="B171" s="31"/>
      <c r="C171" s="27"/>
      <c r="D171" s="27"/>
      <c r="E171" s="27"/>
      <c r="F171" s="27"/>
      <c r="G171" s="27"/>
      <c r="H171" s="27"/>
      <c r="I171" s="27"/>
      <c r="J171" s="31"/>
      <c r="K171" s="36"/>
      <c r="L171" s="27"/>
      <c r="M171" s="27"/>
      <c r="N171" s="27"/>
      <c r="O171" s="27"/>
      <c r="P171" s="27"/>
      <c r="Q171" s="27"/>
    </row>
    <row r="172" spans="1:21" x14ac:dyDescent="0.25">
      <c r="A172" s="27" t="s">
        <v>206</v>
      </c>
      <c r="B172" s="31"/>
      <c r="C172" s="27"/>
      <c r="D172" s="27"/>
      <c r="E172" s="27"/>
      <c r="F172" s="27"/>
      <c r="G172" s="27"/>
      <c r="H172" s="27"/>
      <c r="I172" s="27"/>
      <c r="J172" s="31"/>
      <c r="K172" s="36"/>
      <c r="L172" s="27"/>
      <c r="M172" s="27"/>
      <c r="N172" s="27"/>
      <c r="O172" s="27"/>
      <c r="P172" s="27"/>
      <c r="Q172" s="27"/>
    </row>
    <row r="173" spans="1:21" x14ac:dyDescent="0.25">
      <c r="A173" s="27" t="s">
        <v>207</v>
      </c>
      <c r="B173" s="31"/>
      <c r="C173" s="27"/>
      <c r="D173" s="27"/>
      <c r="E173" s="27"/>
      <c r="F173" s="27"/>
      <c r="G173" s="27"/>
      <c r="H173" s="27"/>
      <c r="I173" s="27"/>
      <c r="J173" s="31"/>
      <c r="K173" s="27"/>
      <c r="L173" s="27"/>
      <c r="M173" s="27"/>
      <c r="N173" s="27"/>
      <c r="O173" s="27"/>
      <c r="P173" s="27"/>
      <c r="Q173" s="27"/>
    </row>
    <row r="174" spans="1:21" x14ac:dyDescent="0.25">
      <c r="A174" s="27" t="s">
        <v>208</v>
      </c>
      <c r="B174" s="31"/>
      <c r="C174" s="27"/>
      <c r="D174" s="27"/>
      <c r="E174" s="27"/>
      <c r="F174" s="31"/>
      <c r="G174" s="27"/>
      <c r="H174" s="27"/>
      <c r="I174" s="27"/>
      <c r="J174" s="31"/>
      <c r="K174" s="27"/>
      <c r="L174" s="27"/>
      <c r="M174" s="27"/>
      <c r="N174" s="31"/>
      <c r="O174" s="27"/>
      <c r="P174" s="27"/>
      <c r="Q174" s="27"/>
    </row>
    <row r="175" spans="1:21" x14ac:dyDescent="0.25">
      <c r="A175" s="27" t="s">
        <v>209</v>
      </c>
      <c r="B175" s="31"/>
      <c r="C175" s="27"/>
      <c r="D175" s="27"/>
      <c r="E175" s="27"/>
      <c r="F175" s="31"/>
      <c r="G175" s="27"/>
      <c r="H175" s="27"/>
      <c r="I175" s="27"/>
      <c r="J175" s="31"/>
      <c r="K175" s="27"/>
      <c r="L175" s="27"/>
      <c r="M175" s="27"/>
      <c r="N175" s="31"/>
      <c r="O175" s="27"/>
      <c r="P175" s="27"/>
      <c r="Q175" s="27"/>
      <c r="R175" s="25"/>
      <c r="S175" s="23"/>
    </row>
    <row r="176" spans="1:21" x14ac:dyDescent="0.25">
      <c r="A176" s="27" t="s">
        <v>210</v>
      </c>
      <c r="B176" s="31"/>
      <c r="C176" s="36"/>
      <c r="D176" s="27"/>
      <c r="E176" s="27"/>
      <c r="F176" s="31"/>
      <c r="G176" s="36"/>
      <c r="H176" s="27"/>
      <c r="I176" s="27"/>
      <c r="J176" s="31"/>
      <c r="K176" s="36"/>
      <c r="L176" s="27"/>
      <c r="M176" s="27"/>
      <c r="N176" s="31"/>
      <c r="O176" s="36"/>
      <c r="P176" s="36"/>
      <c r="Q176" s="27"/>
      <c r="S176" s="23"/>
      <c r="T176" s="24"/>
      <c r="U176" s="26"/>
    </row>
    <row r="177" spans="1:20" x14ac:dyDescent="0.25">
      <c r="A177" s="27" t="s">
        <v>211</v>
      </c>
      <c r="B177" s="31"/>
      <c r="C177" s="36"/>
      <c r="D177" s="27"/>
      <c r="E177" s="27"/>
      <c r="F177" s="31"/>
      <c r="G177" s="36"/>
      <c r="H177" s="27"/>
      <c r="I177" s="27"/>
      <c r="J177" s="31"/>
      <c r="K177" s="36"/>
      <c r="L177" s="27"/>
      <c r="M177" s="27"/>
      <c r="N177" s="31"/>
      <c r="O177" s="36"/>
      <c r="P177" s="36"/>
      <c r="Q177" s="27"/>
      <c r="S177" s="23"/>
      <c r="T177" s="24"/>
    </row>
    <row r="178" spans="1:20" x14ac:dyDescent="0.25">
      <c r="A178" s="27" t="s">
        <v>212</v>
      </c>
      <c r="B178" s="31"/>
      <c r="C178" s="36"/>
      <c r="D178" s="27"/>
      <c r="E178" s="27"/>
      <c r="F178" s="31"/>
      <c r="G178" s="36"/>
      <c r="H178" s="27"/>
      <c r="I178" s="27"/>
      <c r="J178" s="31"/>
      <c r="K178" s="36"/>
      <c r="L178" s="27"/>
      <c r="M178" s="27"/>
      <c r="N178" s="31"/>
      <c r="O178" s="36"/>
      <c r="P178" s="36"/>
      <c r="Q178" s="27"/>
      <c r="S178" s="23"/>
      <c r="T178" s="24"/>
    </row>
    <row r="179" spans="1:20" x14ac:dyDescent="0.25">
      <c r="A179" s="27" t="s">
        <v>213</v>
      </c>
      <c r="B179" s="31"/>
      <c r="C179" s="36"/>
      <c r="D179" s="27"/>
      <c r="E179" s="27"/>
      <c r="F179" s="31"/>
      <c r="G179" s="36"/>
      <c r="H179" s="27"/>
      <c r="I179" s="27"/>
      <c r="J179" s="31"/>
      <c r="K179" s="36"/>
      <c r="L179" s="27"/>
      <c r="M179" s="27"/>
      <c r="N179" s="31"/>
      <c r="O179" s="36"/>
      <c r="P179" s="36"/>
      <c r="Q179" s="27"/>
      <c r="S179" s="23"/>
      <c r="T179" s="24"/>
    </row>
    <row r="180" spans="1:20" x14ac:dyDescent="0.25">
      <c r="A180" s="27" t="s">
        <v>214</v>
      </c>
      <c r="B180" s="31"/>
      <c r="C180" s="36"/>
      <c r="D180" s="27"/>
      <c r="E180" s="27"/>
      <c r="F180" s="31"/>
      <c r="G180" s="36"/>
      <c r="H180" s="27"/>
      <c r="I180" s="27"/>
      <c r="J180" s="31"/>
      <c r="K180" s="36"/>
      <c r="L180" s="27"/>
      <c r="M180" s="27"/>
      <c r="N180" s="31"/>
      <c r="O180" s="36"/>
      <c r="P180" s="36"/>
      <c r="Q180" s="27"/>
      <c r="S180" s="23"/>
      <c r="T180" s="24"/>
    </row>
    <row r="181" spans="1:20" x14ac:dyDescent="0.25">
      <c r="A181" s="27" t="s">
        <v>215</v>
      </c>
      <c r="B181" s="31"/>
      <c r="C181" s="27"/>
      <c r="D181" s="27"/>
      <c r="E181" s="27"/>
      <c r="F181" s="31"/>
      <c r="G181" s="36"/>
      <c r="H181" s="27"/>
      <c r="I181" s="27"/>
      <c r="J181" s="31"/>
      <c r="K181" s="36"/>
      <c r="L181" s="27"/>
      <c r="M181" s="27"/>
      <c r="N181" s="31"/>
      <c r="O181" s="36"/>
      <c r="P181" s="36"/>
      <c r="Q181" s="27"/>
      <c r="S181" s="23"/>
      <c r="T181" s="24"/>
    </row>
    <row r="182" spans="1:20" x14ac:dyDescent="0.25">
      <c r="A182" s="27" t="s">
        <v>216</v>
      </c>
      <c r="B182" s="31"/>
      <c r="C182" s="27"/>
      <c r="D182" s="27"/>
      <c r="E182" s="27"/>
      <c r="F182" s="31"/>
      <c r="G182" s="36"/>
      <c r="H182" s="27"/>
      <c r="I182" s="27"/>
      <c r="J182" s="31"/>
      <c r="K182" s="36"/>
      <c r="L182" s="27"/>
      <c r="M182" s="27"/>
      <c r="N182" s="31"/>
      <c r="O182" s="36"/>
      <c r="P182" s="36"/>
      <c r="Q182" s="27"/>
      <c r="S182" s="23"/>
      <c r="T182" s="24"/>
    </row>
    <row r="183" spans="1:20" x14ac:dyDescent="0.25">
      <c r="A183" s="27" t="s">
        <v>217</v>
      </c>
      <c r="B183" s="31"/>
      <c r="C183" s="27"/>
      <c r="D183" s="27"/>
      <c r="E183" s="27"/>
      <c r="F183" s="31"/>
      <c r="G183" s="36"/>
      <c r="H183" s="27"/>
      <c r="I183" s="27"/>
      <c r="J183" s="31"/>
      <c r="K183" s="36"/>
      <c r="L183" s="27"/>
      <c r="M183" s="27"/>
      <c r="N183" s="31"/>
      <c r="O183" s="36"/>
      <c r="P183" s="36"/>
      <c r="Q183" s="27"/>
      <c r="S183" s="23"/>
      <c r="T183" s="24"/>
    </row>
    <row r="184" spans="1:20" x14ac:dyDescent="0.25">
      <c r="A184" s="27" t="s">
        <v>218</v>
      </c>
      <c r="B184" s="31"/>
      <c r="C184" s="27"/>
      <c r="D184" s="27"/>
      <c r="E184" s="27"/>
      <c r="F184" s="31"/>
      <c r="G184" s="36"/>
      <c r="H184" s="27"/>
      <c r="I184" s="27"/>
      <c r="J184" s="31"/>
      <c r="K184" s="36"/>
      <c r="L184" s="27"/>
      <c r="M184" s="27"/>
      <c r="N184" s="31"/>
      <c r="O184" s="36"/>
      <c r="P184" s="36"/>
      <c r="Q184" s="27"/>
      <c r="S184" s="23"/>
      <c r="T184" s="24"/>
    </row>
    <row r="185" spans="1:20" x14ac:dyDescent="0.25">
      <c r="A185" s="27" t="s">
        <v>219</v>
      </c>
      <c r="B185" s="31"/>
      <c r="C185" s="27"/>
      <c r="D185" s="27"/>
      <c r="E185" s="27"/>
      <c r="F185" s="31"/>
      <c r="G185" s="36"/>
      <c r="H185" s="27"/>
      <c r="I185" s="27"/>
      <c r="J185" s="31"/>
      <c r="K185" s="36"/>
      <c r="L185" s="27"/>
      <c r="M185" s="27"/>
      <c r="N185" s="31"/>
      <c r="O185" s="36"/>
      <c r="P185" s="36"/>
      <c r="Q185" s="27"/>
      <c r="S185" s="23"/>
      <c r="T185" s="24"/>
    </row>
    <row r="186" spans="1:20" x14ac:dyDescent="0.25">
      <c r="A186" s="27" t="s">
        <v>220</v>
      </c>
      <c r="B186" s="31"/>
      <c r="C186" s="27"/>
      <c r="D186" s="27"/>
      <c r="E186" s="27"/>
      <c r="F186" s="31"/>
      <c r="G186" s="36"/>
      <c r="H186" s="27"/>
      <c r="I186" s="27"/>
      <c r="J186" s="31"/>
      <c r="K186" s="36"/>
      <c r="L186" s="27"/>
      <c r="M186" s="27"/>
      <c r="N186" s="31"/>
      <c r="O186" s="36"/>
      <c r="P186" s="36"/>
      <c r="Q186" s="27"/>
      <c r="S186" s="23"/>
      <c r="T186" s="24"/>
    </row>
    <row r="187" spans="1:20" x14ac:dyDescent="0.25">
      <c r="A187" s="27" t="s">
        <v>221</v>
      </c>
      <c r="B187" s="31"/>
      <c r="C187" s="27"/>
      <c r="D187" s="27"/>
      <c r="E187" s="27"/>
      <c r="F187" s="31"/>
      <c r="G187" s="36"/>
      <c r="H187" s="27"/>
      <c r="I187" s="27"/>
      <c r="J187" s="31"/>
      <c r="K187" s="36"/>
      <c r="L187" s="27"/>
      <c r="M187" s="27"/>
      <c r="N187" s="31"/>
      <c r="O187" s="36"/>
      <c r="P187" s="36"/>
      <c r="Q187" s="27"/>
      <c r="S187" s="23"/>
      <c r="T187" s="24"/>
    </row>
    <row r="188" spans="1:20" x14ac:dyDescent="0.25">
      <c r="A188" s="27" t="s">
        <v>222</v>
      </c>
      <c r="B188" s="31"/>
      <c r="C188" s="27"/>
      <c r="D188" s="27"/>
      <c r="E188" s="27"/>
      <c r="F188" s="31"/>
      <c r="G188" s="36"/>
      <c r="H188" s="27"/>
      <c r="I188" s="27"/>
      <c r="J188" s="31"/>
      <c r="K188" s="36"/>
      <c r="L188" s="27"/>
      <c r="M188" s="27"/>
      <c r="N188" s="31"/>
      <c r="O188" s="36"/>
      <c r="P188" s="36"/>
      <c r="Q188" s="27"/>
      <c r="S188" s="23"/>
      <c r="T188" s="24"/>
    </row>
    <row r="189" spans="1:20" x14ac:dyDescent="0.25">
      <c r="A189" s="27" t="s">
        <v>223</v>
      </c>
      <c r="B189" s="31"/>
      <c r="C189" s="27"/>
      <c r="D189" s="27"/>
      <c r="E189" s="27"/>
      <c r="F189" s="31"/>
      <c r="G189" s="36"/>
      <c r="H189" s="27"/>
      <c r="I189" s="27"/>
      <c r="J189" s="31"/>
      <c r="K189" s="36"/>
      <c r="L189" s="27"/>
      <c r="M189" s="27"/>
      <c r="N189" s="31"/>
      <c r="O189" s="36"/>
      <c r="P189" s="36"/>
      <c r="Q189" s="27"/>
      <c r="S189" s="23"/>
      <c r="T189" s="24"/>
    </row>
    <row r="190" spans="1:20" x14ac:dyDescent="0.25">
      <c r="A190" s="27" t="s">
        <v>224</v>
      </c>
      <c r="B190" s="31"/>
      <c r="C190" s="27"/>
      <c r="D190" s="27"/>
      <c r="E190" s="27"/>
      <c r="F190" s="31"/>
      <c r="G190" s="36"/>
      <c r="H190" s="27"/>
      <c r="I190" s="27"/>
      <c r="J190" s="31"/>
      <c r="K190" s="36"/>
      <c r="L190" s="27"/>
      <c r="M190" s="27"/>
      <c r="N190" s="31"/>
      <c r="O190" s="36"/>
      <c r="P190" s="36"/>
      <c r="Q190" s="27"/>
      <c r="S190" s="23"/>
      <c r="T190" s="24"/>
    </row>
    <row r="191" spans="1:20" x14ac:dyDescent="0.25">
      <c r="A191" s="27" t="s">
        <v>225</v>
      </c>
      <c r="B191" s="31"/>
      <c r="C191" s="27"/>
      <c r="D191" s="27"/>
      <c r="E191" s="27"/>
      <c r="F191" s="31"/>
      <c r="G191" s="36"/>
      <c r="H191" s="27"/>
      <c r="I191" s="27"/>
      <c r="J191" s="31"/>
      <c r="K191" s="36"/>
      <c r="L191" s="27"/>
      <c r="M191" s="27"/>
      <c r="N191" s="31"/>
      <c r="O191" s="36"/>
      <c r="P191" s="36"/>
      <c r="Q191" s="27"/>
      <c r="S191" s="23"/>
      <c r="T191" s="24"/>
    </row>
    <row r="192" spans="1:20" x14ac:dyDescent="0.25">
      <c r="A192" s="27" t="s">
        <v>226</v>
      </c>
      <c r="B192" s="31"/>
      <c r="C192" s="27"/>
      <c r="D192" s="27"/>
      <c r="E192" s="27"/>
      <c r="F192" s="31"/>
      <c r="G192" s="36"/>
      <c r="H192" s="27"/>
      <c r="I192" s="27"/>
      <c r="J192" s="31"/>
      <c r="K192" s="36"/>
      <c r="L192" s="27"/>
      <c r="M192" s="27"/>
      <c r="N192" s="31"/>
      <c r="O192" s="36"/>
      <c r="P192" s="36"/>
      <c r="Q192" s="27"/>
      <c r="S192" s="23"/>
      <c r="T192" s="24"/>
    </row>
    <row r="193" spans="1:20" x14ac:dyDescent="0.25">
      <c r="A193" s="27" t="s">
        <v>227</v>
      </c>
      <c r="B193" s="31"/>
      <c r="C193" s="27"/>
      <c r="D193" s="27"/>
      <c r="E193" s="27"/>
      <c r="F193" s="31"/>
      <c r="G193" s="36"/>
      <c r="H193" s="27"/>
      <c r="I193" s="27"/>
      <c r="J193" s="31"/>
      <c r="K193" s="36"/>
      <c r="L193" s="27"/>
      <c r="M193" s="27"/>
      <c r="N193" s="31"/>
      <c r="O193" s="36"/>
      <c r="P193" s="36"/>
      <c r="Q193" s="27"/>
      <c r="S193" s="23"/>
      <c r="T193" s="24"/>
    </row>
    <row r="194" spans="1:20" x14ac:dyDescent="0.25">
      <c r="A194" s="27" t="s">
        <v>228</v>
      </c>
      <c r="B194" s="31"/>
      <c r="C194" s="27"/>
      <c r="D194" s="27"/>
      <c r="E194" s="27"/>
      <c r="F194" s="31"/>
      <c r="G194" s="36"/>
      <c r="H194" s="27"/>
      <c r="I194" s="27"/>
      <c r="J194" s="31"/>
      <c r="K194" s="36"/>
      <c r="L194" s="27"/>
      <c r="M194" s="27"/>
      <c r="N194" s="31"/>
      <c r="O194" s="36"/>
      <c r="P194" s="36"/>
      <c r="Q194" s="27"/>
      <c r="S194" s="23"/>
      <c r="T194" s="24"/>
    </row>
    <row r="195" spans="1:20" x14ac:dyDescent="0.25">
      <c r="A195" s="27" t="s">
        <v>229</v>
      </c>
      <c r="B195" s="31"/>
      <c r="C195" s="27"/>
      <c r="D195" s="27"/>
      <c r="E195" s="27"/>
      <c r="F195" s="31"/>
      <c r="G195" s="36"/>
      <c r="H195" s="27"/>
      <c r="I195" s="27"/>
      <c r="J195" s="31"/>
      <c r="K195" s="36"/>
      <c r="L195" s="27"/>
      <c r="M195" s="27"/>
      <c r="N195" s="31"/>
      <c r="O195" s="36"/>
      <c r="P195" s="36"/>
      <c r="Q195" s="27"/>
      <c r="S195" s="23"/>
      <c r="T195" s="24"/>
    </row>
    <row r="196" spans="1:20" x14ac:dyDescent="0.25">
      <c r="A196" s="27" t="s">
        <v>230</v>
      </c>
      <c r="B196" s="31"/>
      <c r="C196" s="27"/>
      <c r="D196" s="27"/>
      <c r="E196" s="27"/>
      <c r="F196" s="31"/>
      <c r="G196" s="36"/>
      <c r="H196" s="27"/>
      <c r="I196" s="27"/>
      <c r="J196" s="31"/>
      <c r="K196" s="36"/>
      <c r="L196" s="27"/>
      <c r="M196" s="27"/>
      <c r="N196" s="31"/>
      <c r="O196" s="36"/>
      <c r="P196" s="36"/>
      <c r="Q196" s="27"/>
      <c r="S196" s="23"/>
      <c r="T196" s="24"/>
    </row>
    <row r="197" spans="1:20" x14ac:dyDescent="0.25">
      <c r="A197" s="27" t="s">
        <v>231</v>
      </c>
      <c r="B197" s="31"/>
      <c r="C197" s="27"/>
      <c r="D197" s="27"/>
      <c r="E197" s="27"/>
      <c r="F197" s="31"/>
      <c r="G197" s="36"/>
      <c r="H197" s="27"/>
      <c r="I197" s="27"/>
      <c r="J197" s="31"/>
      <c r="K197" s="36"/>
      <c r="L197" s="27"/>
      <c r="M197" s="27"/>
      <c r="N197" s="31"/>
      <c r="O197" s="36"/>
      <c r="P197" s="36"/>
      <c r="Q197" s="27"/>
      <c r="S197" s="23"/>
      <c r="T197" s="24"/>
    </row>
    <row r="198" spans="1:20" x14ac:dyDescent="0.25">
      <c r="A198" s="27" t="s">
        <v>232</v>
      </c>
      <c r="B198" s="31"/>
      <c r="C198" s="27"/>
      <c r="D198" s="27"/>
      <c r="E198" s="27"/>
      <c r="F198" s="31"/>
      <c r="G198" s="36"/>
      <c r="H198" s="27"/>
      <c r="I198" s="27"/>
      <c r="J198" s="31"/>
      <c r="K198" s="36"/>
      <c r="L198" s="27"/>
      <c r="M198" s="27"/>
      <c r="N198" s="31"/>
      <c r="O198" s="36"/>
      <c r="P198" s="36"/>
      <c r="Q198" s="27"/>
      <c r="S198" s="23"/>
      <c r="T198" s="24"/>
    </row>
    <row r="199" spans="1:20" x14ac:dyDescent="0.25">
      <c r="A199" s="27" t="s">
        <v>233</v>
      </c>
      <c r="B199" s="31"/>
      <c r="C199" s="27"/>
      <c r="D199" s="27"/>
      <c r="E199" s="27"/>
      <c r="F199" s="31"/>
      <c r="G199" s="36"/>
      <c r="H199" s="27"/>
      <c r="I199" s="27"/>
      <c r="J199" s="31"/>
      <c r="K199" s="36"/>
      <c r="L199" s="27"/>
      <c r="M199" s="27"/>
      <c r="N199" s="31"/>
      <c r="O199" s="31"/>
      <c r="P199" s="31"/>
      <c r="Q199" s="27"/>
      <c r="S199" s="23"/>
      <c r="T199" s="23"/>
    </row>
    <row r="200" spans="1:20" x14ac:dyDescent="0.25">
      <c r="A200" s="28" t="s">
        <v>484</v>
      </c>
      <c r="B200" s="31"/>
      <c r="C200" s="27"/>
      <c r="D200" s="27"/>
      <c r="E200" s="27"/>
      <c r="F200" s="31"/>
      <c r="G200" s="36"/>
      <c r="H200" s="27"/>
      <c r="I200" s="27"/>
      <c r="J200" s="31"/>
      <c r="K200" s="36"/>
      <c r="L200" s="27"/>
      <c r="M200" s="27"/>
      <c r="N200" s="31"/>
      <c r="O200" s="27"/>
      <c r="P200" s="27"/>
      <c r="Q200" s="27"/>
    </row>
    <row r="201" spans="1:20" x14ac:dyDescent="0.25">
      <c r="A201" s="27" t="s">
        <v>460</v>
      </c>
      <c r="B201" s="31"/>
      <c r="C201" s="27"/>
      <c r="D201" s="27"/>
      <c r="E201" s="27"/>
      <c r="F201" s="31"/>
      <c r="G201" s="36"/>
      <c r="H201" s="27"/>
      <c r="I201" s="27"/>
      <c r="J201" s="31"/>
      <c r="K201" s="36"/>
      <c r="L201" s="27"/>
      <c r="M201" s="27"/>
      <c r="N201" s="31"/>
      <c r="O201" s="27"/>
      <c r="P201" s="27"/>
      <c r="Q201" s="27"/>
    </row>
    <row r="202" spans="1:20" x14ac:dyDescent="0.25">
      <c r="A202" s="27" t="s">
        <v>461</v>
      </c>
      <c r="B202" s="31"/>
      <c r="C202" s="27"/>
      <c r="D202" s="27"/>
      <c r="E202" s="27"/>
      <c r="F202" s="31"/>
      <c r="G202" s="36"/>
      <c r="H202" s="27"/>
      <c r="I202" s="27"/>
      <c r="J202" s="31"/>
      <c r="K202" s="36"/>
      <c r="L202" s="27"/>
      <c r="M202" s="27"/>
      <c r="N202" s="31"/>
      <c r="O202" s="27"/>
      <c r="P202" s="27"/>
      <c r="Q202" s="27"/>
    </row>
    <row r="203" spans="1:20" x14ac:dyDescent="0.25">
      <c r="A203" s="27" t="s">
        <v>462</v>
      </c>
      <c r="B203" s="31"/>
      <c r="C203" s="27"/>
      <c r="D203" s="27"/>
      <c r="E203" s="27"/>
      <c r="F203" s="31"/>
      <c r="G203" s="36"/>
      <c r="H203" s="27"/>
      <c r="I203" s="27"/>
      <c r="J203" s="31"/>
      <c r="K203" s="36"/>
      <c r="L203" s="27"/>
      <c r="M203" s="27"/>
      <c r="N203" s="31"/>
      <c r="O203" s="27"/>
      <c r="P203" s="27"/>
      <c r="Q203" s="27"/>
    </row>
    <row r="204" spans="1:20" x14ac:dyDescent="0.25">
      <c r="A204" s="27" t="s">
        <v>463</v>
      </c>
      <c r="B204" s="31"/>
      <c r="C204" s="27"/>
      <c r="D204" s="27"/>
      <c r="E204" s="27"/>
      <c r="F204" s="31"/>
      <c r="G204" s="36"/>
      <c r="H204" s="27"/>
      <c r="I204" s="27"/>
      <c r="J204" s="31"/>
      <c r="K204" s="36"/>
      <c r="L204" s="27"/>
      <c r="M204" s="27"/>
      <c r="N204" s="31"/>
      <c r="O204" s="27"/>
      <c r="P204" s="27"/>
      <c r="Q204" s="27"/>
    </row>
    <row r="205" spans="1:20" x14ac:dyDescent="0.25">
      <c r="A205" s="27" t="s">
        <v>464</v>
      </c>
      <c r="B205" s="31"/>
      <c r="C205" s="27"/>
      <c r="D205" s="27"/>
      <c r="E205" s="27"/>
      <c r="F205" s="31"/>
      <c r="G205" s="36"/>
      <c r="H205" s="27"/>
      <c r="I205" s="27"/>
      <c r="J205" s="31"/>
      <c r="K205" s="36"/>
      <c r="L205" s="27"/>
      <c r="M205" s="27"/>
      <c r="N205" s="31"/>
      <c r="O205" s="27"/>
      <c r="P205" s="27"/>
      <c r="Q205" s="27"/>
    </row>
    <row r="206" spans="1:20" x14ac:dyDescent="0.25">
      <c r="A206" s="27" t="s">
        <v>468</v>
      </c>
      <c r="B206" s="31"/>
      <c r="C206" s="27"/>
      <c r="D206" s="27"/>
      <c r="E206" s="27"/>
      <c r="F206" s="31"/>
      <c r="G206" s="36"/>
      <c r="H206" s="27"/>
      <c r="I206" s="27"/>
      <c r="J206" s="31"/>
      <c r="K206" s="36"/>
      <c r="L206" s="27"/>
      <c r="M206" s="27"/>
      <c r="N206" s="31"/>
      <c r="O206" s="27"/>
      <c r="P206" s="27"/>
      <c r="Q206" s="27"/>
    </row>
    <row r="207" spans="1:20" x14ac:dyDescent="0.25">
      <c r="A207" s="27" t="s">
        <v>469</v>
      </c>
      <c r="B207" s="31"/>
      <c r="C207" s="27"/>
      <c r="D207" s="27"/>
      <c r="E207" s="27"/>
      <c r="F207" s="31"/>
      <c r="G207" s="36"/>
      <c r="H207" s="27"/>
      <c r="I207" s="27"/>
      <c r="J207" s="31"/>
      <c r="K207" s="36"/>
      <c r="L207" s="27"/>
      <c r="M207" s="27"/>
      <c r="N207" s="31"/>
      <c r="O207" s="27"/>
      <c r="P207" s="27"/>
      <c r="Q207" s="27"/>
    </row>
    <row r="208" spans="1:20" x14ac:dyDescent="0.25">
      <c r="A208" s="27" t="s">
        <v>465</v>
      </c>
      <c r="B208" s="31"/>
      <c r="C208" s="27"/>
      <c r="D208" s="27"/>
      <c r="E208" s="27"/>
      <c r="F208" s="31"/>
      <c r="G208" s="27"/>
      <c r="H208" s="27"/>
      <c r="I208" s="27"/>
      <c r="J208" s="31"/>
      <c r="K208" s="36"/>
      <c r="L208" s="27"/>
      <c r="M208" s="27"/>
      <c r="N208" s="31"/>
      <c r="O208" s="27"/>
      <c r="P208" s="27"/>
      <c r="Q208" s="27"/>
    </row>
    <row r="209" spans="1:17" x14ac:dyDescent="0.25">
      <c r="A209" s="27" t="s">
        <v>467</v>
      </c>
      <c r="B209" s="31"/>
      <c r="C209" s="27"/>
      <c r="D209" s="27"/>
      <c r="E209" s="27"/>
      <c r="F209" s="31"/>
      <c r="G209" s="27"/>
      <c r="H209" s="27"/>
      <c r="I209" s="27"/>
      <c r="J209" s="31"/>
      <c r="K209" s="36"/>
      <c r="L209" s="27"/>
      <c r="M209" s="27"/>
      <c r="N209" s="31"/>
      <c r="O209" s="27"/>
      <c r="P209" s="27"/>
      <c r="Q209" s="27"/>
    </row>
    <row r="210" spans="1:17" x14ac:dyDescent="0.25">
      <c r="A210" s="27" t="s">
        <v>466</v>
      </c>
      <c r="B210" s="31"/>
      <c r="C210" s="27"/>
      <c r="D210" s="27"/>
      <c r="E210" s="27"/>
      <c r="F210" s="31"/>
      <c r="G210" s="27"/>
      <c r="H210" s="27"/>
      <c r="I210" s="27"/>
      <c r="J210" s="31"/>
      <c r="K210" s="36"/>
      <c r="L210" s="27"/>
      <c r="M210" s="27"/>
      <c r="N210" s="31"/>
      <c r="O210" s="27"/>
      <c r="P210" s="27"/>
      <c r="Q210" s="27"/>
    </row>
    <row r="211" spans="1:17" x14ac:dyDescent="0.25">
      <c r="A211" s="27" t="s">
        <v>470</v>
      </c>
      <c r="B211" s="31"/>
      <c r="C211" s="27"/>
      <c r="D211" s="27"/>
      <c r="E211" s="27"/>
      <c r="F211" s="31"/>
      <c r="G211" s="27"/>
      <c r="H211" s="27"/>
      <c r="I211" s="27"/>
      <c r="J211" s="31"/>
      <c r="K211" s="36"/>
      <c r="L211" s="27"/>
      <c r="M211" s="27"/>
      <c r="N211" s="31"/>
      <c r="O211" s="27"/>
      <c r="P211" s="27"/>
      <c r="Q211" s="27"/>
    </row>
    <row r="212" spans="1:17" x14ac:dyDescent="0.25">
      <c r="A212" s="27" t="s">
        <v>471</v>
      </c>
      <c r="B212" s="31"/>
      <c r="C212" s="27"/>
      <c r="D212" s="27"/>
      <c r="E212" s="27"/>
      <c r="F212" s="31"/>
      <c r="G212" s="27"/>
      <c r="H212" s="27"/>
      <c r="I212" s="27"/>
      <c r="J212" s="31"/>
      <c r="K212" s="36"/>
      <c r="L212" s="27"/>
      <c r="M212" s="27"/>
      <c r="N212" s="31"/>
      <c r="O212" s="27"/>
      <c r="P212" s="27"/>
      <c r="Q212" s="27"/>
    </row>
    <row r="213" spans="1:17" x14ac:dyDescent="0.25">
      <c r="A213" s="27" t="s">
        <v>472</v>
      </c>
      <c r="B213" s="31"/>
      <c r="C213" s="27"/>
      <c r="D213" s="27"/>
      <c r="E213" s="27"/>
      <c r="F213" s="31"/>
      <c r="G213" s="27"/>
      <c r="H213" s="27"/>
      <c r="I213" s="27"/>
      <c r="J213" s="31"/>
      <c r="K213" s="36"/>
      <c r="L213" s="27"/>
      <c r="M213" s="27"/>
      <c r="N213" s="31"/>
      <c r="O213" s="27"/>
      <c r="P213" s="27"/>
      <c r="Q213" s="27"/>
    </row>
    <row r="214" spans="1:17" x14ac:dyDescent="0.25">
      <c r="A214" s="27" t="s">
        <v>473</v>
      </c>
      <c r="B214" s="31"/>
      <c r="C214" s="27"/>
      <c r="D214" s="27"/>
      <c r="E214" s="27"/>
      <c r="F214" s="31"/>
      <c r="G214" s="27"/>
      <c r="H214" s="27"/>
      <c r="I214" s="27"/>
      <c r="J214" s="31"/>
      <c r="K214" s="36"/>
      <c r="L214" s="27"/>
      <c r="M214" s="27"/>
      <c r="N214" s="31"/>
      <c r="O214" s="27"/>
      <c r="P214" s="27"/>
      <c r="Q214" s="27"/>
    </row>
    <row r="215" spans="1:17" x14ac:dyDescent="0.25">
      <c r="A215" s="27" t="s">
        <v>474</v>
      </c>
      <c r="B215" s="31"/>
      <c r="C215" s="27"/>
      <c r="D215" s="27"/>
      <c r="E215" s="27"/>
      <c r="F215" s="31"/>
      <c r="G215" s="27"/>
      <c r="H215" s="27"/>
      <c r="I215" s="27"/>
      <c r="J215" s="31"/>
      <c r="K215" s="36"/>
      <c r="L215" s="27"/>
      <c r="M215" s="27"/>
      <c r="N215" s="31"/>
      <c r="O215" s="27"/>
      <c r="P215" s="27"/>
      <c r="Q215" s="27"/>
    </row>
    <row r="216" spans="1:17" x14ac:dyDescent="0.25">
      <c r="A216" s="27" t="s">
        <v>476</v>
      </c>
      <c r="B216" s="31"/>
      <c r="C216" s="27"/>
      <c r="D216" s="27"/>
      <c r="E216" s="27"/>
      <c r="F216" s="31"/>
      <c r="G216" s="27"/>
      <c r="H216" s="27"/>
      <c r="I216" s="27"/>
      <c r="J216" s="31"/>
      <c r="K216" s="36"/>
      <c r="L216" s="27"/>
      <c r="M216" s="27"/>
      <c r="N216" s="31"/>
      <c r="O216" s="27"/>
      <c r="P216" s="27"/>
      <c r="Q216" s="27"/>
    </row>
    <row r="217" spans="1:17" x14ac:dyDescent="0.25">
      <c r="A217" s="27" t="s">
        <v>475</v>
      </c>
      <c r="B217" s="31"/>
      <c r="C217" s="27"/>
      <c r="D217" s="27"/>
      <c r="E217" s="27"/>
      <c r="F217" s="31"/>
      <c r="G217" s="27"/>
      <c r="H217" s="27"/>
      <c r="I217" s="27"/>
      <c r="J217" s="31"/>
      <c r="K217" s="36"/>
      <c r="L217" s="27"/>
      <c r="M217" s="27"/>
      <c r="N217" s="27"/>
      <c r="O217" s="27"/>
      <c r="P217" s="27"/>
      <c r="Q217" s="27"/>
    </row>
    <row r="218" spans="1:17" x14ac:dyDescent="0.25">
      <c r="A218" s="27" t="s">
        <v>477</v>
      </c>
      <c r="B218" s="31"/>
      <c r="C218" s="27"/>
      <c r="D218" s="27"/>
      <c r="E218" s="27"/>
      <c r="F218" s="31"/>
      <c r="G218" s="27"/>
      <c r="H218" s="27"/>
      <c r="I218" s="27"/>
      <c r="J218" s="31"/>
      <c r="K218" s="36"/>
      <c r="L218" s="27"/>
      <c r="M218" s="27"/>
      <c r="N218" s="27"/>
      <c r="O218" s="27"/>
      <c r="P218" s="27"/>
      <c r="Q218" s="27"/>
    </row>
    <row r="219" spans="1:17" x14ac:dyDescent="0.25">
      <c r="A219" s="27" t="s">
        <v>478</v>
      </c>
      <c r="B219" s="31"/>
      <c r="C219" s="27"/>
      <c r="D219" s="27"/>
      <c r="E219" s="27"/>
      <c r="F219" s="31"/>
      <c r="G219" s="27"/>
      <c r="H219" s="27"/>
      <c r="I219" s="27"/>
      <c r="J219" s="31"/>
      <c r="K219" s="36"/>
      <c r="L219" s="27"/>
      <c r="M219" s="27"/>
      <c r="N219" s="27"/>
      <c r="O219" s="27"/>
      <c r="P219" s="27"/>
      <c r="Q219" s="27"/>
    </row>
    <row r="220" spans="1:17" x14ac:dyDescent="0.25">
      <c r="A220" s="27" t="s">
        <v>479</v>
      </c>
      <c r="B220" s="31"/>
      <c r="C220" s="27"/>
      <c r="D220" s="27"/>
      <c r="E220" s="27"/>
      <c r="F220" s="31"/>
      <c r="G220" s="27"/>
      <c r="H220" s="27"/>
      <c r="I220" s="27"/>
      <c r="J220" s="31"/>
      <c r="K220" s="36"/>
      <c r="L220" s="27"/>
      <c r="M220" s="27"/>
      <c r="N220" s="27"/>
      <c r="O220" s="27"/>
      <c r="P220" s="27"/>
      <c r="Q220" s="27"/>
    </row>
    <row r="221" spans="1:17" x14ac:dyDescent="0.25">
      <c r="A221" s="27" t="s">
        <v>480</v>
      </c>
      <c r="B221" s="31"/>
      <c r="C221" s="27"/>
      <c r="D221" s="27"/>
      <c r="E221" s="27"/>
      <c r="F221" s="31"/>
      <c r="G221" s="27"/>
      <c r="H221" s="27"/>
      <c r="I221" s="27"/>
      <c r="J221" s="31"/>
      <c r="K221" s="36"/>
      <c r="L221" s="27"/>
      <c r="M221" s="27"/>
      <c r="N221" s="27"/>
      <c r="O221" s="27"/>
      <c r="P221" s="27"/>
      <c r="Q221" s="27"/>
    </row>
    <row r="222" spans="1:17" x14ac:dyDescent="0.25">
      <c r="A222" s="27" t="s">
        <v>481</v>
      </c>
      <c r="B222" s="31"/>
      <c r="C222" s="27"/>
      <c r="D222" s="27"/>
      <c r="E222" s="27"/>
      <c r="F222" s="31"/>
      <c r="G222" s="27"/>
      <c r="H222" s="27"/>
      <c r="I222" s="27"/>
      <c r="J222" s="31"/>
      <c r="K222" s="36"/>
      <c r="L222" s="27"/>
      <c r="M222" s="27"/>
      <c r="N222" s="27"/>
      <c r="O222" s="27"/>
      <c r="P222" s="27"/>
      <c r="Q222" s="27"/>
    </row>
    <row r="223" spans="1:17" x14ac:dyDescent="0.25">
      <c r="A223" s="27" t="s">
        <v>482</v>
      </c>
      <c r="B223" s="31"/>
      <c r="C223" s="27"/>
      <c r="D223" s="27"/>
      <c r="E223" s="27"/>
      <c r="F223" s="31"/>
      <c r="G223" s="27"/>
      <c r="H223" s="27"/>
      <c r="I223" s="27"/>
      <c r="J223" s="31"/>
      <c r="K223" s="36"/>
      <c r="L223" s="27"/>
      <c r="M223" s="27"/>
      <c r="N223" s="27"/>
      <c r="O223" s="27"/>
      <c r="P223" s="27"/>
      <c r="Q223" s="27"/>
    </row>
    <row r="224" spans="1:17" x14ac:dyDescent="0.25">
      <c r="A224" s="27" t="s">
        <v>483</v>
      </c>
      <c r="B224" s="31"/>
      <c r="C224" s="27"/>
      <c r="D224" s="27"/>
      <c r="E224" s="27"/>
      <c r="F224" s="31"/>
      <c r="G224" s="27"/>
      <c r="H224" s="27"/>
      <c r="I224" s="27"/>
      <c r="J224" s="31"/>
      <c r="K224" s="36"/>
      <c r="L224" s="27"/>
      <c r="M224" s="27"/>
      <c r="N224" s="27"/>
      <c r="O224" s="27"/>
      <c r="P224" s="27"/>
      <c r="Q224" s="27"/>
    </row>
    <row r="225" spans="1:17" x14ac:dyDescent="0.25">
      <c r="A225" s="28" t="s">
        <v>234</v>
      </c>
      <c r="B225" s="31"/>
      <c r="C225" s="27"/>
      <c r="D225" s="27"/>
      <c r="E225" s="27"/>
      <c r="F225" s="31"/>
      <c r="G225" s="27"/>
      <c r="H225" s="27"/>
      <c r="I225" s="27"/>
      <c r="J225" s="31"/>
      <c r="K225" s="36"/>
      <c r="L225" s="27"/>
      <c r="M225" s="27"/>
      <c r="N225" s="27"/>
      <c r="O225" s="27"/>
      <c r="P225" s="27"/>
      <c r="Q225" s="27"/>
    </row>
    <row r="226" spans="1:17" x14ac:dyDescent="0.25">
      <c r="A226" s="29">
        <v>1775</v>
      </c>
      <c r="B226" s="31"/>
      <c r="C226" s="27"/>
      <c r="D226" s="27"/>
      <c r="E226" s="27"/>
      <c r="F226" s="31"/>
      <c r="G226" s="27"/>
      <c r="H226" s="27"/>
      <c r="I226" s="27"/>
      <c r="J226" s="31"/>
      <c r="K226" s="36"/>
      <c r="L226" s="27"/>
      <c r="M226" s="27"/>
      <c r="N226" s="27"/>
      <c r="O226" s="27"/>
      <c r="P226" s="27"/>
      <c r="Q226" s="27"/>
    </row>
    <row r="227" spans="1:17" x14ac:dyDescent="0.25">
      <c r="A227" s="27" t="s">
        <v>235</v>
      </c>
      <c r="B227" s="31"/>
      <c r="C227" s="27"/>
      <c r="D227" s="27"/>
      <c r="E227" s="27"/>
      <c r="F227" s="31"/>
      <c r="G227" s="27"/>
      <c r="H227" s="27"/>
      <c r="I227" s="27"/>
      <c r="J227" s="31"/>
      <c r="K227" s="36"/>
      <c r="L227" s="27"/>
      <c r="M227" s="27"/>
      <c r="N227" s="27"/>
      <c r="O227" s="27"/>
      <c r="P227" s="27"/>
      <c r="Q227" s="27"/>
    </row>
    <row r="228" spans="1:17" x14ac:dyDescent="0.25">
      <c r="A228" s="27" t="s">
        <v>236</v>
      </c>
      <c r="B228" s="31"/>
      <c r="C228" s="27"/>
      <c r="D228" s="27"/>
      <c r="E228" s="27"/>
      <c r="F228" s="31"/>
      <c r="G228" s="27"/>
      <c r="H228" s="27"/>
      <c r="I228" s="27"/>
      <c r="J228" s="31"/>
      <c r="K228" s="36"/>
      <c r="L228" s="27"/>
      <c r="M228" s="27"/>
      <c r="N228" s="27"/>
      <c r="O228" s="27"/>
      <c r="P228" s="27"/>
      <c r="Q228" s="27"/>
    </row>
    <row r="229" spans="1:17" x14ac:dyDescent="0.25">
      <c r="A229" s="27" t="s">
        <v>237</v>
      </c>
      <c r="B229" s="31"/>
      <c r="C229" s="27"/>
      <c r="D229" s="27"/>
      <c r="E229" s="27"/>
      <c r="F229" s="31"/>
      <c r="G229" s="27"/>
      <c r="H229" s="27"/>
      <c r="I229" s="27"/>
      <c r="J229" s="31"/>
      <c r="K229" s="36"/>
      <c r="L229" s="27"/>
      <c r="M229" s="27"/>
      <c r="N229" s="27"/>
      <c r="O229" s="27"/>
      <c r="P229" s="27"/>
      <c r="Q229" s="27"/>
    </row>
    <row r="230" spans="1:17" x14ac:dyDescent="0.25">
      <c r="A230" s="27" t="s">
        <v>238</v>
      </c>
      <c r="B230" s="31"/>
      <c r="C230" s="27"/>
      <c r="D230" s="27"/>
      <c r="E230" s="27"/>
      <c r="F230" s="31"/>
      <c r="G230" s="27"/>
      <c r="H230" s="27"/>
      <c r="I230" s="27"/>
      <c r="J230" s="31"/>
      <c r="K230" s="36"/>
      <c r="L230" s="27"/>
      <c r="M230" s="27"/>
      <c r="N230" s="27"/>
      <c r="O230" s="27"/>
      <c r="P230" s="27"/>
      <c r="Q230" s="27"/>
    </row>
    <row r="231" spans="1:17" x14ac:dyDescent="0.25">
      <c r="A231" s="27" t="s">
        <v>239</v>
      </c>
      <c r="B231" s="31"/>
      <c r="C231" s="27"/>
      <c r="D231" s="27"/>
      <c r="E231" s="27"/>
      <c r="F231" s="31"/>
      <c r="G231" s="27"/>
      <c r="H231" s="27"/>
      <c r="I231" s="27"/>
      <c r="J231" s="31"/>
      <c r="K231" s="36"/>
      <c r="L231" s="27"/>
      <c r="M231" s="27"/>
      <c r="N231" s="27"/>
      <c r="O231" s="27"/>
      <c r="P231" s="27"/>
      <c r="Q231" s="27"/>
    </row>
    <row r="232" spans="1:17" x14ac:dyDescent="0.25">
      <c r="A232" s="27" t="s">
        <v>240</v>
      </c>
      <c r="B232" s="31"/>
      <c r="C232" s="27"/>
      <c r="D232" s="27"/>
      <c r="E232" s="27"/>
      <c r="F232" s="31"/>
      <c r="G232" s="27"/>
      <c r="H232" s="27"/>
      <c r="I232" s="27"/>
      <c r="J232" s="31"/>
      <c r="K232" s="36"/>
      <c r="L232" s="27"/>
      <c r="M232" s="27"/>
      <c r="N232" s="27"/>
      <c r="O232" s="27"/>
      <c r="P232" s="27"/>
      <c r="Q232" s="27"/>
    </row>
    <row r="233" spans="1:17" x14ac:dyDescent="0.25">
      <c r="A233" s="27" t="s">
        <v>241</v>
      </c>
      <c r="B233" s="31"/>
      <c r="C233" s="27"/>
      <c r="D233" s="27"/>
      <c r="E233" s="27"/>
      <c r="F233" s="31"/>
      <c r="G233" s="27"/>
      <c r="H233" s="27"/>
      <c r="I233" s="27"/>
      <c r="J233" s="31"/>
      <c r="K233" s="36"/>
      <c r="L233" s="27"/>
      <c r="M233" s="27"/>
      <c r="N233" s="27"/>
      <c r="O233" s="27"/>
      <c r="P233" s="27"/>
      <c r="Q233" s="27"/>
    </row>
    <row r="234" spans="1:17" x14ac:dyDescent="0.25">
      <c r="A234" s="27" t="s">
        <v>242</v>
      </c>
      <c r="B234" s="31"/>
      <c r="C234" s="27"/>
      <c r="D234" s="27"/>
      <c r="E234" s="27"/>
      <c r="F234" s="31"/>
      <c r="G234" s="27"/>
      <c r="H234" s="27"/>
      <c r="I234" s="27"/>
      <c r="J234" s="31"/>
      <c r="K234" s="36"/>
      <c r="L234" s="27"/>
      <c r="M234" s="27"/>
      <c r="N234" s="27"/>
      <c r="O234" s="27"/>
      <c r="P234" s="27"/>
      <c r="Q234" s="27"/>
    </row>
    <row r="235" spans="1:17" x14ac:dyDescent="0.25">
      <c r="A235" s="27" t="s">
        <v>243</v>
      </c>
      <c r="B235" s="31"/>
      <c r="C235" s="27"/>
      <c r="D235" s="27"/>
      <c r="E235" s="27"/>
      <c r="F235" s="31"/>
      <c r="G235" s="27"/>
      <c r="H235" s="27"/>
      <c r="I235" s="27"/>
      <c r="J235" s="31"/>
      <c r="K235" s="36"/>
      <c r="L235" s="27"/>
      <c r="M235" s="27"/>
      <c r="N235" s="27"/>
      <c r="O235" s="27"/>
      <c r="P235" s="27"/>
      <c r="Q235" s="27"/>
    </row>
    <row r="236" spans="1:17" x14ac:dyDescent="0.25">
      <c r="A236" s="27" t="s">
        <v>244</v>
      </c>
      <c r="B236" s="31"/>
      <c r="C236" s="27"/>
      <c r="D236" s="27"/>
      <c r="E236" s="27"/>
      <c r="F236" s="31"/>
      <c r="G236" s="27"/>
      <c r="H236" s="27"/>
      <c r="I236" s="27"/>
      <c r="J236" s="31"/>
      <c r="K236" s="36"/>
      <c r="L236" s="27"/>
      <c r="M236" s="27"/>
      <c r="N236" s="27"/>
      <c r="O236" s="27"/>
      <c r="P236" s="27"/>
      <c r="Q236" s="27"/>
    </row>
    <row r="237" spans="1:17" x14ac:dyDescent="0.25">
      <c r="A237" s="27" t="s">
        <v>245</v>
      </c>
      <c r="B237" s="31"/>
      <c r="C237" s="27"/>
      <c r="D237" s="27"/>
      <c r="E237" s="27"/>
      <c r="F237" s="31"/>
      <c r="G237" s="27"/>
      <c r="H237" s="27"/>
      <c r="I237" s="27"/>
      <c r="J237" s="31"/>
      <c r="K237" s="36"/>
      <c r="L237" s="27"/>
      <c r="M237" s="27"/>
      <c r="N237" s="27"/>
      <c r="O237" s="27"/>
      <c r="P237" s="27"/>
      <c r="Q237" s="27"/>
    </row>
    <row r="238" spans="1:17" x14ac:dyDescent="0.25">
      <c r="A238" s="27" t="s">
        <v>246</v>
      </c>
      <c r="B238" s="31"/>
      <c r="C238" s="27"/>
      <c r="D238" s="27"/>
      <c r="E238" s="27"/>
      <c r="F238" s="31"/>
      <c r="G238" s="27"/>
      <c r="H238" s="27"/>
      <c r="I238" s="27"/>
      <c r="J238" s="31"/>
      <c r="K238" s="36"/>
      <c r="L238" s="27"/>
      <c r="M238" s="27"/>
      <c r="N238" s="27"/>
      <c r="O238" s="27"/>
      <c r="P238" s="27"/>
      <c r="Q238" s="27"/>
    </row>
    <row r="239" spans="1:17" x14ac:dyDescent="0.25">
      <c r="A239" s="27" t="s">
        <v>247</v>
      </c>
      <c r="B239" s="31"/>
      <c r="C239" s="27"/>
      <c r="D239" s="27"/>
      <c r="E239" s="27"/>
      <c r="F239" s="31"/>
      <c r="G239" s="27"/>
      <c r="H239" s="27"/>
      <c r="I239" s="27"/>
      <c r="J239" s="31"/>
      <c r="K239" s="36"/>
      <c r="L239" s="27"/>
      <c r="M239" s="27"/>
      <c r="N239" s="27"/>
      <c r="O239" s="27"/>
      <c r="P239" s="27"/>
      <c r="Q239" s="27"/>
    </row>
    <row r="240" spans="1:17" x14ac:dyDescent="0.25">
      <c r="A240" s="27" t="s">
        <v>248</v>
      </c>
      <c r="B240" s="31"/>
      <c r="C240" s="27"/>
      <c r="D240" s="27"/>
      <c r="E240" s="27"/>
      <c r="F240" s="31"/>
      <c r="G240" s="27"/>
      <c r="H240" s="27"/>
      <c r="I240" s="27"/>
      <c r="J240" s="31"/>
      <c r="K240" s="36"/>
      <c r="L240" s="27"/>
      <c r="M240" s="27"/>
      <c r="N240" s="27"/>
      <c r="O240" s="27"/>
      <c r="P240" s="27"/>
      <c r="Q240" s="27"/>
    </row>
    <row r="241" spans="1:17" x14ac:dyDescent="0.25">
      <c r="A241" s="27" t="s">
        <v>249</v>
      </c>
      <c r="B241" s="31"/>
      <c r="C241" s="27"/>
      <c r="D241" s="27"/>
      <c r="E241" s="27"/>
      <c r="F241" s="31"/>
      <c r="G241" s="27"/>
      <c r="H241" s="27"/>
      <c r="I241" s="27"/>
      <c r="J241" s="31"/>
      <c r="K241" s="36"/>
      <c r="L241" s="27"/>
      <c r="M241" s="27"/>
      <c r="N241" s="27"/>
      <c r="O241" s="27"/>
      <c r="P241" s="27"/>
      <c r="Q241" s="27"/>
    </row>
    <row r="242" spans="1:17" x14ac:dyDescent="0.25">
      <c r="A242" s="27" t="s">
        <v>250</v>
      </c>
      <c r="B242" s="31"/>
      <c r="C242" s="27"/>
      <c r="D242" s="27"/>
      <c r="E242" s="27"/>
      <c r="F242" s="31"/>
      <c r="G242" s="27"/>
      <c r="H242" s="27"/>
      <c r="I242" s="27"/>
      <c r="J242" s="31"/>
      <c r="K242" s="36"/>
      <c r="L242" s="27"/>
      <c r="M242" s="27"/>
      <c r="N242" s="27"/>
      <c r="O242" s="27"/>
      <c r="P242" s="27"/>
      <c r="Q242" s="27"/>
    </row>
    <row r="243" spans="1:17" x14ac:dyDescent="0.25">
      <c r="A243" s="27" t="s">
        <v>251</v>
      </c>
      <c r="B243" s="31"/>
      <c r="C243" s="27"/>
      <c r="D243" s="27"/>
      <c r="E243" s="27"/>
      <c r="F243" s="31"/>
      <c r="G243" s="27"/>
      <c r="H243" s="27"/>
      <c r="I243" s="27"/>
      <c r="J243" s="31"/>
      <c r="K243" s="36"/>
      <c r="L243" s="27"/>
      <c r="M243" s="27"/>
      <c r="N243" s="27"/>
      <c r="O243" s="27"/>
      <c r="P243" s="27"/>
      <c r="Q243" s="27"/>
    </row>
    <row r="244" spans="1:17" x14ac:dyDescent="0.25">
      <c r="A244" s="27" t="s">
        <v>252</v>
      </c>
      <c r="B244" s="31"/>
      <c r="C244" s="27"/>
      <c r="D244" s="27"/>
      <c r="E244" s="27"/>
      <c r="F244" s="31"/>
      <c r="G244" s="27"/>
      <c r="H244" s="27"/>
      <c r="I244" s="27"/>
      <c r="J244" s="31"/>
      <c r="K244" s="36"/>
      <c r="L244" s="27"/>
      <c r="M244" s="27"/>
      <c r="N244" s="27"/>
      <c r="O244" s="27"/>
      <c r="P244" s="27"/>
      <c r="Q244" s="27"/>
    </row>
    <row r="245" spans="1:17" x14ac:dyDescent="0.25">
      <c r="A245" s="27" t="s">
        <v>253</v>
      </c>
      <c r="B245" s="31"/>
      <c r="C245" s="27"/>
      <c r="D245" s="27"/>
      <c r="E245" s="27"/>
      <c r="F245" s="31"/>
      <c r="G245" s="27"/>
      <c r="H245" s="27"/>
      <c r="I245" s="27"/>
      <c r="J245" s="31"/>
      <c r="K245" s="36"/>
      <c r="L245" s="27"/>
      <c r="M245" s="27"/>
      <c r="N245" s="27"/>
      <c r="O245" s="27"/>
      <c r="P245" s="27"/>
      <c r="Q245" s="27"/>
    </row>
    <row r="246" spans="1:17" x14ac:dyDescent="0.25">
      <c r="A246" s="27" t="s">
        <v>254</v>
      </c>
      <c r="B246" s="31"/>
      <c r="C246" s="27"/>
      <c r="D246" s="27"/>
      <c r="E246" s="27"/>
      <c r="F246" s="31"/>
      <c r="G246" s="27"/>
      <c r="H246" s="27"/>
      <c r="I246" s="27"/>
      <c r="J246" s="31"/>
      <c r="K246" s="36"/>
      <c r="L246" s="27"/>
      <c r="M246" s="27"/>
      <c r="N246" s="27"/>
      <c r="O246" s="27"/>
      <c r="P246" s="27"/>
      <c r="Q246" s="27"/>
    </row>
    <row r="247" spans="1:17" x14ac:dyDescent="0.25">
      <c r="A247" s="27" t="s">
        <v>255</v>
      </c>
      <c r="B247" s="31"/>
      <c r="C247" s="27"/>
      <c r="D247" s="27"/>
      <c r="E247" s="27"/>
      <c r="F247" s="31"/>
      <c r="G247" s="27"/>
      <c r="H247" s="27"/>
      <c r="I247" s="27"/>
      <c r="J247" s="31"/>
      <c r="K247" s="36"/>
      <c r="L247" s="27"/>
      <c r="M247" s="27"/>
      <c r="N247" s="27"/>
      <c r="O247" s="27"/>
      <c r="P247" s="27"/>
      <c r="Q247" s="27"/>
    </row>
    <row r="248" spans="1:17" x14ac:dyDescent="0.25">
      <c r="A248" s="27" t="s">
        <v>256</v>
      </c>
      <c r="B248" s="31"/>
      <c r="C248" s="27"/>
      <c r="D248" s="27"/>
      <c r="E248" s="27"/>
      <c r="F248" s="31"/>
      <c r="G248" s="27"/>
      <c r="H248" s="27"/>
      <c r="I248" s="27"/>
      <c r="J248" s="31"/>
      <c r="K248" s="36"/>
      <c r="L248" s="27"/>
      <c r="M248" s="27"/>
      <c r="N248" s="27"/>
      <c r="O248" s="27"/>
      <c r="P248" s="27"/>
      <c r="Q248" s="27"/>
    </row>
    <row r="249" spans="1:17" x14ac:dyDescent="0.25">
      <c r="A249" s="27" t="s">
        <v>257</v>
      </c>
      <c r="B249" s="31"/>
      <c r="C249" s="27"/>
      <c r="D249" s="27"/>
      <c r="E249" s="27"/>
      <c r="F249" s="31"/>
      <c r="G249" s="27"/>
      <c r="H249" s="27"/>
      <c r="I249" s="27"/>
      <c r="J249" s="31"/>
      <c r="K249" s="36"/>
      <c r="L249" s="27"/>
      <c r="M249" s="27"/>
      <c r="N249" s="27"/>
      <c r="O249" s="27"/>
      <c r="P249" s="27"/>
      <c r="Q249" s="27"/>
    </row>
    <row r="250" spans="1:17" x14ac:dyDescent="0.25">
      <c r="A250" s="27" t="s">
        <v>258</v>
      </c>
      <c r="B250" s="31"/>
      <c r="C250" s="27"/>
      <c r="D250" s="27"/>
      <c r="E250" s="27"/>
      <c r="F250" s="31"/>
      <c r="G250" s="27"/>
      <c r="H250" s="27"/>
      <c r="I250" s="27"/>
      <c r="J250" s="31"/>
      <c r="K250" s="36"/>
      <c r="L250" s="27"/>
      <c r="M250" s="27"/>
      <c r="N250" s="27"/>
      <c r="O250" s="27"/>
      <c r="P250" s="27"/>
      <c r="Q250" s="27"/>
    </row>
    <row r="251" spans="1:17" x14ac:dyDescent="0.25">
      <c r="A251" s="27" t="s">
        <v>259</v>
      </c>
      <c r="B251" s="31"/>
      <c r="C251" s="27"/>
      <c r="D251" s="27"/>
      <c r="E251" s="27"/>
      <c r="F251" s="31"/>
      <c r="G251" s="27"/>
      <c r="H251" s="27"/>
      <c r="I251" s="27"/>
      <c r="J251" s="31"/>
      <c r="K251" s="36"/>
      <c r="L251" s="27"/>
      <c r="M251" s="27"/>
      <c r="N251" s="27"/>
      <c r="O251" s="27"/>
      <c r="P251" s="27"/>
      <c r="Q251" s="27"/>
    </row>
    <row r="252" spans="1:17" x14ac:dyDescent="0.25">
      <c r="A252" s="27" t="s">
        <v>260</v>
      </c>
      <c r="B252" s="31"/>
      <c r="C252" s="27"/>
      <c r="D252" s="27"/>
      <c r="E252" s="27"/>
      <c r="F252" s="31"/>
      <c r="G252" s="27"/>
      <c r="H252" s="27"/>
      <c r="I252" s="27"/>
      <c r="J252" s="31"/>
      <c r="K252" s="36"/>
      <c r="L252" s="27"/>
      <c r="M252" s="27"/>
      <c r="N252" s="27"/>
      <c r="O252" s="27"/>
      <c r="P252" s="27"/>
      <c r="Q252" s="27"/>
    </row>
    <row r="253" spans="1:17" x14ac:dyDescent="0.25">
      <c r="A253" s="27" t="s">
        <v>261</v>
      </c>
      <c r="B253" s="31"/>
      <c r="C253" s="27"/>
      <c r="D253" s="27"/>
      <c r="E253" s="27"/>
      <c r="F253" s="31"/>
      <c r="G253" s="27"/>
      <c r="H253" s="27"/>
      <c r="I253" s="27"/>
      <c r="J253" s="31"/>
      <c r="K253" s="36"/>
      <c r="L253" s="27"/>
      <c r="M253" s="27"/>
      <c r="N253" s="27"/>
      <c r="O253" s="27"/>
      <c r="P253" s="27"/>
      <c r="Q253" s="27"/>
    </row>
    <row r="254" spans="1:17" x14ac:dyDescent="0.25">
      <c r="A254" s="27" t="s">
        <v>262</v>
      </c>
      <c r="B254" s="31"/>
      <c r="C254" s="27"/>
      <c r="D254" s="27"/>
      <c r="E254" s="27"/>
      <c r="F254" s="31"/>
      <c r="G254" s="27"/>
      <c r="H254" s="27"/>
      <c r="I254" s="27"/>
      <c r="J254" s="31"/>
      <c r="K254" s="36"/>
      <c r="L254" s="27"/>
      <c r="M254" s="27"/>
      <c r="N254" s="27"/>
      <c r="O254" s="27"/>
      <c r="P254" s="27"/>
      <c r="Q254" s="27"/>
    </row>
    <row r="255" spans="1:17" x14ac:dyDescent="0.25">
      <c r="A255" s="27" t="s">
        <v>263</v>
      </c>
      <c r="B255" s="31"/>
      <c r="C255" s="27"/>
      <c r="D255" s="27"/>
      <c r="E255" s="27"/>
      <c r="F255" s="31"/>
      <c r="G255" s="27"/>
      <c r="H255" s="27"/>
      <c r="I255" s="27"/>
      <c r="J255" s="31"/>
      <c r="K255" s="36"/>
      <c r="L255" s="27"/>
      <c r="M255" s="27"/>
      <c r="N255" s="27"/>
      <c r="O255" s="27"/>
      <c r="P255" s="27"/>
      <c r="Q255" s="27"/>
    </row>
    <row r="256" spans="1:17" x14ac:dyDescent="0.25">
      <c r="A256" s="27" t="s">
        <v>264</v>
      </c>
      <c r="B256" s="31"/>
      <c r="C256" s="27"/>
      <c r="D256" s="27"/>
      <c r="E256" s="27"/>
      <c r="F256" s="31"/>
      <c r="G256" s="27"/>
      <c r="H256" s="27"/>
      <c r="I256" s="27"/>
      <c r="J256" s="31"/>
      <c r="K256" s="36"/>
      <c r="L256" s="27"/>
      <c r="M256" s="27"/>
      <c r="N256" s="27"/>
      <c r="O256" s="27"/>
      <c r="P256" s="27"/>
      <c r="Q256" s="27"/>
    </row>
    <row r="257" spans="1:17" x14ac:dyDescent="0.25">
      <c r="A257" s="27" t="s">
        <v>265</v>
      </c>
      <c r="B257" s="31"/>
      <c r="C257" s="27"/>
      <c r="D257" s="27"/>
      <c r="E257" s="27"/>
      <c r="F257" s="27"/>
      <c r="G257" s="27"/>
      <c r="H257" s="27"/>
      <c r="I257" s="27"/>
      <c r="J257" s="31"/>
      <c r="K257" s="36"/>
      <c r="L257" s="27"/>
      <c r="M257" s="27"/>
      <c r="N257" s="27"/>
      <c r="O257" s="27"/>
      <c r="P257" s="27"/>
      <c r="Q257" s="27"/>
    </row>
    <row r="258" spans="1:17" x14ac:dyDescent="0.25">
      <c r="A258" s="27" t="s">
        <v>266</v>
      </c>
      <c r="B258" s="31"/>
      <c r="C258" s="27"/>
      <c r="D258" s="27"/>
      <c r="E258" s="27"/>
      <c r="F258" s="27"/>
      <c r="G258" s="27"/>
      <c r="H258" s="27"/>
      <c r="I258" s="27"/>
      <c r="J258" s="31"/>
      <c r="K258" s="36"/>
      <c r="L258" s="27"/>
      <c r="M258" s="27"/>
      <c r="N258" s="27"/>
      <c r="O258" s="27"/>
      <c r="P258" s="27"/>
      <c r="Q258" s="27"/>
    </row>
    <row r="259" spans="1:17" x14ac:dyDescent="0.25">
      <c r="A259" s="27" t="s">
        <v>267</v>
      </c>
      <c r="B259" s="31"/>
      <c r="C259" s="27"/>
      <c r="D259" s="27"/>
      <c r="E259" s="27"/>
      <c r="F259" s="27"/>
      <c r="G259" s="27"/>
      <c r="H259" s="27"/>
      <c r="I259" s="27"/>
      <c r="J259" s="31"/>
      <c r="K259" s="36"/>
      <c r="L259" s="27"/>
      <c r="M259" s="27"/>
      <c r="N259" s="27"/>
      <c r="O259" s="27"/>
      <c r="P259" s="27"/>
      <c r="Q259" s="27"/>
    </row>
    <row r="260" spans="1:17" x14ac:dyDescent="0.25">
      <c r="A260" s="27" t="s">
        <v>268</v>
      </c>
      <c r="B260" s="31"/>
      <c r="C260" s="27"/>
      <c r="D260" s="27"/>
      <c r="E260" s="27"/>
      <c r="F260" s="27"/>
      <c r="G260" s="27"/>
      <c r="H260" s="27"/>
      <c r="I260" s="27"/>
      <c r="J260" s="31"/>
      <c r="K260" s="36"/>
      <c r="L260" s="27"/>
      <c r="M260" s="27"/>
      <c r="N260" s="27"/>
      <c r="O260" s="27"/>
      <c r="P260" s="27"/>
      <c r="Q260" s="27"/>
    </row>
    <row r="261" spans="1:17" x14ac:dyDescent="0.25">
      <c r="A261" s="27" t="s">
        <v>269</v>
      </c>
      <c r="B261" s="31"/>
      <c r="C261" s="27"/>
      <c r="D261" s="27"/>
      <c r="E261" s="27"/>
      <c r="F261" s="27"/>
      <c r="G261" s="27"/>
      <c r="H261" s="27"/>
      <c r="I261" s="27"/>
      <c r="J261" s="31"/>
      <c r="K261" s="36"/>
      <c r="L261" s="27"/>
      <c r="M261" s="27"/>
      <c r="N261" s="27"/>
      <c r="O261" s="27"/>
      <c r="P261" s="27"/>
      <c r="Q261" s="27"/>
    </row>
    <row r="262" spans="1:17" x14ac:dyDescent="0.25">
      <c r="A262" s="27" t="s">
        <v>270</v>
      </c>
      <c r="B262" s="31"/>
      <c r="C262" s="27"/>
      <c r="D262" s="27"/>
      <c r="E262" s="27"/>
      <c r="F262" s="27"/>
      <c r="G262" s="27"/>
      <c r="H262" s="27"/>
      <c r="I262" s="27"/>
      <c r="J262" s="31"/>
      <c r="K262" s="36"/>
      <c r="L262" s="27"/>
      <c r="M262" s="27"/>
      <c r="N262" s="27"/>
      <c r="O262" s="27"/>
      <c r="P262" s="27"/>
      <c r="Q262" s="27"/>
    </row>
    <row r="263" spans="1:17" x14ac:dyDescent="0.25">
      <c r="A263" s="27" t="s">
        <v>271</v>
      </c>
      <c r="B263" s="31"/>
      <c r="C263" s="27"/>
      <c r="D263" s="27"/>
      <c r="E263" s="27"/>
      <c r="F263" s="27"/>
      <c r="G263" s="27"/>
      <c r="H263" s="27"/>
      <c r="I263" s="27"/>
      <c r="J263" s="31"/>
      <c r="K263" s="36"/>
      <c r="L263" s="27"/>
      <c r="M263" s="27"/>
      <c r="N263" s="27"/>
      <c r="O263" s="27"/>
      <c r="P263" s="27"/>
      <c r="Q263" s="27"/>
    </row>
    <row r="264" spans="1:17" x14ac:dyDescent="0.25">
      <c r="A264" s="27" t="s">
        <v>272</v>
      </c>
      <c r="B264" s="31"/>
      <c r="C264" s="27"/>
      <c r="D264" s="27"/>
      <c r="E264" s="27"/>
      <c r="F264" s="27"/>
      <c r="G264" s="27"/>
      <c r="H264" s="27"/>
      <c r="I264" s="27"/>
      <c r="J264" s="31"/>
      <c r="K264" s="36"/>
      <c r="L264" s="27"/>
      <c r="M264" s="27"/>
      <c r="N264" s="27"/>
      <c r="O264" s="27"/>
      <c r="P264" s="27"/>
      <c r="Q264" s="27"/>
    </row>
    <row r="265" spans="1:17" x14ac:dyDescent="0.25">
      <c r="A265" s="27" t="s">
        <v>273</v>
      </c>
      <c r="B265" s="31"/>
      <c r="C265" s="27"/>
      <c r="D265" s="27"/>
      <c r="E265" s="27"/>
      <c r="F265" s="27"/>
      <c r="G265" s="27"/>
      <c r="H265" s="27"/>
      <c r="I265" s="27"/>
      <c r="J265" s="31"/>
      <c r="K265" s="36"/>
      <c r="L265" s="27"/>
      <c r="M265" s="27"/>
      <c r="N265" s="27"/>
      <c r="O265" s="27"/>
      <c r="P265" s="27"/>
      <c r="Q265" s="27"/>
    </row>
    <row r="266" spans="1:17" x14ac:dyDescent="0.25">
      <c r="A266" s="27" t="s">
        <v>274</v>
      </c>
      <c r="B266" s="31"/>
      <c r="C266" s="27"/>
      <c r="D266" s="27"/>
      <c r="E266" s="27"/>
      <c r="F266" s="27"/>
      <c r="G266" s="27"/>
      <c r="H266" s="27"/>
      <c r="I266" s="27"/>
      <c r="J266" s="31"/>
      <c r="K266" s="36"/>
      <c r="L266" s="27"/>
      <c r="M266" s="27"/>
      <c r="N266" s="27"/>
      <c r="O266" s="27"/>
      <c r="P266" s="27"/>
      <c r="Q266" s="27"/>
    </row>
    <row r="267" spans="1:17" x14ac:dyDescent="0.25">
      <c r="A267" s="27" t="s">
        <v>275</v>
      </c>
      <c r="B267" s="31"/>
      <c r="C267" s="27"/>
      <c r="D267" s="27"/>
      <c r="E267" s="27"/>
      <c r="F267" s="27"/>
      <c r="G267" s="27"/>
      <c r="H267" s="27"/>
      <c r="I267" s="27"/>
      <c r="J267" s="31"/>
      <c r="K267" s="36"/>
      <c r="L267" s="27"/>
      <c r="M267" s="27"/>
      <c r="N267" s="27"/>
      <c r="O267" s="27"/>
      <c r="P267" s="27"/>
      <c r="Q267" s="27"/>
    </row>
    <row r="268" spans="1:17" x14ac:dyDescent="0.25">
      <c r="A268" s="27" t="s">
        <v>276</v>
      </c>
      <c r="B268" s="31"/>
      <c r="C268" s="27"/>
      <c r="D268" s="27"/>
      <c r="E268" s="27"/>
      <c r="F268" s="27"/>
      <c r="G268" s="27"/>
      <c r="H268" s="27"/>
      <c r="I268" s="27"/>
      <c r="J268" s="31"/>
      <c r="K268" s="36"/>
      <c r="L268" s="27"/>
      <c r="M268" s="27"/>
      <c r="N268" s="27"/>
      <c r="O268" s="27"/>
      <c r="P268" s="27"/>
      <c r="Q268" s="27"/>
    </row>
    <row r="269" spans="1:17" x14ac:dyDescent="0.25">
      <c r="A269" s="27" t="s">
        <v>277</v>
      </c>
      <c r="B269" s="31"/>
      <c r="C269" s="27"/>
      <c r="D269" s="27"/>
      <c r="E269" s="27"/>
      <c r="F269" s="27"/>
      <c r="G269" s="27"/>
      <c r="H269" s="27"/>
      <c r="I269" s="27"/>
      <c r="J269" s="31"/>
      <c r="K269" s="36"/>
      <c r="L269" s="27"/>
      <c r="M269" s="27"/>
      <c r="N269" s="27"/>
      <c r="O269" s="27"/>
      <c r="P269" s="27"/>
      <c r="Q269" s="27"/>
    </row>
    <row r="270" spans="1:17" x14ac:dyDescent="0.25">
      <c r="A270" s="27" t="s">
        <v>278</v>
      </c>
      <c r="B270" s="31"/>
      <c r="C270" s="27"/>
      <c r="D270" s="27"/>
      <c r="E270" s="27"/>
      <c r="F270" s="27"/>
      <c r="G270" s="27"/>
      <c r="H270" s="27"/>
      <c r="I270" s="27"/>
      <c r="J270" s="31"/>
      <c r="K270" s="36"/>
      <c r="L270" s="27"/>
      <c r="M270" s="27"/>
      <c r="N270" s="27"/>
      <c r="O270" s="27"/>
      <c r="P270" s="27"/>
      <c r="Q270" s="27"/>
    </row>
    <row r="271" spans="1:17" x14ac:dyDescent="0.25">
      <c r="A271" s="27" t="s">
        <v>279</v>
      </c>
      <c r="B271" s="31"/>
      <c r="C271" s="27"/>
      <c r="D271" s="27"/>
      <c r="E271" s="27"/>
      <c r="F271" s="27"/>
      <c r="G271" s="27"/>
      <c r="H271" s="27"/>
      <c r="I271" s="27"/>
      <c r="J271" s="31"/>
      <c r="K271" s="36"/>
      <c r="L271" s="27"/>
      <c r="M271" s="27"/>
      <c r="N271" s="27"/>
      <c r="O271" s="27"/>
      <c r="P271" s="27"/>
      <c r="Q271" s="27"/>
    </row>
    <row r="272" spans="1:17" x14ac:dyDescent="0.25">
      <c r="A272" s="27" t="s">
        <v>280</v>
      </c>
      <c r="B272" s="31"/>
      <c r="C272" s="27"/>
      <c r="D272" s="27"/>
      <c r="E272" s="27"/>
      <c r="F272" s="27"/>
      <c r="G272" s="27"/>
      <c r="H272" s="27"/>
      <c r="I272" s="27"/>
      <c r="J272" s="31"/>
      <c r="K272" s="36"/>
      <c r="L272" s="27"/>
      <c r="M272" s="27"/>
      <c r="N272" s="27"/>
      <c r="O272" s="27"/>
      <c r="P272" s="27"/>
      <c r="Q272" s="27"/>
    </row>
    <row r="273" spans="1:17" x14ac:dyDescent="0.25">
      <c r="A273" s="27" t="s">
        <v>281</v>
      </c>
      <c r="B273" s="31"/>
      <c r="C273" s="27"/>
      <c r="D273" s="27"/>
      <c r="E273" s="27"/>
      <c r="F273" s="27"/>
      <c r="G273" s="27"/>
      <c r="H273" s="27"/>
      <c r="I273" s="27"/>
      <c r="J273" s="31"/>
      <c r="K273" s="36"/>
      <c r="L273" s="27"/>
      <c r="M273" s="27"/>
      <c r="N273" s="27"/>
      <c r="O273" s="27"/>
      <c r="P273" s="27"/>
      <c r="Q273" s="27"/>
    </row>
    <row r="274" spans="1:17" x14ac:dyDescent="0.25">
      <c r="A274" s="27" t="s">
        <v>282</v>
      </c>
      <c r="B274" s="31"/>
      <c r="C274" s="27"/>
      <c r="D274" s="27"/>
      <c r="E274" s="27"/>
      <c r="F274" s="27"/>
      <c r="G274" s="27"/>
      <c r="H274" s="27"/>
      <c r="I274" s="27"/>
      <c r="J274" s="31"/>
      <c r="K274" s="36"/>
      <c r="L274" s="27"/>
      <c r="M274" s="27"/>
      <c r="N274" s="27"/>
      <c r="O274" s="27"/>
      <c r="P274" s="27"/>
      <c r="Q274" s="27"/>
    </row>
    <row r="275" spans="1:17" x14ac:dyDescent="0.25">
      <c r="A275" s="27" t="s">
        <v>283</v>
      </c>
      <c r="B275" s="31"/>
      <c r="C275" s="27"/>
      <c r="D275" s="27"/>
      <c r="E275" s="27"/>
      <c r="F275" s="27"/>
      <c r="G275" s="27"/>
      <c r="H275" s="27"/>
      <c r="I275" s="27"/>
      <c r="J275" s="31"/>
      <c r="K275" s="36"/>
      <c r="L275" s="27"/>
      <c r="M275" s="27"/>
      <c r="N275" s="27"/>
      <c r="O275" s="27"/>
      <c r="P275" s="27"/>
      <c r="Q275" s="27"/>
    </row>
    <row r="276" spans="1:17" x14ac:dyDescent="0.25">
      <c r="A276" s="27" t="s">
        <v>284</v>
      </c>
      <c r="B276" s="31"/>
      <c r="C276" s="27"/>
      <c r="D276" s="27"/>
      <c r="E276" s="27"/>
      <c r="F276" s="27"/>
      <c r="G276" s="27"/>
      <c r="H276" s="27"/>
      <c r="I276" s="27"/>
      <c r="J276" s="31"/>
      <c r="K276" s="36"/>
      <c r="L276" s="27"/>
      <c r="M276" s="27"/>
      <c r="N276" s="27"/>
      <c r="O276" s="27"/>
      <c r="P276" s="27"/>
      <c r="Q276" s="27"/>
    </row>
    <row r="277" spans="1:17" x14ac:dyDescent="0.25">
      <c r="A277" s="27" t="s">
        <v>285</v>
      </c>
      <c r="B277" s="31"/>
      <c r="C277" s="27"/>
      <c r="D277" s="27"/>
      <c r="E277" s="27"/>
      <c r="F277" s="27"/>
      <c r="G277" s="27"/>
      <c r="H277" s="27"/>
      <c r="I277" s="27"/>
      <c r="J277" s="31"/>
      <c r="K277" s="36"/>
      <c r="L277" s="27"/>
      <c r="M277" s="27"/>
      <c r="N277" s="27"/>
      <c r="O277" s="27"/>
      <c r="P277" s="27"/>
      <c r="Q277" s="27"/>
    </row>
    <row r="278" spans="1:17" x14ac:dyDescent="0.25">
      <c r="A278" s="27" t="s">
        <v>286</v>
      </c>
      <c r="B278" s="31"/>
      <c r="C278" s="27"/>
      <c r="D278" s="27"/>
      <c r="E278" s="27"/>
      <c r="F278" s="27"/>
      <c r="G278" s="27"/>
      <c r="H278" s="27"/>
      <c r="I278" s="27"/>
      <c r="J278" s="31"/>
      <c r="K278" s="36"/>
      <c r="L278" s="27"/>
      <c r="M278" s="27"/>
      <c r="N278" s="27"/>
      <c r="O278" s="27"/>
      <c r="P278" s="27"/>
      <c r="Q278" s="27"/>
    </row>
    <row r="279" spans="1:17" x14ac:dyDescent="0.25">
      <c r="A279" s="27" t="s">
        <v>287</v>
      </c>
      <c r="B279" s="31"/>
      <c r="C279" s="27"/>
      <c r="D279" s="27"/>
      <c r="E279" s="27"/>
      <c r="F279" s="27"/>
      <c r="G279" s="27"/>
      <c r="H279" s="27"/>
      <c r="I279" s="27"/>
      <c r="J279" s="31"/>
      <c r="K279" s="36"/>
      <c r="L279" s="27"/>
      <c r="M279" s="27"/>
      <c r="N279" s="27"/>
      <c r="O279" s="27"/>
      <c r="P279" s="27"/>
      <c r="Q279" s="27"/>
    </row>
    <row r="280" spans="1:17" x14ac:dyDescent="0.25">
      <c r="A280" s="27" t="s">
        <v>288</v>
      </c>
      <c r="B280" s="31"/>
      <c r="C280" s="27"/>
      <c r="D280" s="27"/>
      <c r="E280" s="27"/>
      <c r="F280" s="27"/>
      <c r="G280" s="27"/>
      <c r="H280" s="27"/>
      <c r="I280" s="27"/>
      <c r="J280" s="31"/>
      <c r="K280" s="36"/>
      <c r="L280" s="27"/>
      <c r="M280" s="27"/>
      <c r="N280" s="27"/>
      <c r="O280" s="27"/>
      <c r="P280" s="27"/>
      <c r="Q280" s="27"/>
    </row>
    <row r="281" spans="1:17" x14ac:dyDescent="0.25">
      <c r="A281" s="27" t="s">
        <v>289</v>
      </c>
      <c r="B281" s="31"/>
      <c r="C281" s="27"/>
      <c r="D281" s="27"/>
      <c r="E281" s="27"/>
      <c r="F281" s="27"/>
      <c r="G281" s="27"/>
      <c r="H281" s="27"/>
      <c r="I281" s="27"/>
      <c r="J281" s="31"/>
      <c r="K281" s="36"/>
      <c r="L281" s="27"/>
      <c r="M281" s="27"/>
      <c r="N281" s="27"/>
      <c r="O281" s="27"/>
      <c r="P281" s="27"/>
      <c r="Q281" s="27"/>
    </row>
    <row r="282" spans="1:17" x14ac:dyDescent="0.25">
      <c r="A282" s="27" t="s">
        <v>290</v>
      </c>
      <c r="B282" s="31"/>
      <c r="C282" s="27"/>
      <c r="D282" s="27"/>
      <c r="E282" s="27"/>
      <c r="F282" s="27"/>
      <c r="G282" s="27"/>
      <c r="H282" s="27"/>
      <c r="I282" s="27"/>
      <c r="J282" s="31"/>
      <c r="K282" s="36"/>
      <c r="L282" s="27"/>
      <c r="M282" s="27"/>
      <c r="N282" s="27"/>
      <c r="O282" s="27"/>
      <c r="P282" s="27"/>
      <c r="Q282" s="27"/>
    </row>
    <row r="283" spans="1:17" x14ac:dyDescent="0.25">
      <c r="A283" s="27" t="s">
        <v>291</v>
      </c>
      <c r="B283" s="31"/>
      <c r="C283" s="27"/>
      <c r="D283" s="27"/>
      <c r="E283" s="27"/>
      <c r="F283" s="27"/>
      <c r="G283" s="27"/>
      <c r="H283" s="27"/>
      <c r="I283" s="27"/>
      <c r="J283" s="31"/>
      <c r="K283" s="36"/>
      <c r="L283" s="27"/>
      <c r="M283" s="27"/>
      <c r="N283" s="27"/>
      <c r="O283" s="27"/>
      <c r="P283" s="27"/>
      <c r="Q283" s="27"/>
    </row>
    <row r="284" spans="1:17" x14ac:dyDescent="0.25">
      <c r="A284" s="27" t="s">
        <v>292</v>
      </c>
      <c r="B284" s="31"/>
      <c r="C284" s="27"/>
      <c r="D284" s="27"/>
      <c r="E284" s="27"/>
      <c r="F284" s="27"/>
      <c r="G284" s="27"/>
      <c r="H284" s="27"/>
      <c r="I284" s="27"/>
      <c r="J284" s="31"/>
      <c r="K284" s="36"/>
      <c r="L284" s="27"/>
      <c r="M284" s="27"/>
      <c r="N284" s="27"/>
      <c r="O284" s="27"/>
      <c r="P284" s="27"/>
      <c r="Q284" s="27"/>
    </row>
    <row r="285" spans="1:17" x14ac:dyDescent="0.25">
      <c r="A285" s="27" t="s">
        <v>293</v>
      </c>
      <c r="B285" s="31"/>
      <c r="C285" s="27"/>
      <c r="D285" s="27"/>
      <c r="E285" s="27"/>
      <c r="F285" s="27"/>
      <c r="G285" s="27"/>
      <c r="H285" s="27"/>
      <c r="I285" s="27"/>
      <c r="J285" s="31"/>
      <c r="K285" s="36"/>
      <c r="L285" s="27"/>
      <c r="M285" s="27"/>
      <c r="N285" s="27"/>
      <c r="O285" s="27"/>
      <c r="P285" s="27"/>
      <c r="Q285" s="27"/>
    </row>
    <row r="286" spans="1:17" x14ac:dyDescent="0.25">
      <c r="A286" s="27" t="s">
        <v>294</v>
      </c>
      <c r="B286" s="31"/>
      <c r="C286" s="27"/>
      <c r="D286" s="27"/>
      <c r="E286" s="27"/>
      <c r="F286" s="27"/>
      <c r="G286" s="27"/>
      <c r="H286" s="27"/>
      <c r="I286" s="27"/>
      <c r="J286" s="31"/>
      <c r="K286" s="36"/>
      <c r="L286" s="27"/>
      <c r="M286" s="27"/>
      <c r="N286" s="27"/>
      <c r="O286" s="27"/>
      <c r="P286" s="27"/>
      <c r="Q286" s="27"/>
    </row>
    <row r="287" spans="1:17" x14ac:dyDescent="0.25">
      <c r="A287" s="27" t="s">
        <v>295</v>
      </c>
      <c r="B287" s="31"/>
      <c r="C287" s="27"/>
      <c r="D287" s="27"/>
      <c r="E287" s="27"/>
      <c r="F287" s="27"/>
      <c r="G287" s="27"/>
      <c r="H287" s="27"/>
      <c r="I287" s="27"/>
      <c r="J287" s="31"/>
      <c r="K287" s="36"/>
      <c r="L287" s="27"/>
      <c r="M287" s="27"/>
      <c r="N287" s="27"/>
      <c r="O287" s="27"/>
      <c r="P287" s="27"/>
      <c r="Q287" s="27"/>
    </row>
    <row r="288" spans="1:17" x14ac:dyDescent="0.25">
      <c r="A288" s="27" t="s">
        <v>296</v>
      </c>
      <c r="B288" s="31"/>
      <c r="C288" s="27"/>
      <c r="D288" s="27"/>
      <c r="E288" s="27"/>
      <c r="F288" s="27"/>
      <c r="G288" s="27"/>
      <c r="H288" s="27"/>
      <c r="I288" s="27"/>
      <c r="J288" s="31"/>
      <c r="K288" s="36"/>
      <c r="L288" s="27"/>
      <c r="M288" s="27"/>
      <c r="N288" s="27"/>
      <c r="O288" s="27"/>
      <c r="P288" s="27"/>
      <c r="Q288" s="27"/>
    </row>
    <row r="289" spans="1:17" x14ac:dyDescent="0.25">
      <c r="A289" s="27" t="s">
        <v>297</v>
      </c>
      <c r="B289" s="31"/>
      <c r="C289" s="27"/>
      <c r="D289" s="27"/>
      <c r="E289" s="27"/>
      <c r="F289" s="27"/>
      <c r="G289" s="27"/>
      <c r="H289" s="27"/>
      <c r="I289" s="27"/>
      <c r="J289" s="31"/>
      <c r="K289" s="36"/>
      <c r="L289" s="27"/>
      <c r="M289" s="27"/>
      <c r="N289" s="27"/>
      <c r="O289" s="27"/>
      <c r="P289" s="27"/>
      <c r="Q289" s="27"/>
    </row>
    <row r="290" spans="1:17" x14ac:dyDescent="0.25">
      <c r="A290" s="27" t="s">
        <v>298</v>
      </c>
      <c r="B290" s="31"/>
      <c r="C290" s="27"/>
      <c r="D290" s="27"/>
      <c r="E290" s="27"/>
      <c r="F290" s="27"/>
      <c r="G290" s="27"/>
      <c r="H290" s="27"/>
      <c r="I290" s="27"/>
      <c r="J290" s="31"/>
      <c r="K290" s="36"/>
      <c r="L290" s="27"/>
      <c r="M290" s="27"/>
      <c r="N290" s="27"/>
      <c r="O290" s="27"/>
      <c r="P290" s="27"/>
      <c r="Q290" s="27"/>
    </row>
    <row r="291" spans="1:17" x14ac:dyDescent="0.25">
      <c r="A291" s="27" t="s">
        <v>299</v>
      </c>
      <c r="B291" s="31"/>
      <c r="C291" s="27"/>
      <c r="D291" s="27"/>
      <c r="E291" s="27"/>
      <c r="F291" s="27"/>
      <c r="G291" s="27"/>
      <c r="H291" s="27"/>
      <c r="I291" s="27"/>
      <c r="J291" s="31"/>
      <c r="K291" s="36"/>
      <c r="L291" s="27"/>
      <c r="M291" s="27"/>
      <c r="N291" s="27"/>
      <c r="O291" s="27"/>
      <c r="P291" s="27"/>
      <c r="Q291" s="27"/>
    </row>
    <row r="292" spans="1:17" x14ac:dyDescent="0.25">
      <c r="A292" s="27" t="s">
        <v>300</v>
      </c>
      <c r="B292" s="31"/>
      <c r="C292" s="27"/>
      <c r="D292" s="27"/>
      <c r="E292" s="27"/>
      <c r="F292" s="27"/>
      <c r="G292" s="27"/>
      <c r="H292" s="27"/>
      <c r="I292" s="27"/>
      <c r="J292" s="31"/>
      <c r="K292" s="36"/>
      <c r="L292" s="27"/>
      <c r="M292" s="27"/>
      <c r="N292" s="27"/>
      <c r="O292" s="27"/>
      <c r="P292" s="27"/>
      <c r="Q292" s="27"/>
    </row>
    <row r="293" spans="1:17" x14ac:dyDescent="0.25">
      <c r="A293" s="27" t="s">
        <v>301</v>
      </c>
      <c r="B293" s="31"/>
      <c r="C293" s="27"/>
      <c r="D293" s="27"/>
      <c r="E293" s="27"/>
      <c r="F293" s="27"/>
      <c r="G293" s="27"/>
      <c r="H293" s="27"/>
      <c r="I293" s="27"/>
      <c r="J293" s="31"/>
      <c r="K293" s="36"/>
      <c r="L293" s="27"/>
      <c r="M293" s="27"/>
      <c r="N293" s="27"/>
      <c r="O293" s="27"/>
      <c r="P293" s="27"/>
      <c r="Q293" s="27"/>
    </row>
    <row r="294" spans="1:17" x14ac:dyDescent="0.25">
      <c r="A294" s="27" t="s">
        <v>302</v>
      </c>
      <c r="B294" s="31"/>
      <c r="C294" s="27"/>
      <c r="D294" s="27"/>
      <c r="E294" s="27"/>
      <c r="F294" s="27"/>
      <c r="G294" s="27"/>
      <c r="H294" s="27"/>
      <c r="I294" s="27"/>
      <c r="J294" s="31"/>
      <c r="K294" s="36"/>
      <c r="L294" s="27"/>
      <c r="M294" s="27"/>
      <c r="N294" s="27"/>
      <c r="O294" s="27"/>
      <c r="P294" s="27"/>
      <c r="Q294" s="27"/>
    </row>
    <row r="295" spans="1:17" x14ac:dyDescent="0.25">
      <c r="A295" s="27" t="s">
        <v>303</v>
      </c>
      <c r="B295" s="31"/>
      <c r="C295" s="27"/>
      <c r="D295" s="27"/>
      <c r="E295" s="27"/>
      <c r="F295" s="27"/>
      <c r="G295" s="27"/>
      <c r="H295" s="27"/>
      <c r="I295" s="27"/>
      <c r="J295" s="31"/>
      <c r="K295" s="36"/>
      <c r="L295" s="27"/>
      <c r="M295" s="27"/>
      <c r="N295" s="27"/>
      <c r="O295" s="27"/>
      <c r="P295" s="27"/>
      <c r="Q295" s="27"/>
    </row>
    <row r="296" spans="1:17" x14ac:dyDescent="0.25">
      <c r="A296" s="27" t="s">
        <v>304</v>
      </c>
      <c r="B296" s="31"/>
      <c r="C296" s="27"/>
      <c r="D296" s="27"/>
      <c r="E296" s="27"/>
      <c r="F296" s="27"/>
      <c r="G296" s="27"/>
      <c r="H296" s="27"/>
      <c r="I296" s="27"/>
      <c r="J296" s="31"/>
      <c r="K296" s="36"/>
      <c r="L296" s="27"/>
      <c r="M296" s="27"/>
      <c r="N296" s="27"/>
      <c r="O296" s="27"/>
      <c r="P296" s="27"/>
      <c r="Q296" s="27"/>
    </row>
    <row r="297" spans="1:17" x14ac:dyDescent="0.25">
      <c r="A297" s="27" t="s">
        <v>305</v>
      </c>
      <c r="B297" s="31"/>
      <c r="C297" s="27"/>
      <c r="D297" s="27"/>
      <c r="E297" s="27"/>
      <c r="F297" s="27"/>
      <c r="G297" s="27"/>
      <c r="H297" s="27"/>
      <c r="I297" s="27"/>
      <c r="J297" s="31"/>
      <c r="K297" s="36"/>
      <c r="L297" s="27"/>
      <c r="M297" s="27"/>
      <c r="N297" s="27"/>
      <c r="O297" s="27"/>
      <c r="P297" s="27"/>
      <c r="Q297" s="27"/>
    </row>
    <row r="298" spans="1:17" x14ac:dyDescent="0.25">
      <c r="A298" s="27" t="s">
        <v>306</v>
      </c>
      <c r="B298" s="31"/>
      <c r="C298" s="27"/>
      <c r="D298" s="27"/>
      <c r="E298" s="27"/>
      <c r="F298" s="27"/>
      <c r="G298" s="27"/>
      <c r="H298" s="27"/>
      <c r="I298" s="27"/>
      <c r="J298" s="31"/>
      <c r="K298" s="36"/>
      <c r="L298" s="27"/>
      <c r="M298" s="27"/>
      <c r="N298" s="27"/>
      <c r="O298" s="27"/>
      <c r="P298" s="27"/>
      <c r="Q298" s="27"/>
    </row>
    <row r="299" spans="1:17" x14ac:dyDescent="0.25">
      <c r="A299" s="27" t="s">
        <v>307</v>
      </c>
      <c r="B299" s="31"/>
      <c r="C299" s="27"/>
      <c r="D299" s="27"/>
      <c r="E299" s="27"/>
      <c r="F299" s="27"/>
      <c r="G299" s="27"/>
      <c r="H299" s="27"/>
      <c r="I299" s="27"/>
      <c r="J299" s="31"/>
      <c r="K299" s="36"/>
      <c r="L299" s="27"/>
      <c r="M299" s="27"/>
      <c r="N299" s="27"/>
      <c r="O299" s="27"/>
      <c r="P299" s="27"/>
      <c r="Q299" s="27"/>
    </row>
    <row r="300" spans="1:17" x14ac:dyDescent="0.25">
      <c r="A300" s="27" t="s">
        <v>308</v>
      </c>
      <c r="B300" s="31"/>
      <c r="C300" s="27"/>
      <c r="D300" s="27"/>
      <c r="E300" s="27"/>
      <c r="F300" s="27"/>
      <c r="G300" s="27"/>
      <c r="H300" s="27"/>
      <c r="I300" s="27"/>
      <c r="J300" s="31"/>
      <c r="K300" s="36"/>
      <c r="L300" s="27"/>
      <c r="M300" s="27"/>
      <c r="N300" s="27"/>
      <c r="O300" s="27"/>
      <c r="P300" s="27"/>
      <c r="Q300" s="27"/>
    </row>
    <row r="301" spans="1:17" x14ac:dyDescent="0.25">
      <c r="A301" s="27" t="s">
        <v>309</v>
      </c>
      <c r="B301" s="31"/>
      <c r="C301" s="27"/>
      <c r="D301" s="27"/>
      <c r="E301" s="27"/>
      <c r="F301" s="27"/>
      <c r="G301" s="27"/>
      <c r="H301" s="27"/>
      <c r="I301" s="27"/>
      <c r="J301" s="31"/>
      <c r="K301" s="36"/>
      <c r="L301" s="27"/>
      <c r="M301" s="27"/>
      <c r="N301" s="27"/>
      <c r="O301" s="27"/>
      <c r="P301" s="27"/>
      <c r="Q301" s="27"/>
    </row>
    <row r="302" spans="1:17" x14ac:dyDescent="0.25">
      <c r="A302" s="27" t="s">
        <v>310</v>
      </c>
      <c r="B302" s="31"/>
      <c r="C302" s="27"/>
      <c r="D302" s="27"/>
      <c r="E302" s="27"/>
      <c r="F302" s="27"/>
      <c r="G302" s="27"/>
      <c r="H302" s="27"/>
      <c r="I302" s="27"/>
      <c r="J302" s="31"/>
      <c r="K302" s="36"/>
      <c r="L302" s="27"/>
      <c r="M302" s="27"/>
      <c r="N302" s="27"/>
      <c r="O302" s="27"/>
      <c r="P302" s="27"/>
      <c r="Q302" s="27"/>
    </row>
    <row r="303" spans="1:17" x14ac:dyDescent="0.25">
      <c r="A303" s="27" t="s">
        <v>311</v>
      </c>
      <c r="B303" s="31"/>
      <c r="C303" s="27"/>
      <c r="D303" s="27"/>
      <c r="E303" s="27"/>
      <c r="F303" s="27"/>
      <c r="G303" s="27"/>
      <c r="H303" s="27"/>
      <c r="I303" s="27"/>
      <c r="J303" s="31"/>
      <c r="K303" s="36"/>
      <c r="L303" s="27"/>
      <c r="M303" s="27"/>
      <c r="N303" s="27"/>
      <c r="O303" s="27"/>
      <c r="P303" s="27"/>
      <c r="Q303" s="27"/>
    </row>
    <row r="304" spans="1:17" x14ac:dyDescent="0.25">
      <c r="A304" s="27" t="s">
        <v>312</v>
      </c>
      <c r="B304" s="31"/>
      <c r="C304" s="27"/>
      <c r="D304" s="27"/>
      <c r="E304" s="27"/>
      <c r="F304" s="27"/>
      <c r="G304" s="27"/>
      <c r="H304" s="27"/>
      <c r="I304" s="27"/>
      <c r="J304" s="31"/>
      <c r="K304" s="36"/>
      <c r="L304" s="27"/>
      <c r="M304" s="27"/>
      <c r="N304" s="27"/>
      <c r="O304" s="27"/>
      <c r="P304" s="27"/>
      <c r="Q304" s="27"/>
    </row>
    <row r="305" spans="1:17" x14ac:dyDescent="0.25">
      <c r="A305" s="27" t="s">
        <v>313</v>
      </c>
      <c r="B305" s="31"/>
      <c r="C305" s="27"/>
      <c r="D305" s="27"/>
      <c r="E305" s="27"/>
      <c r="F305" s="27"/>
      <c r="G305" s="27"/>
      <c r="H305" s="27"/>
      <c r="I305" s="27"/>
      <c r="J305" s="31"/>
      <c r="K305" s="36"/>
      <c r="L305" s="27"/>
      <c r="M305" s="27"/>
      <c r="N305" s="27"/>
      <c r="O305" s="27"/>
      <c r="P305" s="27"/>
      <c r="Q305" s="27"/>
    </row>
    <row r="306" spans="1:17" x14ac:dyDescent="0.25">
      <c r="A306" s="27" t="s">
        <v>314</v>
      </c>
      <c r="B306" s="31"/>
      <c r="C306" s="27"/>
      <c r="D306" s="27"/>
      <c r="E306" s="27"/>
      <c r="F306" s="27"/>
      <c r="G306" s="27"/>
      <c r="H306" s="27"/>
      <c r="I306" s="27"/>
      <c r="J306" s="31"/>
      <c r="K306" s="36"/>
      <c r="L306" s="27"/>
      <c r="M306" s="27"/>
      <c r="N306" s="27"/>
      <c r="O306" s="27"/>
      <c r="P306" s="27"/>
      <c r="Q306" s="27"/>
    </row>
    <row r="307" spans="1:17" x14ac:dyDescent="0.25">
      <c r="A307" s="27" t="s">
        <v>315</v>
      </c>
      <c r="B307" s="31"/>
      <c r="C307" s="27"/>
      <c r="D307" s="27"/>
      <c r="E307" s="27"/>
      <c r="F307" s="27"/>
      <c r="G307" s="27"/>
      <c r="H307" s="27"/>
      <c r="I307" s="27"/>
      <c r="J307" s="31"/>
      <c r="K307" s="36"/>
      <c r="L307" s="27"/>
      <c r="M307" s="27"/>
      <c r="N307" s="27"/>
      <c r="O307" s="27"/>
      <c r="P307" s="27"/>
      <c r="Q307" s="27"/>
    </row>
    <row r="308" spans="1:17" x14ac:dyDescent="0.25">
      <c r="A308" s="27" t="s">
        <v>316</v>
      </c>
      <c r="B308" s="31"/>
      <c r="C308" s="27"/>
      <c r="D308" s="27"/>
      <c r="E308" s="27"/>
      <c r="F308" s="27"/>
      <c r="G308" s="27"/>
      <c r="H308" s="27"/>
      <c r="I308" s="27"/>
      <c r="J308" s="31"/>
      <c r="K308" s="36"/>
      <c r="L308" s="27"/>
      <c r="M308" s="27"/>
      <c r="N308" s="27"/>
      <c r="O308" s="27"/>
      <c r="P308" s="27"/>
      <c r="Q308" s="27"/>
    </row>
    <row r="309" spans="1:17" x14ac:dyDescent="0.25">
      <c r="A309" s="27" t="s">
        <v>317</v>
      </c>
      <c r="B309" s="31"/>
      <c r="C309" s="27"/>
      <c r="D309" s="27"/>
      <c r="E309" s="27"/>
      <c r="F309" s="27"/>
      <c r="G309" s="27"/>
      <c r="H309" s="27"/>
      <c r="I309" s="27"/>
      <c r="J309" s="31"/>
      <c r="K309" s="36"/>
      <c r="L309" s="27"/>
      <c r="M309" s="27"/>
      <c r="N309" s="27"/>
      <c r="O309" s="27"/>
      <c r="P309" s="27"/>
      <c r="Q309" s="27"/>
    </row>
    <row r="310" spans="1:17" x14ac:dyDescent="0.25">
      <c r="A310" s="27" t="s">
        <v>318</v>
      </c>
      <c r="B310" s="31"/>
      <c r="C310" s="27"/>
      <c r="D310" s="27"/>
      <c r="E310" s="27"/>
      <c r="F310" s="27"/>
      <c r="G310" s="27"/>
      <c r="H310" s="27"/>
      <c r="I310" s="27"/>
      <c r="J310" s="31"/>
      <c r="K310" s="36"/>
      <c r="L310" s="27"/>
      <c r="M310" s="27"/>
      <c r="N310" s="27"/>
      <c r="O310" s="27"/>
      <c r="P310" s="27"/>
      <c r="Q310" s="27"/>
    </row>
    <row r="311" spans="1:17" x14ac:dyDescent="0.25">
      <c r="A311" s="27" t="s">
        <v>319</v>
      </c>
      <c r="B311" s="31"/>
      <c r="C311" s="27"/>
      <c r="D311" s="27"/>
      <c r="E311" s="27"/>
      <c r="F311" s="27"/>
      <c r="G311" s="27"/>
      <c r="H311" s="27"/>
      <c r="I311" s="27"/>
      <c r="J311" s="31"/>
      <c r="K311" s="36"/>
      <c r="L311" s="27"/>
      <c r="M311" s="27"/>
      <c r="N311" s="27"/>
      <c r="O311" s="27"/>
      <c r="P311" s="27"/>
      <c r="Q311" s="27"/>
    </row>
    <row r="312" spans="1:17" x14ac:dyDescent="0.25">
      <c r="A312" s="27" t="s">
        <v>320</v>
      </c>
      <c r="B312" s="31"/>
      <c r="C312" s="27"/>
      <c r="D312" s="27"/>
      <c r="E312" s="27"/>
      <c r="F312" s="27"/>
      <c r="G312" s="27"/>
      <c r="H312" s="27"/>
      <c r="I312" s="27"/>
      <c r="J312" s="31"/>
      <c r="K312" s="36"/>
      <c r="L312" s="27"/>
      <c r="M312" s="27"/>
      <c r="N312" s="27"/>
      <c r="O312" s="27"/>
      <c r="P312" s="27"/>
      <c r="Q312" s="27"/>
    </row>
    <row r="313" spans="1:17" x14ac:dyDescent="0.25">
      <c r="A313" s="27" t="s">
        <v>321</v>
      </c>
      <c r="B313" s="31"/>
      <c r="C313" s="27"/>
      <c r="D313" s="27"/>
      <c r="E313" s="27"/>
      <c r="F313" s="27"/>
      <c r="G313" s="27"/>
      <c r="H313" s="27"/>
      <c r="I313" s="27"/>
      <c r="J313" s="31"/>
      <c r="K313" s="36"/>
      <c r="L313" s="27"/>
      <c r="M313" s="27"/>
      <c r="N313" s="27"/>
      <c r="O313" s="27"/>
      <c r="P313" s="27"/>
      <c r="Q313" s="27"/>
    </row>
    <row r="314" spans="1:17" x14ac:dyDescent="0.25">
      <c r="A314" s="27" t="s">
        <v>322</v>
      </c>
      <c r="B314" s="31"/>
      <c r="C314" s="27"/>
      <c r="D314" s="27"/>
      <c r="E314" s="27"/>
      <c r="F314" s="27"/>
      <c r="G314" s="27"/>
      <c r="H314" s="27"/>
      <c r="I314" s="27"/>
      <c r="J314" s="31"/>
      <c r="K314" s="36"/>
      <c r="L314" s="27"/>
      <c r="M314" s="27"/>
      <c r="N314" s="27"/>
      <c r="O314" s="27"/>
      <c r="P314" s="27"/>
      <c r="Q314" s="27"/>
    </row>
    <row r="315" spans="1:17" x14ac:dyDescent="0.25">
      <c r="A315" s="27" t="s">
        <v>323</v>
      </c>
      <c r="B315" s="31"/>
      <c r="C315" s="27"/>
      <c r="D315" s="27"/>
      <c r="E315" s="27"/>
      <c r="F315" s="27"/>
      <c r="G315" s="27"/>
      <c r="H315" s="27"/>
      <c r="I315" s="27"/>
      <c r="J315" s="31"/>
      <c r="K315" s="36"/>
      <c r="L315" s="27"/>
      <c r="M315" s="27"/>
      <c r="N315" s="27"/>
      <c r="O315" s="27"/>
      <c r="P315" s="27"/>
      <c r="Q315" s="27"/>
    </row>
    <row r="316" spans="1:17" x14ac:dyDescent="0.25">
      <c r="A316" s="27" t="s">
        <v>324</v>
      </c>
      <c r="B316" s="31"/>
      <c r="C316" s="27"/>
      <c r="D316" s="27"/>
      <c r="E316" s="27"/>
      <c r="F316" s="27"/>
      <c r="G316" s="27"/>
      <c r="H316" s="27"/>
      <c r="I316" s="27"/>
      <c r="J316" s="31"/>
      <c r="K316" s="36"/>
      <c r="L316" s="27"/>
      <c r="M316" s="27"/>
      <c r="N316" s="27"/>
      <c r="O316" s="27"/>
      <c r="P316" s="27"/>
      <c r="Q316" s="27"/>
    </row>
    <row r="317" spans="1:17" x14ac:dyDescent="0.25">
      <c r="A317" s="27" t="s">
        <v>325</v>
      </c>
      <c r="B317" s="31"/>
      <c r="C317" s="27"/>
      <c r="D317" s="27"/>
      <c r="E317" s="27"/>
      <c r="F317" s="27"/>
      <c r="G317" s="27"/>
      <c r="H317" s="27"/>
      <c r="I317" s="27"/>
      <c r="J317" s="31"/>
      <c r="K317" s="36"/>
      <c r="L317" s="27"/>
      <c r="M317" s="27"/>
      <c r="N317" s="27"/>
      <c r="O317" s="27"/>
      <c r="P317" s="27"/>
      <c r="Q317" s="27"/>
    </row>
    <row r="318" spans="1:17" x14ac:dyDescent="0.25">
      <c r="A318" s="27" t="s">
        <v>326</v>
      </c>
      <c r="B318" s="31"/>
      <c r="C318" s="27"/>
      <c r="D318" s="27"/>
      <c r="E318" s="27"/>
      <c r="F318" s="27"/>
      <c r="G318" s="27"/>
      <c r="H318" s="27"/>
      <c r="I318" s="27"/>
      <c r="J318" s="31"/>
      <c r="K318" s="36"/>
      <c r="L318" s="27"/>
      <c r="M318" s="27"/>
      <c r="N318" s="27"/>
      <c r="O318" s="27"/>
      <c r="P318" s="27"/>
      <c r="Q318" s="27"/>
    </row>
    <row r="319" spans="1:17" x14ac:dyDescent="0.25">
      <c r="A319" s="27" t="s">
        <v>327</v>
      </c>
      <c r="B319" s="31"/>
      <c r="C319" s="27"/>
      <c r="D319" s="27"/>
      <c r="E319" s="27"/>
      <c r="F319" s="27"/>
      <c r="G319" s="27"/>
      <c r="H319" s="27"/>
      <c r="I319" s="27"/>
      <c r="J319" s="31"/>
      <c r="K319" s="36"/>
      <c r="L319" s="27"/>
      <c r="M319" s="27"/>
      <c r="N319" s="27"/>
      <c r="O319" s="27"/>
      <c r="P319" s="27"/>
      <c r="Q319" s="27"/>
    </row>
    <row r="320" spans="1:17" x14ac:dyDescent="0.25">
      <c r="A320" s="27" t="s">
        <v>328</v>
      </c>
      <c r="B320" s="31"/>
      <c r="C320" s="27"/>
      <c r="D320" s="27"/>
      <c r="E320" s="27"/>
      <c r="F320" s="27"/>
      <c r="G320" s="27"/>
      <c r="H320" s="27"/>
      <c r="I320" s="27"/>
      <c r="J320" s="31"/>
      <c r="K320" s="36"/>
      <c r="L320" s="27"/>
      <c r="M320" s="27"/>
      <c r="N320" s="27"/>
      <c r="O320" s="27"/>
      <c r="P320" s="27"/>
      <c r="Q320" s="27"/>
    </row>
    <row r="321" spans="1:17" x14ac:dyDescent="0.25">
      <c r="A321" s="27" t="s">
        <v>329</v>
      </c>
      <c r="B321" s="31"/>
      <c r="C321" s="27"/>
      <c r="D321" s="27"/>
      <c r="E321" s="27"/>
      <c r="F321" s="27"/>
      <c r="G321" s="27"/>
      <c r="H321" s="27"/>
      <c r="I321" s="27"/>
      <c r="J321" s="31"/>
      <c r="K321" s="36"/>
      <c r="L321" s="27"/>
      <c r="M321" s="27"/>
      <c r="N321" s="27"/>
      <c r="O321" s="27"/>
      <c r="P321" s="27"/>
      <c r="Q321" s="27"/>
    </row>
    <row r="322" spans="1:17" x14ac:dyDescent="0.25">
      <c r="A322" s="27" t="s">
        <v>330</v>
      </c>
      <c r="B322" s="31"/>
      <c r="C322" s="27"/>
      <c r="D322" s="27"/>
      <c r="E322" s="27"/>
      <c r="F322" s="27"/>
      <c r="G322" s="27"/>
      <c r="H322" s="27"/>
      <c r="I322" s="27"/>
      <c r="J322" s="31"/>
      <c r="K322" s="36"/>
      <c r="L322" s="27"/>
      <c r="M322" s="27"/>
      <c r="N322" s="27"/>
      <c r="O322" s="27"/>
      <c r="P322" s="27"/>
      <c r="Q322" s="27"/>
    </row>
    <row r="323" spans="1:17" x14ac:dyDescent="0.25">
      <c r="A323" s="27" t="s">
        <v>331</v>
      </c>
      <c r="B323" s="31"/>
      <c r="C323" s="27"/>
      <c r="D323" s="27"/>
      <c r="E323" s="27"/>
      <c r="F323" s="27"/>
      <c r="G323" s="27"/>
      <c r="H323" s="27"/>
      <c r="I323" s="27"/>
      <c r="J323" s="31"/>
      <c r="K323" s="36"/>
      <c r="L323" s="27"/>
      <c r="M323" s="27"/>
      <c r="N323" s="27"/>
      <c r="O323" s="27"/>
      <c r="P323" s="27"/>
      <c r="Q323" s="27"/>
    </row>
    <row r="324" spans="1:17" x14ac:dyDescent="0.25">
      <c r="A324" s="27" t="s">
        <v>332</v>
      </c>
      <c r="B324" s="31"/>
      <c r="C324" s="27"/>
      <c r="D324" s="27"/>
      <c r="E324" s="27"/>
      <c r="F324" s="27"/>
      <c r="G324" s="27"/>
      <c r="H324" s="27"/>
      <c r="I324" s="27"/>
      <c r="J324" s="31"/>
      <c r="K324" s="36"/>
      <c r="L324" s="27"/>
      <c r="M324" s="27"/>
      <c r="N324" s="27"/>
      <c r="O324" s="27"/>
      <c r="P324" s="27"/>
      <c r="Q324" s="27"/>
    </row>
    <row r="325" spans="1:17" x14ac:dyDescent="0.25">
      <c r="A325" s="27" t="s">
        <v>333</v>
      </c>
      <c r="B325" s="31"/>
      <c r="C325" s="27"/>
      <c r="D325" s="27"/>
      <c r="E325" s="27"/>
      <c r="F325" s="27"/>
      <c r="G325" s="27"/>
      <c r="H325" s="27"/>
      <c r="I325" s="27"/>
      <c r="J325" s="31"/>
      <c r="K325" s="36"/>
      <c r="L325" s="27"/>
      <c r="M325" s="27"/>
      <c r="N325" s="27"/>
      <c r="O325" s="27"/>
      <c r="P325" s="27"/>
      <c r="Q325" s="27"/>
    </row>
    <row r="326" spans="1:17" x14ac:dyDescent="0.25">
      <c r="A326" s="27" t="s">
        <v>334</v>
      </c>
      <c r="B326" s="31"/>
      <c r="C326" s="27"/>
      <c r="D326" s="27"/>
      <c r="E326" s="27"/>
      <c r="F326" s="27"/>
      <c r="G326" s="27"/>
      <c r="H326" s="27"/>
      <c r="I326" s="27"/>
      <c r="J326" s="31"/>
      <c r="K326" s="36"/>
      <c r="L326" s="27"/>
      <c r="M326" s="27"/>
      <c r="N326" s="27"/>
      <c r="O326" s="27"/>
      <c r="P326" s="27"/>
      <c r="Q326" s="27"/>
    </row>
    <row r="327" spans="1:17" x14ac:dyDescent="0.25">
      <c r="A327" s="27" t="s">
        <v>335</v>
      </c>
      <c r="B327" s="31"/>
      <c r="C327" s="27"/>
      <c r="D327" s="27"/>
      <c r="E327" s="27"/>
      <c r="F327" s="27"/>
      <c r="G327" s="27"/>
      <c r="H327" s="27"/>
      <c r="I327" s="27"/>
      <c r="J327" s="31"/>
      <c r="K327" s="36"/>
      <c r="L327" s="27"/>
      <c r="M327" s="27"/>
      <c r="N327" s="27"/>
      <c r="O327" s="27"/>
      <c r="P327" s="27"/>
      <c r="Q327" s="27"/>
    </row>
    <row r="328" spans="1:17" x14ac:dyDescent="0.25">
      <c r="A328" s="27" t="s">
        <v>336</v>
      </c>
      <c r="B328" s="31"/>
      <c r="C328" s="27"/>
      <c r="D328" s="27"/>
      <c r="E328" s="27"/>
      <c r="F328" s="27"/>
      <c r="G328" s="27"/>
      <c r="H328" s="27"/>
      <c r="I328" s="27"/>
      <c r="J328" s="31"/>
      <c r="K328" s="36"/>
      <c r="L328" s="27"/>
      <c r="M328" s="27"/>
      <c r="N328" s="27"/>
      <c r="O328" s="27"/>
      <c r="P328" s="27"/>
      <c r="Q328" s="27"/>
    </row>
    <row r="329" spans="1:17" x14ac:dyDescent="0.25">
      <c r="A329" s="27" t="s">
        <v>337</v>
      </c>
      <c r="B329" s="31"/>
      <c r="C329" s="27"/>
      <c r="D329" s="27"/>
      <c r="E329" s="27"/>
      <c r="F329" s="27"/>
      <c r="G329" s="27"/>
      <c r="H329" s="27"/>
      <c r="I329" s="27"/>
      <c r="J329" s="31"/>
      <c r="K329" s="36"/>
      <c r="L329" s="27"/>
      <c r="M329" s="27"/>
      <c r="N329" s="27"/>
      <c r="O329" s="27"/>
      <c r="P329" s="27"/>
      <c r="Q329" s="27"/>
    </row>
    <row r="330" spans="1:17" x14ac:dyDescent="0.25">
      <c r="A330" s="27" t="s">
        <v>338</v>
      </c>
      <c r="B330" s="31"/>
      <c r="C330" s="27"/>
      <c r="D330" s="27"/>
      <c r="E330" s="27"/>
      <c r="F330" s="27"/>
      <c r="G330" s="27"/>
      <c r="H330" s="27"/>
      <c r="I330" s="27"/>
      <c r="J330" s="31"/>
      <c r="K330" s="36"/>
      <c r="L330" s="27"/>
      <c r="M330" s="27"/>
      <c r="N330" s="27"/>
      <c r="O330" s="27"/>
      <c r="P330" s="27"/>
      <c r="Q330" s="27"/>
    </row>
    <row r="331" spans="1:17" x14ac:dyDescent="0.25">
      <c r="A331" s="27" t="s">
        <v>339</v>
      </c>
      <c r="B331" s="31"/>
      <c r="C331" s="27"/>
      <c r="D331" s="27"/>
      <c r="E331" s="27"/>
      <c r="F331" s="27"/>
      <c r="G331" s="27"/>
      <c r="H331" s="27"/>
      <c r="I331" s="27"/>
      <c r="J331" s="31"/>
      <c r="K331" s="36"/>
      <c r="L331" s="27"/>
      <c r="M331" s="27"/>
      <c r="N331" s="27"/>
      <c r="O331" s="27"/>
      <c r="P331" s="27"/>
      <c r="Q331" s="27"/>
    </row>
    <row r="332" spans="1:17" x14ac:dyDescent="0.25">
      <c r="A332" s="27" t="s">
        <v>340</v>
      </c>
      <c r="B332" s="31"/>
      <c r="C332" s="27"/>
      <c r="D332" s="27"/>
      <c r="E332" s="27"/>
      <c r="F332" s="27"/>
      <c r="G332" s="27"/>
      <c r="H332" s="27"/>
      <c r="I332" s="27"/>
      <c r="J332" s="31"/>
      <c r="K332" s="36"/>
      <c r="L332" s="27"/>
      <c r="M332" s="27"/>
      <c r="N332" s="27"/>
      <c r="O332" s="27"/>
      <c r="P332" s="27"/>
      <c r="Q332" s="27"/>
    </row>
    <row r="333" spans="1:17" x14ac:dyDescent="0.25">
      <c r="A333" s="27" t="s">
        <v>341</v>
      </c>
      <c r="B333" s="31"/>
      <c r="C333" s="27"/>
      <c r="D333" s="27"/>
      <c r="E333" s="27"/>
      <c r="F333" s="27"/>
      <c r="G333" s="27"/>
      <c r="H333" s="27"/>
      <c r="I333" s="27"/>
      <c r="J333" s="31"/>
      <c r="K333" s="36"/>
      <c r="L333" s="27"/>
      <c r="M333" s="27"/>
      <c r="N333" s="27"/>
      <c r="O333" s="27"/>
      <c r="P333" s="27"/>
      <c r="Q333" s="27"/>
    </row>
    <row r="334" spans="1:17" x14ac:dyDescent="0.25">
      <c r="A334" s="27" t="s">
        <v>342</v>
      </c>
      <c r="B334" s="31"/>
      <c r="C334" s="27"/>
      <c r="D334" s="27"/>
      <c r="E334" s="27"/>
      <c r="F334" s="27"/>
      <c r="G334" s="27"/>
      <c r="H334" s="27"/>
      <c r="I334" s="27"/>
      <c r="J334" s="31"/>
      <c r="K334" s="36"/>
      <c r="L334" s="27"/>
      <c r="M334" s="27"/>
      <c r="N334" s="27"/>
      <c r="O334" s="27"/>
      <c r="P334" s="27"/>
      <c r="Q334" s="27"/>
    </row>
    <row r="335" spans="1:17" x14ac:dyDescent="0.25">
      <c r="A335" s="27" t="s">
        <v>343</v>
      </c>
      <c r="B335" s="31"/>
      <c r="C335" s="27"/>
      <c r="D335" s="27"/>
      <c r="E335" s="27"/>
      <c r="F335" s="27"/>
      <c r="G335" s="27"/>
      <c r="H335" s="27"/>
      <c r="I335" s="27"/>
      <c r="J335" s="31"/>
      <c r="K335" s="36"/>
      <c r="L335" s="27"/>
      <c r="M335" s="27"/>
      <c r="N335" s="27"/>
      <c r="O335" s="27"/>
      <c r="P335" s="27"/>
      <c r="Q335" s="27"/>
    </row>
    <row r="336" spans="1:17" x14ac:dyDescent="0.25">
      <c r="A336" s="27" t="s">
        <v>344</v>
      </c>
      <c r="B336" s="31"/>
      <c r="C336" s="27"/>
      <c r="D336" s="27"/>
      <c r="E336" s="27"/>
      <c r="F336" s="27"/>
      <c r="G336" s="27"/>
      <c r="H336" s="27"/>
      <c r="I336" s="27"/>
      <c r="J336" s="31"/>
      <c r="K336" s="36"/>
      <c r="L336" s="27"/>
      <c r="M336" s="27"/>
      <c r="N336" s="27"/>
      <c r="O336" s="27"/>
      <c r="P336" s="27"/>
      <c r="Q336" s="27"/>
    </row>
    <row r="337" spans="1:17" x14ac:dyDescent="0.25">
      <c r="A337" s="27" t="s">
        <v>345</v>
      </c>
      <c r="B337" s="31"/>
      <c r="C337" s="27"/>
      <c r="D337" s="27"/>
      <c r="E337" s="27"/>
      <c r="F337" s="27"/>
      <c r="G337" s="27"/>
      <c r="H337" s="27"/>
      <c r="I337" s="27"/>
      <c r="J337" s="31"/>
      <c r="K337" s="36"/>
      <c r="L337" s="27"/>
      <c r="M337" s="27"/>
      <c r="N337" s="27"/>
      <c r="O337" s="27"/>
      <c r="P337" s="27"/>
      <c r="Q337" s="27"/>
    </row>
    <row r="338" spans="1:17" x14ac:dyDescent="0.25">
      <c r="A338" s="27" t="s">
        <v>346</v>
      </c>
      <c r="B338" s="31"/>
      <c r="C338" s="27"/>
      <c r="D338" s="27"/>
      <c r="E338" s="27"/>
      <c r="F338" s="27"/>
      <c r="G338" s="27"/>
      <c r="H338" s="27"/>
      <c r="I338" s="27"/>
      <c r="J338" s="31"/>
      <c r="K338" s="36"/>
      <c r="L338" s="27"/>
      <c r="M338" s="27"/>
      <c r="N338" s="27"/>
      <c r="O338" s="27"/>
      <c r="P338" s="27"/>
      <c r="Q338" s="27"/>
    </row>
    <row r="339" spans="1:17" x14ac:dyDescent="0.25">
      <c r="A339" s="27" t="s">
        <v>347</v>
      </c>
      <c r="B339" s="31"/>
      <c r="C339" s="27"/>
      <c r="D339" s="27"/>
      <c r="E339" s="27"/>
      <c r="F339" s="27"/>
      <c r="G339" s="27"/>
      <c r="H339" s="27"/>
      <c r="I339" s="27"/>
      <c r="J339" s="31"/>
      <c r="K339" s="36"/>
      <c r="L339" s="27"/>
      <c r="M339" s="27"/>
      <c r="N339" s="27"/>
      <c r="O339" s="27"/>
      <c r="P339" s="27"/>
      <c r="Q339" s="27"/>
    </row>
    <row r="340" spans="1:17" x14ac:dyDescent="0.25">
      <c r="A340" s="27" t="s">
        <v>348</v>
      </c>
      <c r="B340" s="31"/>
      <c r="C340" s="27"/>
      <c r="D340" s="27"/>
      <c r="E340" s="27"/>
      <c r="F340" s="27"/>
      <c r="G340" s="27"/>
      <c r="H340" s="27"/>
      <c r="I340" s="27"/>
      <c r="J340" s="31"/>
      <c r="K340" s="36"/>
      <c r="L340" s="27"/>
      <c r="M340" s="27"/>
      <c r="N340" s="27"/>
      <c r="O340" s="27"/>
      <c r="P340" s="27"/>
      <c r="Q340" s="27"/>
    </row>
    <row r="341" spans="1:17" x14ac:dyDescent="0.25">
      <c r="A341" s="27" t="s">
        <v>349</v>
      </c>
      <c r="B341" s="31"/>
      <c r="C341" s="27"/>
      <c r="D341" s="27"/>
      <c r="E341" s="27"/>
      <c r="F341" s="27"/>
      <c r="G341" s="27"/>
      <c r="H341" s="27"/>
      <c r="I341" s="27"/>
      <c r="J341" s="31"/>
      <c r="K341" s="36"/>
      <c r="L341" s="27"/>
      <c r="M341" s="27"/>
      <c r="N341" s="27"/>
      <c r="O341" s="27"/>
      <c r="P341" s="27"/>
      <c r="Q341" s="27"/>
    </row>
    <row r="342" spans="1:17" x14ac:dyDescent="0.25">
      <c r="A342" s="27" t="s">
        <v>350</v>
      </c>
      <c r="B342" s="31"/>
      <c r="C342" s="27"/>
      <c r="D342" s="27"/>
      <c r="E342" s="27"/>
      <c r="F342" s="27"/>
      <c r="G342" s="27"/>
      <c r="H342" s="27"/>
      <c r="I342" s="27"/>
      <c r="J342" s="31"/>
      <c r="K342" s="36"/>
      <c r="L342" s="27"/>
      <c r="M342" s="27"/>
      <c r="N342" s="27"/>
      <c r="O342" s="27"/>
      <c r="P342" s="27"/>
      <c r="Q342" s="27"/>
    </row>
    <row r="343" spans="1:17" x14ac:dyDescent="0.25">
      <c r="A343" s="27" t="s">
        <v>351</v>
      </c>
      <c r="B343" s="31"/>
      <c r="C343" s="27"/>
      <c r="D343" s="27"/>
      <c r="E343" s="27"/>
      <c r="F343" s="27"/>
      <c r="G343" s="27"/>
      <c r="H343" s="27"/>
      <c r="I343" s="27"/>
      <c r="J343" s="31"/>
      <c r="K343" s="36"/>
      <c r="L343" s="27"/>
      <c r="M343" s="27"/>
      <c r="N343" s="27"/>
      <c r="O343" s="27"/>
      <c r="P343" s="27"/>
      <c r="Q343" s="27"/>
    </row>
    <row r="344" spans="1:17" x14ac:dyDescent="0.25">
      <c r="A344" s="27" t="s">
        <v>352</v>
      </c>
      <c r="B344" s="31"/>
      <c r="C344" s="27"/>
      <c r="D344" s="27"/>
      <c r="E344" s="27"/>
      <c r="F344" s="27"/>
      <c r="G344" s="27"/>
      <c r="H344" s="27"/>
      <c r="I344" s="27"/>
      <c r="J344" s="31"/>
      <c r="K344" s="36"/>
      <c r="L344" s="27"/>
      <c r="M344" s="27"/>
      <c r="N344" s="27"/>
      <c r="O344" s="27"/>
      <c r="P344" s="27"/>
      <c r="Q344" s="27"/>
    </row>
    <row r="345" spans="1:17" x14ac:dyDescent="0.25">
      <c r="A345" s="27" t="s">
        <v>353</v>
      </c>
      <c r="B345" s="31"/>
      <c r="C345" s="27"/>
      <c r="D345" s="27"/>
      <c r="E345" s="27"/>
      <c r="F345" s="27"/>
      <c r="G345" s="27"/>
      <c r="H345" s="27"/>
      <c r="I345" s="27"/>
      <c r="J345" s="31"/>
      <c r="K345" s="36"/>
      <c r="L345" s="27"/>
      <c r="M345" s="27"/>
      <c r="N345" s="27"/>
      <c r="O345" s="27"/>
      <c r="P345" s="27"/>
      <c r="Q345" s="27"/>
    </row>
    <row r="346" spans="1:17" x14ac:dyDescent="0.25">
      <c r="A346" s="27" t="s">
        <v>354</v>
      </c>
      <c r="B346" s="31"/>
      <c r="C346" s="27"/>
      <c r="D346" s="27"/>
      <c r="E346" s="27"/>
      <c r="F346" s="27"/>
      <c r="G346" s="27"/>
      <c r="H346" s="27"/>
      <c r="I346" s="27"/>
      <c r="J346" s="31"/>
      <c r="K346" s="36"/>
      <c r="L346" s="27"/>
      <c r="M346" s="27"/>
      <c r="N346" s="27"/>
      <c r="O346" s="27"/>
      <c r="P346" s="27"/>
      <c r="Q346" s="27"/>
    </row>
    <row r="347" spans="1:17" x14ac:dyDescent="0.25">
      <c r="A347" s="27" t="s">
        <v>355</v>
      </c>
      <c r="B347" s="31"/>
      <c r="C347" s="27"/>
      <c r="D347" s="27"/>
      <c r="E347" s="27"/>
      <c r="F347" s="27"/>
      <c r="G347" s="27"/>
      <c r="H347" s="27"/>
      <c r="I347" s="27"/>
      <c r="J347" s="31"/>
      <c r="K347" s="36"/>
      <c r="L347" s="27"/>
      <c r="M347" s="27"/>
      <c r="N347" s="27"/>
      <c r="O347" s="27"/>
      <c r="P347" s="27"/>
      <c r="Q347" s="27"/>
    </row>
    <row r="348" spans="1:17" x14ac:dyDescent="0.25">
      <c r="A348" s="27" t="s">
        <v>356</v>
      </c>
      <c r="B348" s="31"/>
      <c r="C348" s="27"/>
      <c r="D348" s="27"/>
      <c r="E348" s="27"/>
      <c r="F348" s="27"/>
      <c r="G348" s="27"/>
      <c r="H348" s="27"/>
      <c r="I348" s="27"/>
      <c r="J348" s="31"/>
      <c r="K348" s="36"/>
      <c r="L348" s="27"/>
      <c r="M348" s="27"/>
      <c r="N348" s="27"/>
      <c r="O348" s="27"/>
      <c r="P348" s="27"/>
      <c r="Q348" s="27"/>
    </row>
    <row r="349" spans="1:17" x14ac:dyDescent="0.25">
      <c r="A349" s="27" t="s">
        <v>357</v>
      </c>
      <c r="B349" s="31"/>
      <c r="C349" s="27"/>
      <c r="D349" s="27"/>
      <c r="E349" s="27"/>
      <c r="F349" s="27"/>
      <c r="G349" s="27"/>
      <c r="H349" s="27"/>
      <c r="I349" s="27"/>
      <c r="J349" s="31"/>
      <c r="K349" s="36"/>
      <c r="L349" s="27"/>
      <c r="M349" s="27"/>
      <c r="N349" s="27"/>
      <c r="O349" s="27"/>
      <c r="P349" s="27"/>
      <c r="Q349" s="27"/>
    </row>
    <row r="350" spans="1:17" x14ac:dyDescent="0.25">
      <c r="A350" s="27" t="s">
        <v>358</v>
      </c>
      <c r="B350" s="31"/>
      <c r="C350" s="27"/>
      <c r="D350" s="27"/>
      <c r="E350" s="27"/>
      <c r="F350" s="27"/>
      <c r="G350" s="27"/>
      <c r="H350" s="27"/>
      <c r="I350" s="27"/>
      <c r="J350" s="31"/>
      <c r="K350" s="36"/>
      <c r="L350" s="27"/>
      <c r="M350" s="27"/>
      <c r="N350" s="27"/>
      <c r="O350" s="27"/>
      <c r="P350" s="27"/>
      <c r="Q350" s="27"/>
    </row>
    <row r="351" spans="1:17" x14ac:dyDescent="0.25">
      <c r="A351" s="27" t="s">
        <v>359</v>
      </c>
      <c r="B351" s="31"/>
      <c r="C351" s="27"/>
      <c r="D351" s="27"/>
      <c r="E351" s="27"/>
      <c r="F351" s="27"/>
      <c r="G351" s="27"/>
      <c r="H351" s="27"/>
      <c r="I351" s="27"/>
      <c r="J351" s="31"/>
      <c r="K351" s="36"/>
      <c r="L351" s="27"/>
      <c r="M351" s="27"/>
      <c r="N351" s="27"/>
      <c r="O351" s="27"/>
      <c r="P351" s="27"/>
      <c r="Q351" s="27"/>
    </row>
    <row r="352" spans="1:17" x14ac:dyDescent="0.25">
      <c r="A352" s="27" t="s">
        <v>360</v>
      </c>
      <c r="B352" s="31"/>
      <c r="C352" s="27"/>
      <c r="D352" s="27"/>
      <c r="E352" s="27"/>
      <c r="F352" s="27"/>
      <c r="G352" s="27"/>
      <c r="H352" s="27"/>
      <c r="I352" s="27"/>
      <c r="J352" s="31"/>
      <c r="K352" s="36"/>
      <c r="L352" s="27"/>
      <c r="M352" s="27"/>
      <c r="N352" s="27"/>
      <c r="O352" s="27"/>
      <c r="P352" s="27"/>
      <c r="Q352" s="27"/>
    </row>
    <row r="353" spans="1:17" x14ac:dyDescent="0.25">
      <c r="A353" s="27" t="s">
        <v>361</v>
      </c>
      <c r="B353" s="31"/>
      <c r="C353" s="27"/>
      <c r="D353" s="27"/>
      <c r="E353" s="27"/>
      <c r="F353" s="27"/>
      <c r="G353" s="27"/>
      <c r="H353" s="27"/>
      <c r="I353" s="27"/>
      <c r="J353" s="31"/>
      <c r="K353" s="36"/>
      <c r="L353" s="27"/>
      <c r="M353" s="27"/>
      <c r="N353" s="27"/>
      <c r="O353" s="27"/>
      <c r="P353" s="27"/>
      <c r="Q353" s="27"/>
    </row>
    <row r="354" spans="1:17" x14ac:dyDescent="0.25">
      <c r="A354" s="27" t="s">
        <v>362</v>
      </c>
      <c r="B354" s="31"/>
      <c r="C354" s="27"/>
      <c r="D354" s="27"/>
      <c r="E354" s="27"/>
      <c r="F354" s="27"/>
      <c r="G354" s="27"/>
      <c r="H354" s="27"/>
      <c r="I354" s="27"/>
      <c r="J354" s="31"/>
      <c r="K354" s="36"/>
      <c r="L354" s="27"/>
      <c r="M354" s="27"/>
      <c r="N354" s="27"/>
      <c r="O354" s="27"/>
      <c r="P354" s="27"/>
      <c r="Q354" s="27"/>
    </row>
    <row r="355" spans="1:17" x14ac:dyDescent="0.25">
      <c r="A355" s="27" t="s">
        <v>363</v>
      </c>
      <c r="B355" s="31"/>
      <c r="C355" s="27"/>
      <c r="D355" s="27"/>
      <c r="E355" s="27"/>
      <c r="F355" s="27"/>
      <c r="G355" s="27"/>
      <c r="H355" s="27"/>
      <c r="I355" s="27"/>
      <c r="J355" s="31"/>
      <c r="K355" s="36"/>
      <c r="L355" s="27"/>
      <c r="M355" s="27"/>
      <c r="N355" s="27"/>
      <c r="O355" s="27"/>
      <c r="P355" s="27"/>
      <c r="Q355" s="27"/>
    </row>
    <row r="356" spans="1:17" x14ac:dyDescent="0.25">
      <c r="A356" s="27" t="s">
        <v>364</v>
      </c>
      <c r="B356" s="31"/>
      <c r="C356" s="27"/>
      <c r="D356" s="27"/>
      <c r="E356" s="27"/>
      <c r="F356" s="27"/>
      <c r="G356" s="27"/>
      <c r="H356" s="27"/>
      <c r="I356" s="27"/>
      <c r="J356" s="31"/>
      <c r="K356" s="36"/>
      <c r="L356" s="27"/>
      <c r="M356" s="27"/>
      <c r="N356" s="27"/>
      <c r="O356" s="27"/>
      <c r="P356" s="27"/>
      <c r="Q356" s="27"/>
    </row>
    <row r="357" spans="1:17" x14ac:dyDescent="0.25">
      <c r="A357" s="27" t="s">
        <v>365</v>
      </c>
      <c r="B357" s="31"/>
      <c r="C357" s="27"/>
      <c r="D357" s="27"/>
      <c r="E357" s="27"/>
      <c r="F357" s="27"/>
      <c r="G357" s="27"/>
      <c r="H357" s="27"/>
      <c r="I357" s="27"/>
      <c r="J357" s="31"/>
      <c r="K357" s="36"/>
      <c r="L357" s="27"/>
      <c r="M357" s="27"/>
      <c r="N357" s="27"/>
      <c r="O357" s="27"/>
      <c r="P357" s="27"/>
      <c r="Q357" s="27"/>
    </row>
    <row r="358" spans="1:17" x14ac:dyDescent="0.25">
      <c r="A358" s="27" t="s">
        <v>366</v>
      </c>
      <c r="B358" s="31"/>
      <c r="C358" s="27"/>
      <c r="D358" s="27"/>
      <c r="E358" s="27"/>
      <c r="F358" s="27"/>
      <c r="G358" s="27"/>
      <c r="H358" s="27"/>
      <c r="I358" s="27"/>
      <c r="J358" s="31"/>
      <c r="K358" s="36"/>
      <c r="L358" s="27"/>
      <c r="M358" s="27"/>
      <c r="N358" s="27"/>
      <c r="O358" s="27"/>
      <c r="P358" s="27"/>
      <c r="Q358" s="27"/>
    </row>
    <row r="359" spans="1:17" x14ac:dyDescent="0.25">
      <c r="A359" s="27" t="s">
        <v>367</v>
      </c>
      <c r="B359" s="31"/>
      <c r="C359" s="27"/>
      <c r="D359" s="27"/>
      <c r="E359" s="27"/>
      <c r="F359" s="27"/>
      <c r="G359" s="27"/>
      <c r="H359" s="27"/>
      <c r="I359" s="27"/>
      <c r="J359" s="31"/>
      <c r="K359" s="36"/>
      <c r="L359" s="27"/>
      <c r="M359" s="27"/>
      <c r="N359" s="27"/>
      <c r="O359" s="27"/>
      <c r="P359" s="27"/>
      <c r="Q359" s="27"/>
    </row>
    <row r="360" spans="1:17" x14ac:dyDescent="0.25">
      <c r="A360" s="27" t="s">
        <v>368</v>
      </c>
      <c r="B360" s="31"/>
      <c r="C360" s="27"/>
      <c r="D360" s="27"/>
      <c r="E360" s="27"/>
      <c r="F360" s="27"/>
      <c r="G360" s="27"/>
      <c r="H360" s="27"/>
      <c r="I360" s="27"/>
      <c r="J360" s="31"/>
      <c r="K360" s="36"/>
      <c r="L360" s="27"/>
      <c r="M360" s="27"/>
      <c r="N360" s="27"/>
      <c r="O360" s="27"/>
      <c r="P360" s="27"/>
      <c r="Q360" s="27"/>
    </row>
    <row r="361" spans="1:17" x14ac:dyDescent="0.25">
      <c r="A361" s="27" t="s">
        <v>369</v>
      </c>
      <c r="B361" s="31"/>
      <c r="C361" s="27"/>
      <c r="D361" s="27"/>
      <c r="E361" s="27"/>
      <c r="F361" s="27"/>
      <c r="G361" s="27"/>
      <c r="H361" s="27"/>
      <c r="I361" s="27"/>
      <c r="J361" s="31"/>
      <c r="K361" s="36"/>
      <c r="L361" s="27"/>
      <c r="M361" s="27"/>
      <c r="N361" s="27"/>
      <c r="O361" s="27"/>
      <c r="P361" s="27"/>
      <c r="Q361" s="27"/>
    </row>
    <row r="362" spans="1:17" x14ac:dyDescent="0.25">
      <c r="A362" s="27" t="s">
        <v>370</v>
      </c>
      <c r="B362" s="31"/>
      <c r="C362" s="27"/>
      <c r="D362" s="27"/>
      <c r="E362" s="27"/>
      <c r="F362" s="27"/>
      <c r="G362" s="27"/>
      <c r="H362" s="27"/>
      <c r="I362" s="27"/>
      <c r="J362" s="31"/>
      <c r="K362" s="36"/>
      <c r="L362" s="27"/>
      <c r="M362" s="27"/>
      <c r="N362" s="27"/>
      <c r="O362" s="27"/>
      <c r="P362" s="27"/>
      <c r="Q362" s="27"/>
    </row>
    <row r="363" spans="1:17" x14ac:dyDescent="0.25">
      <c r="A363" s="27" t="s">
        <v>371</v>
      </c>
      <c r="B363" s="31"/>
      <c r="C363" s="27"/>
      <c r="D363" s="27"/>
      <c r="E363" s="27"/>
      <c r="F363" s="27"/>
      <c r="G363" s="27"/>
      <c r="H363" s="27"/>
      <c r="I363" s="27"/>
      <c r="J363" s="31"/>
      <c r="K363" s="36"/>
      <c r="L363" s="27"/>
      <c r="M363" s="27"/>
      <c r="N363" s="27"/>
      <c r="O363" s="27"/>
      <c r="P363" s="27"/>
      <c r="Q363" s="27"/>
    </row>
    <row r="364" spans="1:17" x14ac:dyDescent="0.25">
      <c r="A364" s="27" t="s">
        <v>372</v>
      </c>
      <c r="B364" s="31"/>
      <c r="C364" s="27"/>
      <c r="D364" s="27"/>
      <c r="E364" s="27"/>
      <c r="F364" s="27"/>
      <c r="G364" s="27"/>
      <c r="H364" s="27"/>
      <c r="I364" s="27"/>
      <c r="J364" s="31"/>
      <c r="K364" s="36"/>
      <c r="L364" s="27"/>
      <c r="M364" s="27"/>
      <c r="N364" s="27"/>
      <c r="O364" s="27"/>
      <c r="P364" s="27"/>
      <c r="Q364" s="27"/>
    </row>
    <row r="365" spans="1:17" x14ac:dyDescent="0.25">
      <c r="A365" s="27" t="s">
        <v>373</v>
      </c>
      <c r="B365" s="31"/>
      <c r="C365" s="27"/>
      <c r="D365" s="27"/>
      <c r="E365" s="27"/>
      <c r="F365" s="27"/>
      <c r="G365" s="27"/>
      <c r="H365" s="27"/>
      <c r="I365" s="27"/>
      <c r="J365" s="31"/>
      <c r="K365" s="36"/>
      <c r="L365" s="27"/>
      <c r="M365" s="27"/>
      <c r="N365" s="27"/>
      <c r="O365" s="27"/>
      <c r="P365" s="27"/>
      <c r="Q365" s="27"/>
    </row>
    <row r="366" spans="1:17" x14ac:dyDescent="0.25">
      <c r="A366" s="27" t="s">
        <v>374</v>
      </c>
      <c r="B366" s="31"/>
      <c r="C366" s="27"/>
      <c r="D366" s="27"/>
      <c r="E366" s="27"/>
      <c r="F366" s="27"/>
      <c r="G366" s="27"/>
      <c r="H366" s="27"/>
      <c r="I366" s="27"/>
      <c r="J366" s="31"/>
      <c r="K366" s="36"/>
      <c r="L366" s="27"/>
      <c r="M366" s="27"/>
      <c r="N366" s="27"/>
      <c r="O366" s="27"/>
      <c r="P366" s="27"/>
      <c r="Q366" s="27"/>
    </row>
    <row r="367" spans="1:17" x14ac:dyDescent="0.25">
      <c r="A367" s="27" t="s">
        <v>375</v>
      </c>
      <c r="B367" s="31"/>
      <c r="C367" s="27"/>
      <c r="D367" s="27"/>
      <c r="E367" s="27"/>
      <c r="F367" s="27"/>
      <c r="G367" s="27"/>
      <c r="H367" s="27"/>
      <c r="I367" s="27"/>
      <c r="J367" s="31"/>
      <c r="K367" s="36"/>
      <c r="L367" s="27"/>
      <c r="M367" s="27"/>
      <c r="N367" s="27"/>
      <c r="O367" s="27"/>
      <c r="P367" s="27"/>
      <c r="Q367" s="27"/>
    </row>
    <row r="368" spans="1:17" x14ac:dyDescent="0.25">
      <c r="A368" s="27" t="s">
        <v>376</v>
      </c>
      <c r="B368" s="31"/>
      <c r="C368" s="27"/>
      <c r="D368" s="27"/>
      <c r="E368" s="27"/>
      <c r="F368" s="27"/>
      <c r="G368" s="27"/>
      <c r="H368" s="27"/>
      <c r="I368" s="27"/>
      <c r="J368" s="31"/>
      <c r="K368" s="36"/>
      <c r="L368" s="27"/>
      <c r="M368" s="27"/>
      <c r="N368" s="27"/>
      <c r="O368" s="27"/>
      <c r="P368" s="27"/>
      <c r="Q368" s="27"/>
    </row>
    <row r="369" spans="1:17" x14ac:dyDescent="0.25">
      <c r="A369" s="27" t="s">
        <v>377</v>
      </c>
      <c r="B369" s="31"/>
      <c r="C369" s="27"/>
      <c r="D369" s="27"/>
      <c r="E369" s="27"/>
      <c r="F369" s="27"/>
      <c r="G369" s="27"/>
      <c r="H369" s="27"/>
      <c r="I369" s="27"/>
      <c r="J369" s="31"/>
      <c r="K369" s="36"/>
      <c r="L369" s="27"/>
      <c r="M369" s="27"/>
      <c r="N369" s="27"/>
      <c r="O369" s="27"/>
      <c r="P369" s="27"/>
      <c r="Q369" s="27"/>
    </row>
    <row r="370" spans="1:17" x14ac:dyDescent="0.25">
      <c r="A370" s="27" t="s">
        <v>378</v>
      </c>
      <c r="B370" s="31"/>
      <c r="C370" s="27"/>
      <c r="D370" s="27"/>
      <c r="E370" s="27"/>
      <c r="F370" s="27"/>
      <c r="G370" s="27"/>
      <c r="H370" s="27"/>
      <c r="I370" s="27"/>
      <c r="J370" s="31"/>
      <c r="K370" s="36"/>
      <c r="L370" s="27"/>
      <c r="M370" s="27"/>
      <c r="N370" s="27"/>
      <c r="O370" s="27"/>
      <c r="P370" s="27"/>
      <c r="Q370" s="27"/>
    </row>
    <row r="371" spans="1:17" x14ac:dyDescent="0.25">
      <c r="A371" s="27" t="s">
        <v>379</v>
      </c>
      <c r="B371" s="31"/>
      <c r="C371" s="27"/>
      <c r="D371" s="27"/>
      <c r="E371" s="27"/>
      <c r="F371" s="27"/>
      <c r="G371" s="27"/>
      <c r="H371" s="27"/>
      <c r="I371" s="27"/>
      <c r="J371" s="31"/>
      <c r="K371" s="36"/>
      <c r="L371" s="27"/>
      <c r="M371" s="27"/>
      <c r="N371" s="27"/>
      <c r="O371" s="27"/>
      <c r="P371" s="27"/>
      <c r="Q371" s="27"/>
    </row>
    <row r="372" spans="1:17" x14ac:dyDescent="0.25">
      <c r="A372" s="27" t="s">
        <v>380</v>
      </c>
      <c r="B372" s="31"/>
      <c r="C372" s="27"/>
      <c r="D372" s="27"/>
      <c r="E372" s="27"/>
      <c r="F372" s="27"/>
      <c r="G372" s="27"/>
      <c r="H372" s="27"/>
      <c r="I372" s="27"/>
      <c r="J372" s="31"/>
      <c r="K372" s="36"/>
      <c r="L372" s="27"/>
      <c r="M372" s="27"/>
      <c r="N372" s="27"/>
      <c r="O372" s="27"/>
      <c r="P372" s="27"/>
      <c r="Q372" s="27"/>
    </row>
    <row r="373" spans="1:17" x14ac:dyDescent="0.25">
      <c r="A373" s="27" t="s">
        <v>381</v>
      </c>
      <c r="B373" s="31"/>
      <c r="C373" s="27"/>
      <c r="D373" s="27"/>
      <c r="E373" s="27"/>
      <c r="F373" s="27"/>
      <c r="G373" s="27"/>
      <c r="H373" s="27"/>
      <c r="I373" s="27"/>
      <c r="J373" s="31"/>
      <c r="K373" s="36"/>
      <c r="L373" s="27"/>
      <c r="M373" s="27"/>
      <c r="N373" s="27"/>
      <c r="O373" s="27"/>
      <c r="P373" s="27"/>
      <c r="Q373" s="27"/>
    </row>
    <row r="374" spans="1:17" x14ac:dyDescent="0.25">
      <c r="A374" s="27" t="s">
        <v>382</v>
      </c>
      <c r="B374" s="31"/>
      <c r="C374" s="27"/>
      <c r="D374" s="27"/>
      <c r="E374" s="27"/>
      <c r="F374" s="27"/>
      <c r="G374" s="27"/>
      <c r="H374" s="27"/>
      <c r="I374" s="27"/>
      <c r="J374" s="31"/>
      <c r="K374" s="36"/>
      <c r="L374" s="27"/>
      <c r="M374" s="27"/>
      <c r="N374" s="27"/>
      <c r="O374" s="27"/>
      <c r="P374" s="27"/>
      <c r="Q374" s="27"/>
    </row>
    <row r="375" spans="1:17" x14ac:dyDescent="0.25">
      <c r="A375" s="27" t="s">
        <v>383</v>
      </c>
      <c r="B375" s="31"/>
      <c r="C375" s="27"/>
      <c r="D375" s="27"/>
      <c r="E375" s="27"/>
      <c r="F375" s="27"/>
      <c r="G375" s="27"/>
      <c r="H375" s="27"/>
      <c r="I375" s="27"/>
      <c r="J375" s="31"/>
      <c r="K375" s="36"/>
      <c r="L375" s="27"/>
      <c r="M375" s="27"/>
      <c r="N375" s="27"/>
      <c r="O375" s="27"/>
      <c r="P375" s="27"/>
      <c r="Q375" s="27"/>
    </row>
    <row r="376" spans="1:17" x14ac:dyDescent="0.25">
      <c r="A376" s="27" t="s">
        <v>384</v>
      </c>
      <c r="B376" s="31"/>
      <c r="C376" s="27"/>
      <c r="D376" s="27"/>
      <c r="E376" s="27"/>
      <c r="F376" s="27"/>
      <c r="G376" s="27"/>
      <c r="H376" s="27"/>
      <c r="I376" s="27"/>
      <c r="J376" s="31"/>
      <c r="K376" s="36"/>
      <c r="L376" s="27"/>
      <c r="M376" s="27"/>
      <c r="N376" s="27"/>
      <c r="O376" s="27"/>
      <c r="P376" s="27"/>
      <c r="Q376" s="27"/>
    </row>
    <row r="377" spans="1:17" x14ac:dyDescent="0.25">
      <c r="A377" s="27" t="s">
        <v>385</v>
      </c>
      <c r="B377" s="31"/>
      <c r="C377" s="27"/>
      <c r="D377" s="27"/>
      <c r="E377" s="27"/>
      <c r="F377" s="27"/>
      <c r="G377" s="27"/>
      <c r="H377" s="27"/>
      <c r="I377" s="27"/>
      <c r="J377" s="31"/>
      <c r="K377" s="36"/>
      <c r="L377" s="27"/>
      <c r="M377" s="27"/>
      <c r="N377" s="27"/>
      <c r="O377" s="27"/>
      <c r="P377" s="27"/>
      <c r="Q377" s="27"/>
    </row>
    <row r="378" spans="1:17" x14ac:dyDescent="0.25">
      <c r="A378" s="27" t="s">
        <v>386</v>
      </c>
      <c r="B378" s="31"/>
      <c r="C378" s="27"/>
      <c r="D378" s="27"/>
      <c r="E378" s="27"/>
      <c r="F378" s="27"/>
      <c r="G378" s="27"/>
      <c r="H378" s="27"/>
      <c r="I378" s="27"/>
      <c r="J378" s="31"/>
      <c r="K378" s="36"/>
      <c r="L378" s="27"/>
      <c r="M378" s="27"/>
      <c r="N378" s="27"/>
      <c r="O378" s="27"/>
      <c r="P378" s="27"/>
      <c r="Q378" s="27"/>
    </row>
    <row r="379" spans="1:17" x14ac:dyDescent="0.25">
      <c r="A379" s="27" t="s">
        <v>387</v>
      </c>
      <c r="B379" s="31"/>
      <c r="C379" s="27"/>
      <c r="D379" s="27"/>
      <c r="E379" s="27"/>
      <c r="F379" s="27"/>
      <c r="G379" s="27"/>
      <c r="H379" s="27"/>
      <c r="I379" s="27"/>
      <c r="J379" s="31"/>
      <c r="K379" s="36"/>
      <c r="L379" s="27"/>
      <c r="M379" s="27"/>
      <c r="N379" s="27"/>
      <c r="O379" s="27"/>
      <c r="P379" s="27"/>
      <c r="Q379" s="27"/>
    </row>
    <row r="380" spans="1:17" x14ac:dyDescent="0.25">
      <c r="A380" s="27" t="s">
        <v>388</v>
      </c>
      <c r="B380" s="31"/>
      <c r="C380" s="27"/>
      <c r="D380" s="27"/>
      <c r="E380" s="27"/>
      <c r="F380" s="27"/>
      <c r="G380" s="27"/>
      <c r="H380" s="27"/>
      <c r="I380" s="27"/>
      <c r="J380" s="31"/>
      <c r="K380" s="36"/>
      <c r="L380" s="27"/>
      <c r="M380" s="27"/>
      <c r="N380" s="27"/>
      <c r="O380" s="27"/>
      <c r="P380" s="27"/>
      <c r="Q380" s="27"/>
    </row>
    <row r="381" spans="1:17" x14ac:dyDescent="0.25">
      <c r="A381" s="27" t="s">
        <v>389</v>
      </c>
      <c r="B381" s="31"/>
      <c r="C381" s="27"/>
      <c r="D381" s="27"/>
      <c r="E381" s="27"/>
      <c r="F381" s="27"/>
      <c r="G381" s="27"/>
      <c r="H381" s="27"/>
      <c r="I381" s="27"/>
      <c r="J381" s="31"/>
      <c r="K381" s="36"/>
      <c r="L381" s="27"/>
      <c r="M381" s="27"/>
      <c r="N381" s="27"/>
      <c r="O381" s="27"/>
      <c r="P381" s="27"/>
      <c r="Q381" s="27"/>
    </row>
    <row r="382" spans="1:17" x14ac:dyDescent="0.25">
      <c r="A382" s="27" t="s">
        <v>390</v>
      </c>
      <c r="B382" s="31"/>
      <c r="C382" s="27"/>
      <c r="D382" s="27"/>
      <c r="E382" s="27"/>
      <c r="F382" s="27"/>
      <c r="G382" s="27"/>
      <c r="H382" s="27"/>
      <c r="I382" s="27"/>
      <c r="J382" s="31"/>
      <c r="K382" s="36"/>
      <c r="L382" s="27"/>
      <c r="M382" s="27"/>
      <c r="N382" s="27"/>
      <c r="O382" s="27"/>
      <c r="P382" s="27"/>
      <c r="Q382" s="27"/>
    </row>
    <row r="383" spans="1:17" x14ac:dyDescent="0.25">
      <c r="A383" s="27" t="s">
        <v>391</v>
      </c>
      <c r="B383" s="31"/>
      <c r="C383" s="27"/>
      <c r="D383" s="27"/>
      <c r="E383" s="27"/>
      <c r="F383" s="27"/>
      <c r="G383" s="27"/>
      <c r="H383" s="27"/>
      <c r="I383" s="27"/>
      <c r="J383" s="31"/>
      <c r="K383" s="36"/>
      <c r="L383" s="27"/>
      <c r="M383" s="27"/>
      <c r="N383" s="27"/>
      <c r="O383" s="27"/>
      <c r="P383" s="27"/>
      <c r="Q383" s="27"/>
    </row>
    <row r="384" spans="1:17" x14ac:dyDescent="0.25">
      <c r="A384" s="27" t="s">
        <v>392</v>
      </c>
      <c r="B384" s="31"/>
      <c r="C384" s="27"/>
      <c r="D384" s="27"/>
      <c r="E384" s="27"/>
      <c r="F384" s="27"/>
      <c r="G384" s="27"/>
      <c r="H384" s="27"/>
      <c r="I384" s="27"/>
      <c r="J384" s="31"/>
      <c r="K384" s="36"/>
      <c r="L384" s="27"/>
      <c r="M384" s="27"/>
      <c r="N384" s="27"/>
      <c r="O384" s="27"/>
      <c r="P384" s="27"/>
      <c r="Q384" s="27"/>
    </row>
    <row r="385" spans="1:17" x14ac:dyDescent="0.25">
      <c r="A385" s="27" t="s">
        <v>393</v>
      </c>
      <c r="B385" s="31"/>
      <c r="C385" s="27"/>
      <c r="D385" s="27"/>
      <c r="E385" s="27"/>
      <c r="F385" s="27"/>
      <c r="G385" s="27"/>
      <c r="H385" s="27"/>
      <c r="I385" s="27"/>
      <c r="J385" s="31"/>
      <c r="K385" s="36"/>
      <c r="L385" s="27"/>
      <c r="M385" s="27"/>
      <c r="N385" s="27"/>
      <c r="O385" s="27"/>
      <c r="P385" s="27"/>
      <c r="Q385" s="27"/>
    </row>
    <row r="386" spans="1:17" x14ac:dyDescent="0.25">
      <c r="A386" s="27" t="s">
        <v>394</v>
      </c>
      <c r="B386" s="31"/>
      <c r="C386" s="27"/>
      <c r="D386" s="27"/>
      <c r="E386" s="27"/>
      <c r="F386" s="27"/>
      <c r="G386" s="27"/>
      <c r="H386" s="27"/>
      <c r="I386" s="27"/>
      <c r="J386" s="31"/>
      <c r="K386" s="36"/>
      <c r="L386" s="27"/>
      <c r="M386" s="27"/>
      <c r="N386" s="27"/>
      <c r="O386" s="27"/>
      <c r="P386" s="27"/>
      <c r="Q386" s="27"/>
    </row>
    <row r="387" spans="1:17" x14ac:dyDescent="0.25">
      <c r="A387" s="27" t="s">
        <v>395</v>
      </c>
      <c r="B387" s="31"/>
      <c r="C387" s="27"/>
      <c r="D387" s="27"/>
      <c r="E387" s="27"/>
      <c r="F387" s="27"/>
      <c r="G387" s="27"/>
      <c r="H387" s="27"/>
      <c r="I387" s="27"/>
      <c r="J387" s="31"/>
      <c r="K387" s="36"/>
      <c r="L387" s="27"/>
      <c r="M387" s="27"/>
      <c r="N387" s="27"/>
      <c r="O387" s="27"/>
      <c r="P387" s="27"/>
      <c r="Q387" s="27"/>
    </row>
    <row r="388" spans="1:17" x14ac:dyDescent="0.25">
      <c r="A388" s="27" t="s">
        <v>396</v>
      </c>
      <c r="B388" s="31"/>
      <c r="C388" s="27"/>
      <c r="D388" s="27"/>
      <c r="E388" s="27"/>
      <c r="F388" s="27"/>
      <c r="G388" s="27"/>
      <c r="H388" s="27"/>
      <c r="I388" s="27"/>
      <c r="J388" s="31"/>
      <c r="K388" s="36"/>
      <c r="L388" s="27"/>
      <c r="M388" s="27"/>
      <c r="N388" s="27"/>
      <c r="O388" s="27"/>
      <c r="P388" s="27"/>
      <c r="Q388" s="27"/>
    </row>
    <row r="389" spans="1:17" x14ac:dyDescent="0.25">
      <c r="A389" s="27" t="s">
        <v>397</v>
      </c>
      <c r="B389" s="31"/>
      <c r="C389" s="27"/>
      <c r="D389" s="27"/>
      <c r="E389" s="27"/>
      <c r="F389" s="27"/>
      <c r="G389" s="27"/>
      <c r="H389" s="27"/>
      <c r="I389" s="27"/>
      <c r="J389" s="31"/>
      <c r="K389" s="36"/>
      <c r="L389" s="27"/>
      <c r="M389" s="27"/>
      <c r="N389" s="27"/>
      <c r="O389" s="27"/>
      <c r="P389" s="27"/>
      <c r="Q389" s="27"/>
    </row>
    <row r="390" spans="1:17" x14ac:dyDescent="0.25">
      <c r="A390" s="27" t="s">
        <v>398</v>
      </c>
      <c r="B390" s="31"/>
      <c r="C390" s="27"/>
      <c r="D390" s="27"/>
      <c r="E390" s="27"/>
      <c r="F390" s="27"/>
      <c r="G390" s="27"/>
      <c r="H390" s="27"/>
      <c r="I390" s="27"/>
      <c r="J390" s="31"/>
      <c r="K390" s="36"/>
      <c r="L390" s="27"/>
      <c r="M390" s="27"/>
      <c r="N390" s="27"/>
      <c r="O390" s="27"/>
      <c r="P390" s="27"/>
      <c r="Q390" s="27"/>
    </row>
    <row r="391" spans="1:17" x14ac:dyDescent="0.25">
      <c r="A391" s="27" t="s">
        <v>399</v>
      </c>
      <c r="B391" s="31"/>
      <c r="C391" s="27"/>
      <c r="D391" s="27"/>
      <c r="E391" s="27"/>
      <c r="F391" s="27"/>
      <c r="G391" s="27"/>
      <c r="H391" s="27"/>
      <c r="I391" s="27"/>
      <c r="J391" s="31"/>
      <c r="K391" s="36"/>
      <c r="L391" s="27"/>
      <c r="M391" s="27"/>
      <c r="N391" s="27"/>
      <c r="O391" s="27"/>
      <c r="P391" s="27"/>
      <c r="Q391" s="27"/>
    </row>
    <row r="392" spans="1:17" x14ac:dyDescent="0.25">
      <c r="A392" s="27" t="s">
        <v>400</v>
      </c>
      <c r="B392" s="31"/>
      <c r="C392" s="27"/>
      <c r="D392" s="27"/>
      <c r="E392" s="27"/>
      <c r="F392" s="27"/>
      <c r="G392" s="27"/>
      <c r="H392" s="27"/>
      <c r="I392" s="27"/>
      <c r="J392" s="31"/>
      <c r="K392" s="36"/>
      <c r="L392" s="27"/>
      <c r="M392" s="27"/>
      <c r="N392" s="27"/>
      <c r="O392" s="27"/>
      <c r="P392" s="27"/>
      <c r="Q392" s="27"/>
    </row>
    <row r="393" spans="1:17" x14ac:dyDescent="0.25">
      <c r="A393" s="27" t="s">
        <v>401</v>
      </c>
      <c r="B393" s="31"/>
      <c r="C393" s="27"/>
      <c r="D393" s="27"/>
      <c r="E393" s="27"/>
      <c r="F393" s="27"/>
      <c r="G393" s="27"/>
      <c r="H393" s="27"/>
      <c r="I393" s="27"/>
      <c r="J393" s="31"/>
      <c r="K393" s="36"/>
      <c r="L393" s="27"/>
      <c r="M393" s="27"/>
      <c r="N393" s="27"/>
      <c r="O393" s="27"/>
      <c r="P393" s="27"/>
      <c r="Q393" s="27"/>
    </row>
    <row r="394" spans="1:17" x14ac:dyDescent="0.25">
      <c r="A394" s="27" t="s">
        <v>402</v>
      </c>
      <c r="B394" s="31"/>
      <c r="C394" s="27"/>
      <c r="D394" s="27"/>
      <c r="E394" s="27"/>
      <c r="F394" s="27"/>
      <c r="G394" s="27"/>
      <c r="H394" s="27"/>
      <c r="I394" s="27"/>
      <c r="J394" s="31"/>
      <c r="K394" s="36"/>
      <c r="L394" s="27"/>
      <c r="M394" s="27"/>
      <c r="N394" s="27"/>
      <c r="O394" s="27"/>
      <c r="P394" s="27"/>
      <c r="Q394" s="27"/>
    </row>
    <row r="395" spans="1:17" x14ac:dyDescent="0.25">
      <c r="A395" s="27" t="s">
        <v>403</v>
      </c>
      <c r="B395" s="31"/>
      <c r="C395" s="27"/>
      <c r="D395" s="27"/>
      <c r="E395" s="27"/>
      <c r="F395" s="27"/>
      <c r="G395" s="27"/>
      <c r="H395" s="27"/>
      <c r="I395" s="27"/>
      <c r="J395" s="31"/>
      <c r="K395" s="36"/>
      <c r="L395" s="27"/>
      <c r="M395" s="27"/>
      <c r="N395" s="27"/>
      <c r="O395" s="27"/>
      <c r="P395" s="27"/>
      <c r="Q395" s="27"/>
    </row>
    <row r="396" spans="1:17" x14ac:dyDescent="0.25">
      <c r="A396" s="27" t="s">
        <v>404</v>
      </c>
      <c r="B396" s="31"/>
      <c r="C396" s="27"/>
      <c r="D396" s="27"/>
      <c r="E396" s="27"/>
      <c r="F396" s="27"/>
      <c r="G396" s="27"/>
      <c r="H396" s="27"/>
      <c r="I396" s="27"/>
      <c r="J396" s="31"/>
      <c r="K396" s="36"/>
      <c r="L396" s="27"/>
      <c r="M396" s="27"/>
      <c r="N396" s="27"/>
      <c r="O396" s="27"/>
      <c r="P396" s="27"/>
      <c r="Q396" s="27"/>
    </row>
    <row r="397" spans="1:17" x14ac:dyDescent="0.25">
      <c r="A397" s="27" t="s">
        <v>405</v>
      </c>
      <c r="B397" s="31"/>
      <c r="C397" s="27"/>
      <c r="D397" s="27"/>
      <c r="E397" s="27"/>
      <c r="F397" s="27"/>
      <c r="G397" s="27"/>
      <c r="H397" s="27"/>
      <c r="I397" s="27"/>
      <c r="J397" s="31"/>
      <c r="K397" s="36"/>
      <c r="L397" s="27"/>
      <c r="M397" s="27"/>
      <c r="N397" s="27"/>
      <c r="O397" s="27"/>
      <c r="P397" s="27"/>
      <c r="Q397" s="27"/>
    </row>
    <row r="398" spans="1:17" x14ac:dyDescent="0.25">
      <c r="A398" s="27" t="s">
        <v>406</v>
      </c>
      <c r="B398" s="31"/>
      <c r="C398" s="27"/>
      <c r="D398" s="27"/>
      <c r="E398" s="27"/>
      <c r="F398" s="27"/>
      <c r="G398" s="27"/>
      <c r="H398" s="27"/>
      <c r="I398" s="27"/>
      <c r="J398" s="31"/>
      <c r="K398" s="36"/>
      <c r="L398" s="27"/>
      <c r="M398" s="27"/>
      <c r="N398" s="27"/>
      <c r="O398" s="27"/>
      <c r="P398" s="27"/>
      <c r="Q398" s="27"/>
    </row>
    <row r="399" spans="1:17" x14ac:dyDescent="0.25">
      <c r="A399" s="27" t="s">
        <v>407</v>
      </c>
      <c r="B399" s="31"/>
      <c r="C399" s="27"/>
      <c r="D399" s="27"/>
      <c r="E399" s="27"/>
      <c r="F399" s="27"/>
      <c r="G399" s="27"/>
      <c r="H399" s="27"/>
      <c r="I399" s="27"/>
      <c r="J399" s="31"/>
      <c r="K399" s="36"/>
      <c r="L399" s="27"/>
      <c r="M399" s="27"/>
      <c r="N399" s="27"/>
      <c r="O399" s="27"/>
      <c r="P399" s="27"/>
      <c r="Q399" s="27"/>
    </row>
    <row r="400" spans="1:17" x14ac:dyDescent="0.25">
      <c r="A400" s="27" t="s">
        <v>408</v>
      </c>
      <c r="B400" s="31"/>
      <c r="C400" s="27"/>
      <c r="D400" s="27"/>
      <c r="E400" s="27"/>
      <c r="F400" s="27"/>
      <c r="G400" s="27"/>
      <c r="H400" s="27"/>
      <c r="I400" s="27"/>
      <c r="J400" s="31"/>
      <c r="K400" s="36"/>
      <c r="L400" s="27"/>
      <c r="M400" s="27"/>
      <c r="N400" s="27"/>
      <c r="O400" s="27"/>
      <c r="P400" s="27"/>
      <c r="Q400" s="27"/>
    </row>
    <row r="401" spans="1:17" x14ac:dyDescent="0.25">
      <c r="A401" s="27" t="s">
        <v>409</v>
      </c>
      <c r="B401" s="31"/>
      <c r="C401" s="27"/>
      <c r="D401" s="27"/>
      <c r="E401" s="27"/>
      <c r="F401" s="27"/>
      <c r="G401" s="27"/>
      <c r="H401" s="27"/>
      <c r="I401" s="27"/>
      <c r="J401" s="31"/>
      <c r="K401" s="31"/>
      <c r="L401" s="27"/>
      <c r="M401" s="27"/>
      <c r="N401" s="27"/>
      <c r="O401" s="27"/>
      <c r="P401" s="27"/>
      <c r="Q401" s="27"/>
    </row>
    <row r="402" spans="1:17" x14ac:dyDescent="0.25">
      <c r="A402" s="27" t="s">
        <v>410</v>
      </c>
      <c r="B402" s="31"/>
      <c r="C402" s="27"/>
      <c r="D402" s="27"/>
      <c r="E402" s="27"/>
      <c r="F402" s="27"/>
      <c r="G402" s="27"/>
      <c r="H402" s="27"/>
      <c r="I402" s="27"/>
      <c r="J402" s="31"/>
      <c r="K402" s="27"/>
      <c r="L402" s="27"/>
      <c r="M402" s="27"/>
      <c r="N402" s="27"/>
      <c r="O402" s="27"/>
      <c r="P402" s="27"/>
      <c r="Q402" s="27"/>
    </row>
    <row r="403" spans="1:17" x14ac:dyDescent="0.25">
      <c r="A403" s="27" t="s">
        <v>411</v>
      </c>
      <c r="B403" s="31"/>
      <c r="C403" s="27"/>
      <c r="D403" s="27"/>
      <c r="E403" s="27"/>
      <c r="F403" s="27"/>
      <c r="G403" s="27"/>
      <c r="H403" s="27"/>
      <c r="I403" s="27"/>
      <c r="J403" s="31"/>
      <c r="K403" s="27"/>
      <c r="L403" s="27"/>
      <c r="M403" s="27"/>
      <c r="N403" s="27"/>
      <c r="O403" s="27"/>
      <c r="P403" s="27"/>
      <c r="Q403" s="27"/>
    </row>
    <row r="404" spans="1:17" x14ac:dyDescent="0.25">
      <c r="A404" s="27" t="s">
        <v>412</v>
      </c>
      <c r="B404" s="31"/>
      <c r="C404" s="27"/>
      <c r="D404" s="27"/>
      <c r="E404" s="27"/>
      <c r="F404" s="27"/>
      <c r="G404" s="27"/>
      <c r="H404" s="27"/>
      <c r="I404" s="27"/>
      <c r="J404" s="31"/>
      <c r="K404" s="27"/>
      <c r="L404" s="27"/>
      <c r="M404" s="27"/>
      <c r="N404" s="27"/>
      <c r="O404" s="27"/>
      <c r="P404" s="27"/>
      <c r="Q404" s="27"/>
    </row>
    <row r="405" spans="1:17" x14ac:dyDescent="0.25">
      <c r="A405" s="27" t="s">
        <v>413</v>
      </c>
      <c r="B405" s="31"/>
      <c r="C405" s="27"/>
      <c r="D405" s="27"/>
      <c r="E405" s="27"/>
      <c r="F405" s="27"/>
      <c r="G405" s="27"/>
      <c r="H405" s="27"/>
      <c r="I405" s="27"/>
      <c r="J405" s="31"/>
      <c r="K405" s="27"/>
      <c r="L405" s="27"/>
      <c r="M405" s="27"/>
      <c r="N405" s="27"/>
      <c r="O405" s="27"/>
      <c r="P405" s="27"/>
      <c r="Q405" s="27"/>
    </row>
    <row r="406" spans="1:17" x14ac:dyDescent="0.25">
      <c r="A406" s="27" t="s">
        <v>414</v>
      </c>
      <c r="B406" s="31"/>
      <c r="C406" s="27"/>
      <c r="D406" s="27"/>
      <c r="E406" s="27"/>
      <c r="F406" s="27"/>
      <c r="G406" s="27"/>
      <c r="H406" s="27"/>
      <c r="I406" s="27"/>
      <c r="J406" s="31"/>
      <c r="K406" s="27"/>
      <c r="L406" s="27"/>
      <c r="M406" s="27"/>
      <c r="N406" s="27"/>
      <c r="O406" s="27"/>
      <c r="P406" s="27"/>
      <c r="Q406" s="27"/>
    </row>
    <row r="407" spans="1:17" x14ac:dyDescent="0.25">
      <c r="A407" s="27" t="s">
        <v>415</v>
      </c>
      <c r="B407" s="31"/>
      <c r="C407" s="27"/>
      <c r="D407" s="27"/>
      <c r="E407" s="27"/>
      <c r="F407" s="27"/>
      <c r="G407" s="27"/>
      <c r="H407" s="27"/>
      <c r="I407" s="27"/>
      <c r="J407" s="31"/>
      <c r="K407" s="27"/>
      <c r="L407" s="27"/>
      <c r="M407" s="27"/>
      <c r="N407" s="27"/>
      <c r="O407" s="27"/>
      <c r="P407" s="27"/>
      <c r="Q407" s="27"/>
    </row>
    <row r="408" spans="1:17" x14ac:dyDescent="0.25">
      <c r="A408" s="27" t="s">
        <v>416</v>
      </c>
      <c r="B408" s="31"/>
      <c r="C408" s="27"/>
      <c r="D408" s="27"/>
      <c r="E408" s="27"/>
      <c r="F408" s="27"/>
      <c r="G408" s="27"/>
      <c r="H408" s="27"/>
      <c r="I408" s="27"/>
      <c r="J408" s="31"/>
      <c r="K408" s="27"/>
      <c r="L408" s="27"/>
      <c r="M408" s="27"/>
      <c r="N408" s="27"/>
      <c r="O408" s="27"/>
      <c r="P408" s="27"/>
      <c r="Q408" s="27"/>
    </row>
    <row r="409" spans="1:17" x14ac:dyDescent="0.25">
      <c r="A409" s="27" t="s">
        <v>417</v>
      </c>
      <c r="B409" s="31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</row>
    <row r="410" spans="1:17" x14ac:dyDescent="0.25">
      <c r="A410" s="27" t="s">
        <v>418</v>
      </c>
      <c r="B410" s="31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</row>
    <row r="411" spans="1:17" x14ac:dyDescent="0.25">
      <c r="A411" s="27" t="s">
        <v>419</v>
      </c>
      <c r="B411" s="31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</row>
    <row r="412" spans="1:17" x14ac:dyDescent="0.25">
      <c r="A412" s="27" t="s">
        <v>420</v>
      </c>
      <c r="B412" s="31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</row>
    <row r="413" spans="1:17" x14ac:dyDescent="0.25">
      <c r="A413" s="27" t="s">
        <v>421</v>
      </c>
      <c r="B413" s="31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</row>
    <row r="414" spans="1:17" x14ac:dyDescent="0.25">
      <c r="A414" s="27" t="s">
        <v>422</v>
      </c>
      <c r="B414" s="31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</row>
    <row r="415" spans="1:17" x14ac:dyDescent="0.25">
      <c r="A415" s="27" t="s">
        <v>423</v>
      </c>
      <c r="B415" s="31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</row>
    <row r="416" spans="1:17" x14ac:dyDescent="0.25">
      <c r="A416" s="27" t="s">
        <v>424</v>
      </c>
      <c r="B416" s="31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</row>
    <row r="417" spans="1:17" x14ac:dyDescent="0.25">
      <c r="A417" s="27" t="s">
        <v>425</v>
      </c>
      <c r="B417" s="31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</row>
    <row r="418" spans="1:17" x14ac:dyDescent="0.25">
      <c r="A418" s="27" t="s">
        <v>426</v>
      </c>
      <c r="B418" s="31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</row>
    <row r="419" spans="1:17" x14ac:dyDescent="0.25">
      <c r="A419" s="27" t="s">
        <v>427</v>
      </c>
      <c r="B419" s="31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</row>
    <row r="420" spans="1:17" x14ac:dyDescent="0.25">
      <c r="A420" s="27" t="s">
        <v>428</v>
      </c>
      <c r="B420" s="31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</row>
    <row r="421" spans="1:17" x14ac:dyDescent="0.25">
      <c r="A421" s="27" t="s">
        <v>429</v>
      </c>
      <c r="B421" s="31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</row>
    <row r="422" spans="1:17" x14ac:dyDescent="0.25">
      <c r="A422" s="27" t="s">
        <v>430</v>
      </c>
      <c r="B422" s="31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</row>
    <row r="423" spans="1:17" x14ac:dyDescent="0.25">
      <c r="A423" s="27" t="s">
        <v>431</v>
      </c>
      <c r="B423" s="31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</row>
    <row r="424" spans="1:17" x14ac:dyDescent="0.25">
      <c r="A424" s="27" t="s">
        <v>432</v>
      </c>
      <c r="B424" s="31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</row>
    <row r="425" spans="1:17" x14ac:dyDescent="0.25">
      <c r="A425" s="27" t="s">
        <v>433</v>
      </c>
      <c r="B425" s="31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</row>
    <row r="426" spans="1:17" x14ac:dyDescent="0.25">
      <c r="A426" s="27" t="s">
        <v>434</v>
      </c>
      <c r="B426" s="31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</row>
    <row r="427" spans="1:17" x14ac:dyDescent="0.25">
      <c r="A427" s="27" t="s">
        <v>435</v>
      </c>
      <c r="B427" s="31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</row>
    <row r="428" spans="1:17" x14ac:dyDescent="0.25">
      <c r="A428" s="27" t="s">
        <v>436</v>
      </c>
      <c r="B428" s="31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</row>
    <row r="429" spans="1:17" x14ac:dyDescent="0.25">
      <c r="A429" s="27" t="s">
        <v>437</v>
      </c>
      <c r="B429" s="31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</row>
    <row r="430" spans="1:17" x14ac:dyDescent="0.25">
      <c r="A430" s="27" t="s">
        <v>438</v>
      </c>
      <c r="B430" s="31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</row>
    <row r="431" spans="1:17" x14ac:dyDescent="0.25">
      <c r="A431" s="27" t="s">
        <v>439</v>
      </c>
      <c r="B431" s="31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</row>
    <row r="432" spans="1:17" x14ac:dyDescent="0.25">
      <c r="A432" s="27" t="s">
        <v>440</v>
      </c>
      <c r="B432" s="31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</row>
    <row r="433" spans="1:17" x14ac:dyDescent="0.25">
      <c r="A433" s="27" t="s">
        <v>441</v>
      </c>
      <c r="B433" s="31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</row>
    <row r="434" spans="1:17" x14ac:dyDescent="0.25">
      <c r="A434" s="27" t="s">
        <v>442</v>
      </c>
      <c r="B434" s="31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</row>
    <row r="435" spans="1:17" x14ac:dyDescent="0.25">
      <c r="A435" s="27" t="s">
        <v>443</v>
      </c>
      <c r="B435" s="31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</row>
    <row r="436" spans="1:17" x14ac:dyDescent="0.25">
      <c r="A436" s="27" t="s">
        <v>444</v>
      </c>
      <c r="B436" s="31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</row>
    <row r="437" spans="1:17" x14ac:dyDescent="0.25">
      <c r="A437" s="27" t="s">
        <v>445</v>
      </c>
      <c r="B437" s="31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</row>
    <row r="438" spans="1:17" x14ac:dyDescent="0.25">
      <c r="A438" s="27" t="s">
        <v>446</v>
      </c>
      <c r="B438" s="31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</row>
    <row r="439" spans="1:17" x14ac:dyDescent="0.25">
      <c r="A439" s="27" t="s">
        <v>447</v>
      </c>
      <c r="B439" s="31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</row>
    <row r="440" spans="1:17" x14ac:dyDescent="0.25">
      <c r="A440" s="27" t="s">
        <v>448</v>
      </c>
      <c r="B440" s="31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</row>
    <row r="441" spans="1:17" x14ac:dyDescent="0.25">
      <c r="A441" s="27" t="s">
        <v>449</v>
      </c>
      <c r="B441" s="31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</row>
    <row r="442" spans="1:17" x14ac:dyDescent="0.25">
      <c r="A442" s="27" t="s">
        <v>450</v>
      </c>
      <c r="B442" s="31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</row>
    <row r="443" spans="1:17" x14ac:dyDescent="0.25">
      <c r="A443" s="27" t="s">
        <v>451</v>
      </c>
      <c r="B443" s="31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</row>
    <row r="444" spans="1:17" x14ac:dyDescent="0.25">
      <c r="A444" s="27" t="s">
        <v>452</v>
      </c>
      <c r="B444" s="31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</row>
    <row r="445" spans="1:17" x14ac:dyDescent="0.25">
      <c r="A445" s="27" t="s">
        <v>453</v>
      </c>
      <c r="B445" s="31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</row>
    <row r="446" spans="1:17" x14ac:dyDescent="0.25">
      <c r="A446" s="27" t="s">
        <v>454</v>
      </c>
      <c r="B446" s="31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</row>
    <row r="447" spans="1:17" x14ac:dyDescent="0.25">
      <c r="A447" s="27" t="s">
        <v>455</v>
      </c>
      <c r="B447" s="31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</row>
    <row r="448" spans="1:17" x14ac:dyDescent="0.25">
      <c r="A448" s="27" t="s">
        <v>456</v>
      </c>
      <c r="B448" s="31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</row>
    <row r="449" spans="1:17" x14ac:dyDescent="0.25">
      <c r="A449" s="27" t="s">
        <v>457</v>
      </c>
      <c r="B449" s="31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</row>
    <row r="450" spans="1:17" x14ac:dyDescent="0.25">
      <c r="A450" s="27" t="s">
        <v>458</v>
      </c>
      <c r="B450" s="31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</row>
    <row r="451" spans="1:17" x14ac:dyDescent="0.25">
      <c r="A451" s="27" t="s">
        <v>459</v>
      </c>
      <c r="B451" s="31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</row>
  </sheetData>
  <mergeCells count="1">
    <mergeCell ref="B1:M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Today's Workout</vt:lpstr>
      <vt:lpstr>Exercises</vt:lpstr>
      <vt:lpstr>RM-PR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 Narotzki</dc:creator>
  <cp:lastModifiedBy>Baruch Narotzki</cp:lastModifiedBy>
  <dcterms:created xsi:type="dcterms:W3CDTF">2025-07-20T05:49:34Z</dcterms:created>
  <dcterms:modified xsi:type="dcterms:W3CDTF">2025-07-21T10:12:05Z</dcterms:modified>
</cp:coreProperties>
</file>