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n\Documents\עידן\לימודים\האוניברסיטה הפתוחה\20 א\בסיסי נתונים\ממן 11\"/>
    </mc:Choice>
  </mc:AlternateContent>
  <xr:revisionPtr revIDLastSave="0" documentId="13_ncr:1_{6A3A8A24-6450-4027-B382-AF8147EB2709}" xr6:coauthVersionLast="47" xr6:coauthVersionMax="47" xr10:uidLastSave="{00000000-0000-0000-0000-000000000000}"/>
  <bookViews>
    <workbookView xWindow="-120" yWindow="-120" windowWidth="29040" windowHeight="15840" xr2:uid="{AB308EB4-2489-49E9-8E28-E6E4884566A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8" i="1" s="1"/>
  <c r="B22" i="1"/>
  <c r="B23" i="1"/>
  <c r="B24" i="1"/>
  <c r="B21" i="1"/>
  <c r="W22" i="1"/>
  <c r="W23" i="1"/>
  <c r="W24" i="1"/>
  <c r="W25" i="1"/>
  <c r="W26" i="1"/>
  <c r="W27" i="1"/>
  <c r="W28" i="1"/>
  <c r="W29" i="1"/>
  <c r="W30" i="1"/>
  <c r="W31" i="1"/>
  <c r="W32" i="1"/>
  <c r="W33" i="1"/>
  <c r="W21" i="1"/>
  <c r="M22" i="1"/>
  <c r="M23" i="1"/>
  <c r="M24" i="1"/>
  <c r="M25" i="1"/>
  <c r="M26" i="1"/>
  <c r="M27" i="1"/>
  <c r="M28" i="1"/>
  <c r="M29" i="1"/>
  <c r="M30" i="1"/>
  <c r="M31" i="1"/>
  <c r="M32" i="1"/>
  <c r="M21" i="1"/>
  <c r="Q22" i="1"/>
  <c r="Q23" i="1"/>
  <c r="Q24" i="1"/>
  <c r="Q25" i="1"/>
  <c r="Q26" i="1"/>
  <c r="Q21" i="1"/>
  <c r="G27" i="1"/>
  <c r="G28" i="1"/>
  <c r="G29" i="1"/>
  <c r="G30" i="1"/>
  <c r="G22" i="1"/>
  <c r="G23" i="1"/>
  <c r="G24" i="1"/>
  <c r="G25" i="1"/>
  <c r="G26" i="1"/>
  <c r="G21" i="1"/>
</calcChain>
</file>

<file path=xl/sharedStrings.xml><?xml version="1.0" encoding="utf-8"?>
<sst xmlns="http://schemas.openxmlformats.org/spreadsheetml/2006/main" count="45" uniqueCount="39">
  <si>
    <t>Employee</t>
  </si>
  <si>
    <t xml:space="preserve">Eid </t>
  </si>
  <si>
    <t xml:space="preserve">Ename </t>
  </si>
  <si>
    <t xml:space="preserve">Salary </t>
  </si>
  <si>
    <t xml:space="preserve">Did </t>
  </si>
  <si>
    <t>classification</t>
  </si>
  <si>
    <t xml:space="preserve">Maya </t>
  </si>
  <si>
    <t xml:space="preserve">Ben </t>
  </si>
  <si>
    <t xml:space="preserve">Dan </t>
  </si>
  <si>
    <t xml:space="preserve">Orit </t>
  </si>
  <si>
    <t xml:space="preserve">Eyal </t>
  </si>
  <si>
    <t>department</t>
  </si>
  <si>
    <t xml:space="preserve">Dname </t>
  </si>
  <si>
    <t xml:space="preserve">Dfloor </t>
  </si>
  <si>
    <t>head</t>
  </si>
  <si>
    <t xml:space="preserve">A </t>
  </si>
  <si>
    <t xml:space="preserve">B </t>
  </si>
  <si>
    <t xml:space="preserve">C </t>
  </si>
  <si>
    <t>budget</t>
  </si>
  <si>
    <t xml:space="preserve">Byear </t>
  </si>
  <si>
    <t>Project</t>
  </si>
  <si>
    <t xml:space="preserve">Pid </t>
  </si>
  <si>
    <t xml:space="preserve">Pname </t>
  </si>
  <si>
    <t xml:space="preserve">Budget </t>
  </si>
  <si>
    <t>duedate</t>
  </si>
  <si>
    <t xml:space="preserve">Search </t>
  </si>
  <si>
    <t xml:space="preserve">proj1 </t>
  </si>
  <si>
    <t xml:space="preserve">proj3 </t>
  </si>
  <si>
    <t xml:space="preserve">proj2 </t>
  </si>
  <si>
    <t>Onproject</t>
  </si>
  <si>
    <t>fdate</t>
  </si>
  <si>
    <t>vova</t>
  </si>
  <si>
    <t>nori</t>
  </si>
  <si>
    <t>avi</t>
  </si>
  <si>
    <t>MOSHE</t>
  </si>
  <si>
    <t>DODO</t>
  </si>
  <si>
    <t>D</t>
  </si>
  <si>
    <t>proj4</t>
  </si>
  <si>
    <t>proj5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</si>
</sst>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rial"/>
      <family val="2"/>
      <charset val="177"/>
      <scheme val="minor"/>
    </font>
    <font>
      <b/>
      <sz val="11"/>
      <color rgb="FF000000"/>
      <name val="TimesNewRomanPS-BoldMT"/>
    </font>
    <font>
      <sz val="11"/>
      <color rgb="FF000000"/>
      <name val="TimesNewRomanPSMT"/>
    </font>
    <font>
      <sz val="8"/>
      <name val="Arial"/>
      <family val="2"/>
      <charset val="177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C1BC-0E9D-4CD9-A337-75FA835ECE74}">
  <dimension ref="A1:X33"/>
  <sheetViews>
    <sheetView tabSelected="1" workbookViewId="0">
      <selection activeCell="Z13" sqref="Z13"/>
    </sheetView>
  </sheetViews>
  <sheetFormatPr defaultColWidth="10.25" defaultRowHeight="15.75" customHeight="1"/>
  <cols>
    <col min="2" max="2" width="6.625" bestFit="1" customWidth="1"/>
    <col min="3" max="3" width="6" bestFit="1" customWidth="1"/>
    <col min="4" max="4" width="5.875" bestFit="1" customWidth="1"/>
    <col min="5" max="5" width="1.25" customWidth="1"/>
    <col min="6" max="6" width="9" bestFit="1" customWidth="1"/>
    <col min="7" max="7" width="8.625" customWidth="1"/>
    <col min="8" max="8" width="6.75" customWidth="1"/>
    <col min="9" max="9" width="3.75" bestFit="1" customWidth="1"/>
    <col min="10" max="10" width="11.25" bestFit="1" customWidth="1"/>
    <col min="11" max="11" width="1.25" customWidth="1"/>
    <col min="12" max="12" width="6.5" bestFit="1" customWidth="1"/>
    <col min="13" max="13" width="5.75" bestFit="1" customWidth="1"/>
    <col min="14" max="14" width="7" customWidth="1"/>
    <col min="15" max="15" width="1.25" customWidth="1"/>
    <col min="16" max="16" width="6.75" bestFit="1" customWidth="1"/>
    <col min="17" max="17" width="6.375" bestFit="1" customWidth="1"/>
    <col min="18" max="18" width="3.75" bestFit="1" customWidth="1"/>
    <col min="19" max="19" width="7.875" bestFit="1" customWidth="1"/>
    <col min="20" max="20" width="9.875" bestFit="1" customWidth="1"/>
    <col min="21" max="21" width="1.25" customWidth="1"/>
  </cols>
  <sheetData>
    <row r="1" spans="1:24" ht="15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>
      <c r="A2" s="9" t="s">
        <v>11</v>
      </c>
      <c r="B2" s="4"/>
      <c r="C2" s="4"/>
      <c r="D2" s="4"/>
      <c r="E2" s="4"/>
      <c r="F2" s="9" t="s">
        <v>0</v>
      </c>
      <c r="G2" s="4"/>
      <c r="H2" s="4"/>
      <c r="I2" s="4"/>
      <c r="J2" s="4"/>
      <c r="K2" s="4"/>
      <c r="L2" s="9" t="s">
        <v>18</v>
      </c>
      <c r="M2" s="4"/>
      <c r="N2" s="4"/>
      <c r="O2" s="4"/>
      <c r="P2" s="9" t="s">
        <v>20</v>
      </c>
      <c r="Q2" s="4"/>
      <c r="R2" s="4"/>
      <c r="S2" s="4"/>
      <c r="T2" s="4"/>
      <c r="U2" s="4"/>
      <c r="V2" s="9" t="s">
        <v>29</v>
      </c>
      <c r="W2" s="4"/>
      <c r="X2" s="4"/>
    </row>
    <row r="3" spans="1:24" ht="15.75" customHeight="1" thickBot="1">
      <c r="A3" s="8" t="s">
        <v>4</v>
      </c>
      <c r="B3" s="1" t="s">
        <v>12</v>
      </c>
      <c r="C3" s="1" t="s">
        <v>13</v>
      </c>
      <c r="D3" s="1" t="s">
        <v>14</v>
      </c>
      <c r="E3" s="4"/>
      <c r="F3" s="6" t="s">
        <v>1</v>
      </c>
      <c r="G3" s="1" t="s">
        <v>2</v>
      </c>
      <c r="H3" s="1" t="s">
        <v>3</v>
      </c>
      <c r="I3" s="7" t="s">
        <v>4</v>
      </c>
      <c r="J3" s="1" t="s">
        <v>5</v>
      </c>
      <c r="K3" s="4"/>
      <c r="L3" s="7" t="s">
        <v>4</v>
      </c>
      <c r="M3" s="1" t="s">
        <v>19</v>
      </c>
      <c r="N3" s="1" t="s">
        <v>18</v>
      </c>
      <c r="O3" s="4"/>
      <c r="P3" s="5" t="s">
        <v>21</v>
      </c>
      <c r="Q3" s="1" t="s">
        <v>22</v>
      </c>
      <c r="R3" s="7" t="s">
        <v>4</v>
      </c>
      <c r="S3" s="1" t="s">
        <v>23</v>
      </c>
      <c r="T3" s="1" t="s">
        <v>24</v>
      </c>
      <c r="U3" s="4"/>
      <c r="V3" s="26" t="s">
        <v>21</v>
      </c>
      <c r="W3" s="6" t="s">
        <v>1</v>
      </c>
      <c r="X3" s="1" t="s">
        <v>30</v>
      </c>
    </row>
    <row r="4" spans="1:24" ht="15.75" customHeight="1">
      <c r="A4" s="2">
        <v>1</v>
      </c>
      <c r="B4" s="2" t="s">
        <v>15</v>
      </c>
      <c r="C4" s="2">
        <v>3</v>
      </c>
      <c r="D4" s="2">
        <v>54321</v>
      </c>
      <c r="E4" s="4"/>
      <c r="F4" s="2">
        <v>12345</v>
      </c>
      <c r="G4" s="2" t="s">
        <v>6</v>
      </c>
      <c r="H4" s="2">
        <v>15000</v>
      </c>
      <c r="I4" s="2">
        <v>1</v>
      </c>
      <c r="J4" s="2">
        <v>5</v>
      </c>
      <c r="K4" s="4"/>
      <c r="L4" s="2">
        <v>1</v>
      </c>
      <c r="M4" s="2">
        <v>2014</v>
      </c>
      <c r="N4" s="2">
        <v>250000</v>
      </c>
      <c r="O4" s="4"/>
      <c r="P4" s="2">
        <v>444</v>
      </c>
      <c r="Q4" s="2" t="s">
        <v>25</v>
      </c>
      <c r="R4" s="2">
        <v>1</v>
      </c>
      <c r="S4" s="2">
        <v>15000000</v>
      </c>
      <c r="T4" s="3">
        <v>43707</v>
      </c>
      <c r="U4" s="4"/>
      <c r="V4" s="28">
        <v>444</v>
      </c>
      <c r="W4" s="24">
        <v>23456</v>
      </c>
      <c r="X4" s="3">
        <v>43661</v>
      </c>
    </row>
    <row r="5" spans="1:24" ht="15.75" customHeight="1">
      <c r="A5" s="2">
        <v>2</v>
      </c>
      <c r="B5" s="2" t="s">
        <v>16</v>
      </c>
      <c r="C5" s="2">
        <v>3</v>
      </c>
      <c r="D5" s="2">
        <v>12345</v>
      </c>
      <c r="E5" s="4"/>
      <c r="F5" s="2">
        <v>23456</v>
      </c>
      <c r="G5" s="2" t="s">
        <v>7</v>
      </c>
      <c r="H5" s="2">
        <v>17000</v>
      </c>
      <c r="I5" s="2">
        <v>1</v>
      </c>
      <c r="J5" s="2">
        <v>3</v>
      </c>
      <c r="K5" s="4"/>
      <c r="L5" s="2">
        <v>1</v>
      </c>
      <c r="M5" s="2">
        <v>2015</v>
      </c>
      <c r="N5" s="2">
        <v>300000</v>
      </c>
      <c r="O5" s="4"/>
      <c r="P5" s="2">
        <v>111</v>
      </c>
      <c r="Q5" s="2" t="s">
        <v>26</v>
      </c>
      <c r="R5" s="2">
        <v>2</v>
      </c>
      <c r="S5" s="2">
        <v>700000</v>
      </c>
      <c r="T5" s="3">
        <v>43723</v>
      </c>
      <c r="U5" s="4"/>
      <c r="V5" s="29">
        <v>444</v>
      </c>
      <c r="W5" s="25">
        <v>34567</v>
      </c>
      <c r="X5" s="3">
        <v>43661</v>
      </c>
    </row>
    <row r="6" spans="1:24" ht="15.75" customHeight="1" thickBot="1">
      <c r="A6" s="2">
        <v>3</v>
      </c>
      <c r="B6" s="2" t="s">
        <v>17</v>
      </c>
      <c r="C6" s="2">
        <v>4</v>
      </c>
      <c r="D6" s="2">
        <v>34567</v>
      </c>
      <c r="E6" s="4"/>
      <c r="F6" s="2">
        <v>34567</v>
      </c>
      <c r="G6" s="2" t="s">
        <v>8</v>
      </c>
      <c r="H6" s="2">
        <v>11000</v>
      </c>
      <c r="I6" s="2">
        <v>2</v>
      </c>
      <c r="J6" s="2">
        <v>2</v>
      </c>
      <c r="K6" s="4"/>
      <c r="L6" s="2">
        <v>1</v>
      </c>
      <c r="M6" s="2">
        <v>2016</v>
      </c>
      <c r="N6" s="2">
        <v>10000</v>
      </c>
      <c r="O6" s="4"/>
      <c r="P6" s="2">
        <v>222</v>
      </c>
      <c r="Q6" s="2" t="s">
        <v>27</v>
      </c>
      <c r="R6" s="2">
        <v>3</v>
      </c>
      <c r="S6" s="2">
        <v>350000</v>
      </c>
      <c r="T6" s="3">
        <v>43831</v>
      </c>
      <c r="U6" s="4"/>
      <c r="V6" s="30">
        <v>444</v>
      </c>
      <c r="W6" s="25">
        <v>45678</v>
      </c>
      <c r="X6" s="3">
        <v>43656</v>
      </c>
    </row>
    <row r="7" spans="1:24" ht="15.75" customHeight="1">
      <c r="A7" s="10">
        <v>4</v>
      </c>
      <c r="B7" s="10" t="s">
        <v>36</v>
      </c>
      <c r="C7" s="10">
        <v>4</v>
      </c>
      <c r="D7" s="10">
        <v>78901</v>
      </c>
      <c r="E7" s="4"/>
      <c r="F7" s="2">
        <v>45678</v>
      </c>
      <c r="G7" s="2" t="s">
        <v>9</v>
      </c>
      <c r="H7" s="2">
        <v>10000</v>
      </c>
      <c r="I7" s="2">
        <v>1</v>
      </c>
      <c r="J7" s="2">
        <v>3</v>
      </c>
      <c r="K7" s="4"/>
      <c r="L7" s="2">
        <v>1</v>
      </c>
      <c r="M7" s="2">
        <v>2017</v>
      </c>
      <c r="N7" s="2">
        <v>20000</v>
      </c>
      <c r="O7" s="4"/>
      <c r="P7" s="2">
        <v>333</v>
      </c>
      <c r="Q7" s="2" t="s">
        <v>28</v>
      </c>
      <c r="R7" s="2">
        <v>1</v>
      </c>
      <c r="S7" s="2">
        <v>400000</v>
      </c>
      <c r="T7" s="3">
        <v>43763</v>
      </c>
      <c r="U7" s="4"/>
      <c r="V7" s="27">
        <v>111</v>
      </c>
      <c r="W7" s="2">
        <v>12345</v>
      </c>
      <c r="X7" s="3">
        <v>43647</v>
      </c>
    </row>
    <row r="8" spans="1:24" ht="15.75" customHeight="1">
      <c r="A8" s="4"/>
      <c r="B8" s="4"/>
      <c r="C8" s="4"/>
      <c r="D8" s="4"/>
      <c r="E8" s="4"/>
      <c r="F8" s="2">
        <v>56789</v>
      </c>
      <c r="G8" s="2" t="s">
        <v>10</v>
      </c>
      <c r="H8" s="2">
        <v>10000</v>
      </c>
      <c r="I8" s="2">
        <v>3</v>
      </c>
      <c r="J8" s="2">
        <v>5</v>
      </c>
      <c r="K8" s="4"/>
      <c r="L8" s="2">
        <v>1</v>
      </c>
      <c r="M8" s="2">
        <v>2018</v>
      </c>
      <c r="N8" s="2">
        <v>250000</v>
      </c>
      <c r="O8" s="4"/>
      <c r="P8" s="2">
        <v>555</v>
      </c>
      <c r="Q8" s="2" t="s">
        <v>37</v>
      </c>
      <c r="R8" s="2">
        <v>4</v>
      </c>
      <c r="S8" s="2">
        <v>100000</v>
      </c>
      <c r="T8" s="12">
        <v>44147</v>
      </c>
      <c r="U8" s="4"/>
      <c r="V8" s="16">
        <v>111</v>
      </c>
      <c r="W8" s="2">
        <v>56789</v>
      </c>
      <c r="X8" s="3">
        <v>43647</v>
      </c>
    </row>
    <row r="9" spans="1:24" ht="15.75" customHeight="1">
      <c r="A9" s="4"/>
      <c r="B9" s="4"/>
      <c r="C9" s="4"/>
      <c r="D9" s="4"/>
      <c r="E9" s="4"/>
      <c r="F9" s="11">
        <v>67890</v>
      </c>
      <c r="G9" s="11" t="s">
        <v>31</v>
      </c>
      <c r="H9" s="10">
        <v>1244</v>
      </c>
      <c r="I9" s="10">
        <v>2</v>
      </c>
      <c r="J9" s="10">
        <v>5</v>
      </c>
      <c r="K9" s="4"/>
      <c r="L9" s="2">
        <v>1</v>
      </c>
      <c r="M9" s="2">
        <v>2019</v>
      </c>
      <c r="N9" s="2">
        <v>400000</v>
      </c>
      <c r="O9" s="4"/>
      <c r="P9" s="10">
        <v>666</v>
      </c>
      <c r="Q9" s="2" t="s">
        <v>38</v>
      </c>
      <c r="R9" s="10">
        <v>3</v>
      </c>
      <c r="S9" s="10">
        <v>300000</v>
      </c>
      <c r="T9" s="13">
        <v>44452</v>
      </c>
      <c r="U9" s="4"/>
      <c r="V9" s="15">
        <v>222</v>
      </c>
      <c r="W9" s="2">
        <v>23456</v>
      </c>
      <c r="X9" s="3">
        <v>43647</v>
      </c>
    </row>
    <row r="10" spans="1:24" ht="15.75" customHeight="1">
      <c r="A10" s="4"/>
      <c r="B10" s="4"/>
      <c r="C10" s="4"/>
      <c r="D10" s="4"/>
      <c r="E10" s="4"/>
      <c r="F10" s="11">
        <v>78901</v>
      </c>
      <c r="G10" s="11" t="s">
        <v>32</v>
      </c>
      <c r="H10" s="10">
        <v>13310</v>
      </c>
      <c r="I10" s="10">
        <v>4</v>
      </c>
      <c r="J10" s="10">
        <v>4</v>
      </c>
      <c r="K10" s="4"/>
      <c r="L10" s="2">
        <v>2</v>
      </c>
      <c r="M10" s="2">
        <v>2014</v>
      </c>
      <c r="N10" s="2">
        <v>300000</v>
      </c>
      <c r="O10" s="4"/>
      <c r="P10" s="4"/>
      <c r="R10" s="4"/>
      <c r="S10" s="4"/>
      <c r="T10" s="4"/>
      <c r="U10" s="4"/>
      <c r="V10" s="15">
        <v>222</v>
      </c>
      <c r="W10" s="2">
        <v>34567</v>
      </c>
      <c r="X10" s="3">
        <v>43648</v>
      </c>
    </row>
    <row r="11" spans="1:24" ht="15.75" customHeight="1" thickBot="1">
      <c r="A11" s="4"/>
      <c r="C11" s="4"/>
      <c r="D11" s="4"/>
      <c r="E11" s="4"/>
      <c r="F11" s="11">
        <v>89012</v>
      </c>
      <c r="G11" s="11" t="s">
        <v>33</v>
      </c>
      <c r="H11" s="10">
        <v>7398</v>
      </c>
      <c r="I11" s="10">
        <v>2</v>
      </c>
      <c r="J11" s="10">
        <v>2</v>
      </c>
      <c r="K11" s="4"/>
      <c r="L11" s="2">
        <v>2</v>
      </c>
      <c r="M11" s="2">
        <v>2015</v>
      </c>
      <c r="N11" s="2">
        <v>400000</v>
      </c>
      <c r="O11" s="4"/>
      <c r="P11" s="4"/>
      <c r="Q11" s="4"/>
      <c r="R11" s="4"/>
      <c r="S11" s="4"/>
      <c r="T11" s="4"/>
      <c r="U11" s="4"/>
      <c r="V11" s="19">
        <v>333</v>
      </c>
      <c r="W11" s="2">
        <v>23456</v>
      </c>
      <c r="X11" s="3">
        <v>43641</v>
      </c>
    </row>
    <row r="12" spans="1:24" ht="15.75" customHeight="1">
      <c r="A12" s="4"/>
      <c r="C12" s="4"/>
      <c r="F12" s="11">
        <v>90123</v>
      </c>
      <c r="G12" s="11" t="s">
        <v>34</v>
      </c>
      <c r="H12" s="11">
        <v>9050</v>
      </c>
      <c r="I12" s="11">
        <v>3</v>
      </c>
      <c r="J12" s="11">
        <v>1</v>
      </c>
      <c r="K12" s="4"/>
      <c r="L12" s="2">
        <v>2</v>
      </c>
      <c r="M12" s="2">
        <v>2016</v>
      </c>
      <c r="N12" s="2">
        <v>1000000</v>
      </c>
      <c r="O12" s="4"/>
      <c r="P12" s="4"/>
      <c r="Q12" s="4"/>
      <c r="R12" s="4"/>
      <c r="S12" s="4"/>
      <c r="T12" s="4"/>
      <c r="U12" s="4"/>
      <c r="V12" s="21">
        <v>555</v>
      </c>
      <c r="W12" s="18">
        <v>90123</v>
      </c>
      <c r="X12" s="13">
        <v>43733</v>
      </c>
    </row>
    <row r="13" spans="1:24" ht="15.75" customHeight="1">
      <c r="A13" s="4"/>
      <c r="C13" s="4"/>
      <c r="F13" s="11">
        <v>1234</v>
      </c>
      <c r="G13" s="11" t="s">
        <v>35</v>
      </c>
      <c r="H13" s="10">
        <v>15000</v>
      </c>
      <c r="I13" s="10">
        <v>1</v>
      </c>
      <c r="J13" s="10">
        <v>1</v>
      </c>
      <c r="K13" s="4"/>
      <c r="L13" s="2">
        <v>2</v>
      </c>
      <c r="M13" s="2">
        <v>2017</v>
      </c>
      <c r="N13" s="2">
        <v>2000000</v>
      </c>
      <c r="O13" s="4"/>
      <c r="P13" s="4"/>
      <c r="Q13" s="4"/>
      <c r="R13" s="4"/>
      <c r="S13" s="4"/>
      <c r="T13" s="4"/>
      <c r="U13" s="4"/>
      <c r="V13" s="22">
        <v>555</v>
      </c>
      <c r="W13" s="18">
        <v>1234</v>
      </c>
      <c r="X13" s="13">
        <v>43304</v>
      </c>
    </row>
    <row r="14" spans="1:24" ht="15.75" customHeight="1" thickBot="1">
      <c r="A14" s="4"/>
      <c r="C14" s="4"/>
      <c r="K14" s="4"/>
      <c r="L14" s="2">
        <v>2</v>
      </c>
      <c r="M14" s="2">
        <v>2018</v>
      </c>
      <c r="N14" s="2">
        <v>50000</v>
      </c>
      <c r="O14" s="4"/>
      <c r="P14" s="4"/>
      <c r="Q14" s="4"/>
      <c r="R14" s="4"/>
      <c r="S14" s="4"/>
      <c r="T14" s="4"/>
      <c r="U14" s="4"/>
      <c r="V14" s="23">
        <v>555</v>
      </c>
      <c r="W14" s="18">
        <v>23456</v>
      </c>
      <c r="X14" s="13">
        <v>43306</v>
      </c>
    </row>
    <row r="15" spans="1:24" ht="15.75" customHeight="1">
      <c r="A15" s="4"/>
      <c r="B15" s="4"/>
      <c r="C15" s="4"/>
      <c r="H15" s="4"/>
      <c r="I15" s="4"/>
      <c r="J15" s="4"/>
      <c r="K15" s="4"/>
      <c r="L15" s="2">
        <v>2</v>
      </c>
      <c r="M15" s="2">
        <v>2019</v>
      </c>
      <c r="N15" s="2">
        <v>700000</v>
      </c>
      <c r="O15" s="4"/>
      <c r="P15" s="4"/>
      <c r="R15" s="4"/>
      <c r="S15" s="4"/>
      <c r="T15" s="4"/>
      <c r="U15" s="4"/>
      <c r="V15" s="20">
        <v>666</v>
      </c>
      <c r="W15" s="10">
        <v>90123</v>
      </c>
      <c r="X15" s="13">
        <v>43615</v>
      </c>
    </row>
    <row r="16" spans="1:24" ht="15.75" customHeight="1">
      <c r="A16" s="4"/>
      <c r="B16" s="4"/>
      <c r="C16" s="4"/>
      <c r="D16" s="4"/>
      <c r="E16" s="4"/>
      <c r="F16" s="4"/>
      <c r="H16" s="4">
        <f>AVERAGE(H4,H5,H6,H7,H8,H12,H13)</f>
        <v>12435.714285714286</v>
      </c>
      <c r="I16" s="4"/>
      <c r="J16" s="4"/>
      <c r="K16" s="4"/>
      <c r="L16" s="4"/>
      <c r="M16" s="4"/>
      <c r="N16" s="4"/>
      <c r="O16" s="4"/>
      <c r="P16" s="4"/>
      <c r="R16" s="4"/>
      <c r="S16" s="4"/>
      <c r="T16" s="4"/>
      <c r="U16" s="4"/>
      <c r="V16" s="17">
        <v>333</v>
      </c>
      <c r="W16" s="10">
        <v>34567</v>
      </c>
      <c r="X16" s="13">
        <v>43591</v>
      </c>
    </row>
    <row r="17" spans="1:24" ht="15.75" customHeight="1">
      <c r="A17" s="4"/>
      <c r="B17" s="4"/>
      <c r="C17" s="4"/>
      <c r="D17" s="4"/>
      <c r="E17" s="4"/>
      <c r="F17" s="4"/>
      <c r="H17" s="4">
        <f>AVERAGE(H9,H10,H11)</f>
        <v>7317.333333333333</v>
      </c>
      <c r="I17" s="4"/>
      <c r="J17" s="4"/>
      <c r="K17" s="4"/>
      <c r="L17" s="4"/>
      <c r="N17" s="4"/>
      <c r="O17" s="4"/>
      <c r="P17" s="4"/>
      <c r="R17" s="4"/>
      <c r="S17" s="4"/>
      <c r="T17" s="4"/>
      <c r="U17" s="4"/>
      <c r="V17" s="4"/>
      <c r="X17" s="4"/>
    </row>
    <row r="18" spans="1:24" ht="15.75" customHeight="1">
      <c r="A18" s="4"/>
      <c r="B18" s="4"/>
      <c r="C18" s="4"/>
      <c r="D18" s="4"/>
      <c r="E18" s="4"/>
      <c r="F18" s="4"/>
      <c r="H18" s="14">
        <f>H16-H17</f>
        <v>5118.3809523809532</v>
      </c>
      <c r="I18" s="4"/>
      <c r="J18" s="4"/>
      <c r="K18" s="4"/>
      <c r="L18" s="4"/>
      <c r="N18" s="4"/>
      <c r="O18" s="4"/>
      <c r="P18" s="4"/>
      <c r="R18" s="4"/>
      <c r="S18" s="4"/>
      <c r="T18" s="4"/>
      <c r="U18" s="4"/>
      <c r="V18" s="4"/>
      <c r="X18" s="4"/>
    </row>
    <row r="19" spans="1:24" ht="15.75" customHeight="1">
      <c r="H19" s="4"/>
      <c r="Q19" s="4"/>
    </row>
    <row r="20" spans="1:24" ht="15.75" customHeight="1">
      <c r="Q20" s="4"/>
    </row>
    <row r="21" spans="1:24" ht="15.75" customHeight="1">
      <c r="B21" s="4" t="str">
        <f>CONCATENATE("(",A4,",","'",B4,"'",",",C4,",","'",D4,"'",")")</f>
        <v>(1,'A ',3,'54321')</v>
      </c>
      <c r="G21" s="4" t="str">
        <f t="shared" ref="G21:G30" si="0">CONCATENATE("(",F4,",",G4,",",H4,",",I4,",",J4,")")</f>
        <v>(12345,Maya ,15000,1,5)</v>
      </c>
      <c r="M21" s="4" t="str">
        <f t="shared" ref="M21:M32" si="1">CONCATENATE("(",L4,",",M4,",",N4,")")</f>
        <v>(1,2014,250000)</v>
      </c>
      <c r="Q21" s="4" t="str">
        <f t="shared" ref="Q21:Q26" si="2">CONCATENATE("(",P4,",",Q4,",",R4,",",S4,",",T4,")")</f>
        <v>(444,Search ,1,15000000,43707)</v>
      </c>
      <c r="W21" s="4" t="str">
        <f t="shared" ref="W21:W33" si="3">CONCATENATE("(",V4,",",W4,",",X4,")")</f>
        <v>(444,23456,43661)</v>
      </c>
    </row>
    <row r="22" spans="1:24" ht="15.75" customHeight="1">
      <c r="B22" s="4" t="str">
        <f>CONCATENATE("(",A5,",","'",B5,"'",",",C5,",","'",D5,"'",")")</f>
        <v>(2,'B ',3,'12345')</v>
      </c>
      <c r="G22" s="4" t="str">
        <f t="shared" si="0"/>
        <v>(23456,Ben ,17000,1,3)</v>
      </c>
      <c r="M22" s="4" t="str">
        <f t="shared" si="1"/>
        <v>(1,2015,300000)</v>
      </c>
      <c r="Q22" s="4" t="str">
        <f t="shared" si="2"/>
        <v>(111,proj1 ,2,700000,43723)</v>
      </c>
      <c r="W22" s="4" t="str">
        <f t="shared" si="3"/>
        <v>(444,34567,43661)</v>
      </c>
    </row>
    <row r="23" spans="1:24" ht="15.75" customHeight="1">
      <c r="B23" s="4" t="str">
        <f>CONCATENATE("(",A6,",","'",B6,"'",",",C6,",","'",D6,"'",")")</f>
        <v>(3,'C ',4,'34567')</v>
      </c>
      <c r="G23" s="4" t="str">
        <f t="shared" si="0"/>
        <v>(34567,Dan ,11000,2,2)</v>
      </c>
      <c r="M23" s="4" t="str">
        <f t="shared" si="1"/>
        <v>(1,2016,10000)</v>
      </c>
      <c r="Q23" s="4" t="str">
        <f t="shared" si="2"/>
        <v>(222,proj3 ,3,350000,43831)</v>
      </c>
      <c r="W23" s="4" t="str">
        <f t="shared" si="3"/>
        <v>(444,45678,43656)</v>
      </c>
    </row>
    <row r="24" spans="1:24" ht="15.75" customHeight="1">
      <c r="B24" s="4" t="str">
        <f>CONCATENATE("(",A7,",","'",B7,"'",",",C7,",","'",D7,"'",")")</f>
        <v>(4,'D',4,'78901')</v>
      </c>
      <c r="F24" s="4"/>
      <c r="G24" s="4" t="str">
        <f t="shared" si="0"/>
        <v>(45678,Orit ,10000,1,3)</v>
      </c>
      <c r="I24" s="4"/>
      <c r="M24" s="4" t="str">
        <f t="shared" si="1"/>
        <v>(1,2017,20000)</v>
      </c>
      <c r="Q24" s="4" t="str">
        <f t="shared" si="2"/>
        <v>(333,proj2 ,1,400000,43763)</v>
      </c>
      <c r="W24" s="4" t="str">
        <f t="shared" si="3"/>
        <v>(111,12345,43647)</v>
      </c>
    </row>
    <row r="25" spans="1:24" ht="15.75" customHeight="1">
      <c r="F25" s="4"/>
      <c r="G25" s="4" t="str">
        <f t="shared" si="0"/>
        <v>(56789,Eyal ,10000,3,5)</v>
      </c>
      <c r="I25" s="4"/>
      <c r="M25" s="4" t="str">
        <f t="shared" si="1"/>
        <v>(1,2018,250000)</v>
      </c>
      <c r="Q25" s="4" t="str">
        <f t="shared" si="2"/>
        <v>(555,proj4,4,100000,44147)</v>
      </c>
      <c r="W25" s="4" t="str">
        <f t="shared" si="3"/>
        <v>(111,56789,43647)</v>
      </c>
    </row>
    <row r="26" spans="1:24" ht="15.75" customHeight="1">
      <c r="F26" s="4"/>
      <c r="G26" s="4" t="str">
        <f t="shared" si="0"/>
        <v>(67890,vova,1244,2,5)</v>
      </c>
      <c r="I26" s="4"/>
      <c r="M26" s="4" t="str">
        <f t="shared" si="1"/>
        <v>(1,2019,400000)</v>
      </c>
      <c r="Q26" s="4" t="str">
        <f t="shared" si="2"/>
        <v>(666,proj5,3,300000,44452)</v>
      </c>
      <c r="W26" s="4" t="str">
        <f t="shared" si="3"/>
        <v>(222,23456,43647)</v>
      </c>
    </row>
    <row r="27" spans="1:24" ht="15.75" customHeight="1">
      <c r="F27" s="4"/>
      <c r="G27" s="4" t="str">
        <f t="shared" si="0"/>
        <v>(78901,nori,13310,4,4)</v>
      </c>
      <c r="I27" s="4"/>
      <c r="M27" s="4" t="str">
        <f t="shared" si="1"/>
        <v>(2,2014,300000)</v>
      </c>
      <c r="W27" s="4" t="str">
        <f t="shared" si="3"/>
        <v>(222,34567,43648)</v>
      </c>
    </row>
    <row r="28" spans="1:24" ht="15.75" customHeight="1">
      <c r="G28" s="4" t="str">
        <f t="shared" si="0"/>
        <v>(89012,avi,7398,2,2)</v>
      </c>
      <c r="M28" s="4" t="str">
        <f t="shared" si="1"/>
        <v>(2,2015,400000)</v>
      </c>
      <c r="W28" s="4" t="str">
        <f t="shared" si="3"/>
        <v>(333,23456,43641)</v>
      </c>
    </row>
    <row r="29" spans="1:24" ht="15.75" customHeight="1">
      <c r="G29" s="4" t="str">
        <f t="shared" si="0"/>
        <v>(90123,MOSHE,9050,3,1)</v>
      </c>
      <c r="M29" s="4" t="str">
        <f t="shared" si="1"/>
        <v>(2,2016,1000000)</v>
      </c>
      <c r="W29" s="4" t="str">
        <f t="shared" si="3"/>
        <v>(555,90123,43733)</v>
      </c>
    </row>
    <row r="30" spans="1:24" ht="15.75" customHeight="1">
      <c r="G30" s="4" t="str">
        <f t="shared" si="0"/>
        <v>(1234,DODO,15000,1,1)</v>
      </c>
      <c r="M30" s="4" t="str">
        <f t="shared" si="1"/>
        <v>(2,2017,2000000)</v>
      </c>
      <c r="W30" s="4" t="str">
        <f t="shared" si="3"/>
        <v>(555,1234,43304)</v>
      </c>
    </row>
    <row r="31" spans="1:24" ht="15.75" customHeight="1">
      <c r="M31" s="4" t="str">
        <f t="shared" si="1"/>
        <v>(2,2018,50000)</v>
      </c>
      <c r="W31" s="4" t="str">
        <f t="shared" si="3"/>
        <v>(555,23456,43306)</v>
      </c>
    </row>
    <row r="32" spans="1:24" ht="15.75" customHeight="1">
      <c r="M32" s="4" t="str">
        <f t="shared" si="1"/>
        <v>(2,2019,700000)</v>
      </c>
      <c r="W32" s="4" t="str">
        <f t="shared" si="3"/>
        <v>(666,90123,43615)</v>
      </c>
    </row>
    <row r="33" spans="23:23" ht="15.75" customHeight="1">
      <c r="W33" s="4" t="str">
        <f t="shared" si="3"/>
        <v>(333,34567,43591)</v>
      </c>
    </row>
  </sheetData>
  <phoneticPr fontId="3" type="noConversion"/>
  <conditionalFormatting sqref="J4:J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</dc:creator>
  <cp:lastModifiedBy>idan calvo</cp:lastModifiedBy>
  <dcterms:created xsi:type="dcterms:W3CDTF">2019-12-01T14:22:27Z</dcterms:created>
  <dcterms:modified xsi:type="dcterms:W3CDTF">2023-07-04T18:14:04Z</dcterms:modified>
</cp:coreProperties>
</file>