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i.gidron\Dropbox\EUTO\09. Atlas of Offshore World\08. profit shifting\stata-project-profit-shifting\raw-data\"/>
    </mc:Choice>
  </mc:AlternateContent>
  <xr:revisionPtr revIDLastSave="0" documentId="13_ncr:1_{AFA2BE72-77FF-4988-A277-9E2EF2C0DAD9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2" l="1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I2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B1" i="2"/>
</calcChain>
</file>

<file path=xl/sharedStrings.xml><?xml version="1.0" encoding="utf-8"?>
<sst xmlns="http://schemas.openxmlformats.org/spreadsheetml/2006/main" count="483" uniqueCount="449">
  <si>
    <t>LOCATION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</si>
  <si>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</si>
  <si>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</si>
  <si>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</si>
  <si>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</si>
  <si>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</si>
  <si>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</si>
  <si>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</si>
  <si>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</si>
  <si>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</si>
  <si>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</si>
  <si>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</si>
  <si>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</si>
  <si>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</si>
  <si>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</si>
  <si>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</si>
  <si>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</si>
  <si>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</si>
  <si>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</si>
  <si>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</si>
  <si>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</si>
  <si>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</si>
  <si>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Bolivia</t>
  </si>
  <si>
    <t>Bonaire, Saint Eustatius and Saba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</si>
  <si>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</si>
  <si>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</si>
  <si>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</si>
  <si>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</si>
  <si>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</si>
  <si>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</si>
  <si>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</si>
  <si>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</si>
  <si>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</si>
  <si>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</si>
  <si>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</si>
  <si>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</si>
  <si>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</si>
  <si>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</si>
  <si>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</si>
  <si>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</si>
  <si>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</si>
  <si>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</si>
  <si>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</si>
  <si>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</si>
  <si>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</si>
  <si>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</si>
  <si>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</si>
  <si>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</si>
  <si>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</si>
  <si>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</si>
  <si>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</si>
  <si>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</si>
  <si>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</si>
  <si>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</si>
  <si>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</si>
  <si>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</si>
  <si>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</si>
  <si>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</si>
  <si>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</si>
  <si>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</si>
  <si>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</si>
  <si>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</si>
  <si>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</si>
  <si>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</si>
  <si>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</si>
  <si>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</si>
  <si>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Guernsey</t>
  </si>
  <si>
    <t>Honduras</t>
  </si>
  <si>
    <t>Hong Kong SAR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</si>
  <si>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</si>
  <si>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</si>
  <si>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</si>
  <si>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</si>
  <si>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</si>
  <si>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</si>
  <si>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</si>
  <si>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</si>
  <si>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</si>
  <si>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</si>
  <si>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</si>
  <si>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</si>
  <si>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</si>
  <si>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</si>
  <si>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</si>
  <si>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</si>
  <si>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</si>
  <si>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</si>
  <si>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</si>
  <si>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</si>
  <si>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</si>
  <si>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</si>
  <si>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</si>
  <si>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</si>
  <si>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</si>
  <si>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</si>
  <si>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</si>
  <si>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</si>
  <si>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</si>
  <si>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</si>
  <si>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</si>
  <si>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</si>
  <si>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</si>
  <si>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</si>
  <si>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</si>
  <si>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</si>
  <si>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</si>
  <si>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</si>
  <si>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</si>
  <si>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</si>
  <si>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</si>
  <si>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</si>
  <si>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</si>
  <si>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</si>
  <si>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</si>
  <si>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</si>
  <si>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</si>
  <si>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</si>
  <si>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Palestinian Territory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</si>
  <si>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</si>
  <si>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</si>
  <si>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</si>
  <si>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</si>
  <si>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</si>
  <si>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</si>
  <si>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</si>
  <si>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</si>
  <si>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</si>
  <si>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</si>
  <si>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</si>
  <si>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</si>
  <si>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</si>
  <si>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</si>
  <si>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</si>
  <si>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</si>
  <si>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</si>
  <si>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</si>
  <si>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</si>
  <si>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</si>
  <si>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</si>
  <si>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</si>
  <si>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</si>
  <si>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</si>
  <si>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</si>
  <si>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</si>
  <si>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</si>
  <si>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St Maarten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</si>
  <si>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</si>
  <si>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</si>
  <si>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</si>
  <si>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</si>
  <si>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</si>
  <si>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</si>
  <si>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</si>
  <si>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</si>
  <si>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</si>
  <si>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</si>
  <si>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</si>
  <si>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</si>
  <si>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</si>
  <si>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</si>
  <si>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</si>
  <si>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</si>
  <si>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</si>
  <si>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</si>
  <si>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</si>
  <si>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</si>
  <si>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</si>
  <si>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</si>
  <si>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</si>
  <si>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</si>
  <si>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</si>
  <si>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</si>
  <si>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</si>
  <si>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average</t>
  </si>
  <si>
    <t>Americas average</t>
  </si>
  <si>
    <t>Asia average</t>
  </si>
  <si>
    <t>EU average</t>
  </si>
  <si>
    <t>Europe average</t>
  </si>
  <si>
    <t>Global average</t>
  </si>
  <si>
    <t>Latin America average</t>
  </si>
  <si>
    <t>North America average</t>
  </si>
  <si>
    <t>Oceania average</t>
  </si>
  <si>
    <t>OECD average</t>
  </si>
  <si>
    <t>South America average</t>
  </si>
  <si>
    <t>2021</t>
  </si>
  <si>
    <t>Percentage</t>
  </si>
  <si>
    <t>Combined corporate income tax rate</t>
  </si>
  <si>
    <t/>
  </si>
  <si>
    <t>Dataset: Statutory Corporate Income Tax Rates</t>
  </si>
  <si>
    <t>Data extracted on 26 Feb 2024 17:28 UTC (GMT) from OECD.Stat</t>
  </si>
  <si>
    <t>Country</t>
  </si>
  <si>
    <t>Czechia</t>
  </si>
  <si>
    <t>Korea</t>
  </si>
  <si>
    <t>Slovak Republic</t>
  </si>
  <si>
    <t>Türkiye</t>
  </si>
  <si>
    <t xml:space="preserve">  Albania</t>
  </si>
  <si>
    <t xml:space="preserve">  Andorra</t>
  </si>
  <si>
    <t xml:space="preserve">  Angola</t>
  </si>
  <si>
    <t xml:space="preserve">  Anguilla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</si>
  <si>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</si>
  <si>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</si>
  <si>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</si>
  <si>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</si>
  <si>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Azerbaijan</t>
  </si>
  <si>
    <t xml:space="preserve">  Bahamas</t>
  </si>
  <si>
    <t xml:space="preserve">  Bahrain</t>
  </si>
  <si>
    <t xml:space="preserve">  Barbados</t>
  </si>
  <si>
    <t xml:space="preserve">  Belize</t>
  </si>
  <si>
    <t xml:space="preserve">  Benin</t>
  </si>
  <si>
    <t xml:space="preserve">  Bermuda</t>
  </si>
  <si>
    <t xml:space="preserve">  Bosnia and Herzegovina</t>
  </si>
  <si>
    <t xml:space="preserve">  Botswana</t>
  </si>
  <si>
    <t xml:space="preserve">  Brazil</t>
  </si>
  <si>
    <t xml:space="preserve">  British Virgin Islands</t>
  </si>
  <si>
    <t xml:space="preserve">  Brunei Darussalam</t>
  </si>
  <si>
    <t xml:space="preserve">  Bulgaria</t>
  </si>
  <si>
    <t xml:space="preserve">  Burkina Faso</t>
  </si>
  <si>
    <t xml:space="preserve">  Cameroon</t>
  </si>
  <si>
    <t xml:space="preserve">  Cabo Verde</t>
  </si>
  <si>
    <t xml:space="preserve">  Cayman Islands</t>
  </si>
  <si>
    <t xml:space="preserve">  China (People's Republic of)</t>
  </si>
  <si>
    <t xml:space="preserve">  Congo</t>
  </si>
  <si>
    <t xml:space="preserve">  Democratic Republic of the Congo</t>
  </si>
  <si>
    <t xml:space="preserve">  Cook Islands</t>
  </si>
  <si>
    <t xml:space="preserve">  Côte d'Ivoire</t>
  </si>
  <si>
    <t xml:space="preserve">  Croatia</t>
  </si>
  <si>
    <t xml:space="preserve">  Curacao</t>
  </si>
  <si>
    <t xml:space="preserve">  Djibouti</t>
  </si>
  <si>
    <t xml:space="preserve">  Dominica</t>
  </si>
  <si>
    <t xml:space="preserve">  Dominican Republic</t>
  </si>
  <si>
    <t xml:space="preserve">  Egypt</t>
  </si>
  <si>
    <t xml:space="preserve">  Faeroe Islands</t>
  </si>
  <si>
    <t xml:space="preserve">  Gabon</t>
  </si>
  <si>
    <t xml:space="preserve">  Georgia</t>
  </si>
  <si>
    <t xml:space="preserve">  Gibraltar</t>
  </si>
  <si>
    <t xml:space="preserve">  Greenland</t>
  </si>
  <si>
    <t xml:space="preserve">  Grenada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</si>
  <si>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</si>
  <si>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</si>
  <si>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</si>
  <si>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</si>
  <si>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</si>
  <si>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Guernsey</t>
  </si>
  <si>
    <t xml:space="preserve">  Isle of Man</t>
  </si>
  <si>
    <t xml:space="preserve">  Jamaica</t>
  </si>
  <si>
    <t xml:space="preserve">  Jersey</t>
  </si>
  <si>
    <t xml:space="preserve">  Jordan</t>
  </si>
  <si>
    <t xml:space="preserve">  Kazakhstan</t>
  </si>
  <si>
    <t xml:space="preserve">  Kenya</t>
  </si>
  <si>
    <t xml:space="preserve">  Liberia</t>
  </si>
  <si>
    <t xml:space="preserve">  Liechtenstein</t>
  </si>
  <si>
    <t xml:space="preserve">  Macau, China</t>
  </si>
  <si>
    <t xml:space="preserve">  Malaysia</t>
  </si>
  <si>
    <t xml:space="preserve">  Maldives</t>
  </si>
  <si>
    <t xml:space="preserve">  Malta</t>
  </si>
  <si>
    <t xml:space="preserve">  Mauritania</t>
  </si>
  <si>
    <t xml:space="preserve">  Mauritius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</si>
  <si>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</si>
  <si>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</si>
  <si>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</si>
  <si>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</si>
  <si>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</si>
  <si>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Namibia</t>
  </si>
  <si>
    <t xml:space="preserve">  North Macedonia</t>
  </si>
  <si>
    <t xml:space="preserve">  Nigeria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</si>
  <si>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</si>
  <si>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</si>
  <si>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</si>
  <si>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</si>
  <si>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</si>
  <si>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</si>
  <si>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Qatar</t>
  </si>
  <si>
    <t xml:space="preserve">  Romania</t>
  </si>
  <si>
    <t xml:space="preserve">  Russia</t>
  </si>
  <si>
    <t xml:space="preserve">  Saint Kitts and Nevis</t>
  </si>
  <si>
    <t xml:space="preserve">  Saint Lucia</t>
  </si>
  <si>
    <t xml:space="preserve">  Saint Vincent and the Grenadines</t>
  </si>
  <si>
    <t xml:space="preserve">  Samoa</t>
  </si>
  <si>
    <t xml:space="preserve">  San Marino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</si>
  <si>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</si>
  <si>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</si>
  <si>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</si>
  <si>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</si>
  <si>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</si>
  <si>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</si>
  <si>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South Africa</t>
  </si>
  <si>
    <t xml:space="preserve">  Sri Lanka</t>
  </si>
  <si>
    <t xml:space="preserve">  Eswatini</t>
  </si>
  <si>
    <t xml:space="preserve">  Thailand</t>
  </si>
  <si>
    <t xml:space="preserve">  Togo</t>
  </si>
  <si>
    <t xml:space="preserve">  Trinidad and Tobago</t>
  </si>
  <si>
    <t xml:space="preserve">  Tunisia</t>
  </si>
  <si>
    <t xml:space="preserve">  Turks and Caicos Islands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</si>
  <si>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</si>
  <si>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</si>
  <si>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</si>
  <si>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</si>
  <si>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Viet Nam</t>
  </si>
  <si>
    <t xml:space="preserve">  Zambia</t>
  </si>
  <si>
    <t>y_2014</t>
  </si>
  <si>
    <t>y_2015</t>
  </si>
  <si>
    <t>y_2016</t>
  </si>
  <si>
    <t>y_2017</t>
  </si>
  <si>
    <t>y_2018</t>
  </si>
  <si>
    <t>y_2019</t>
  </si>
  <si>
    <t>y_2020</t>
  </si>
  <si>
    <t>REF_AREA</t>
  </si>
  <si>
    <t>AUS</t>
  </si>
  <si>
    <t>AUT</t>
  </si>
  <si>
    <t>BEL</t>
  </si>
  <si>
    <t>CAN</t>
  </si>
  <si>
    <t>CHL</t>
  </si>
  <si>
    <t>COL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</si>
  <si>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</si>
  <si>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</si>
  <si>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</si>
  <si>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</si>
  <si>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</si>
  <si>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</si>
  <si>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</si>
  <si>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</si>
  <si>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</si>
  <si>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</si>
  <si>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</si>
  <si>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</si>
  <si>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</si>
  <si>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</si>
  <si>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</si>
  <si>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</si>
  <si>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</si>
  <si>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</si>
  <si>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</si>
  <si>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</si>
  <si>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</si>
  <si>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</si>
  <si>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</si>
  <si>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</si>
  <si>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</si>
  <si>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</si>
  <si>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</si>
  <si>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</si>
  <si>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</si>
  <si>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</si>
  <si>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</si>
  <si>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</si>
  <si>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ALB</t>
  </si>
  <si>
    <t>AGO</t>
  </si>
  <si>
    <t>AND</t>
  </si>
  <si>
    <t>AIA</t>
  </si>
  <si>
    <t>ATG</t>
  </si>
  <si>
    <t>ARG</t>
  </si>
  <si>
    <t>ARM</t>
  </si>
  <si>
    <t>ABW</t>
  </si>
  <si>
    <t>AZE</t>
  </si>
  <si>
    <t>BHS</t>
  </si>
  <si>
    <t>BHR</t>
  </si>
  <si>
    <t>GGY</t>
  </si>
  <si>
    <t>BRB</t>
  </si>
  <si>
    <t>BLZ</t>
  </si>
  <si>
    <t>BEN</t>
  </si>
  <si>
    <t>BMU</t>
  </si>
  <si>
    <t>BIH</t>
  </si>
  <si>
    <t>BWA</t>
  </si>
  <si>
    <t>BRA</t>
  </si>
  <si>
    <t>VGB</t>
  </si>
  <si>
    <t>BRN</t>
  </si>
  <si>
    <t>BGR</t>
  </si>
  <si>
    <t>BFA</t>
  </si>
  <si>
    <t>CPV</t>
  </si>
  <si>
    <t>CMR</t>
  </si>
  <si>
    <t>CYM</t>
  </si>
  <si>
    <t>CHN</t>
  </si>
  <si>
    <t>COG</t>
  </si>
  <si>
    <t>COK</t>
  </si>
  <si>
    <t>CIV</t>
  </si>
  <si>
    <t>HRV</t>
  </si>
  <si>
    <t>CUW</t>
  </si>
  <si>
    <t>COD</t>
  </si>
  <si>
    <t>DJI</t>
  </si>
  <si>
    <t>DMA</t>
  </si>
  <si>
    <t>DOM</t>
  </si>
  <si>
    <t>EGY</t>
  </si>
  <si>
    <t>SWZ</t>
  </si>
  <si>
    <t>FRO</t>
  </si>
  <si>
    <t>GAB</t>
  </si>
  <si>
    <t>GEO</t>
  </si>
  <si>
    <t>GIB</t>
  </si>
  <si>
    <t>GRL</t>
  </si>
  <si>
    <t>GRD</t>
  </si>
  <si>
    <t>HTI</t>
  </si>
  <si>
    <t>HND</t>
  </si>
  <si>
    <t>HKG</t>
  </si>
  <si>
    <t>IND</t>
  </si>
  <si>
    <t>IDN</t>
  </si>
  <si>
    <t>IMN</t>
  </si>
  <si>
    <t>JAM</t>
  </si>
  <si>
    <t>JEY</t>
  </si>
  <si>
    <t>JOR</t>
  </si>
  <si>
    <t>KAZ</t>
  </si>
  <si>
    <t>KEN</t>
  </si>
  <si>
    <t>LBR</t>
  </si>
  <si>
    <t>LIE</t>
  </si>
  <si>
    <t>MAC</t>
  </si>
  <si>
    <t>MYS</t>
  </si>
  <si>
    <t>MDV</t>
  </si>
  <si>
    <t>MLT</t>
  </si>
  <si>
    <t>MRT</t>
  </si>
  <si>
    <t>MUS</t>
  </si>
  <si>
    <t>MCO</t>
  </si>
  <si>
    <t>MNG</t>
  </si>
  <si>
    <t>MNE</t>
  </si>
  <si>
    <t>MSR</t>
  </si>
  <si>
    <t>MAR</t>
  </si>
  <si>
    <t>NAM</t>
  </si>
  <si>
    <t>NGA</t>
  </si>
  <si>
    <t>MKD</t>
  </si>
  <si>
    <t>OMN</t>
  </si>
  <si>
    <t>PAK</t>
  </si>
  <si>
    <t>PAN</t>
  </si>
  <si>
    <t>PNG</t>
  </si>
  <si>
    <t>PRY</t>
  </si>
  <si>
    <t>PER</t>
  </si>
  <si>
    <t>QAT</t>
  </si>
  <si>
    <t>ROU</t>
  </si>
  <si>
    <t>KNA</t>
  </si>
  <si>
    <t>LCA</t>
  </si>
  <si>
    <t>VCT</t>
  </si>
  <si>
    <t>WSM</t>
  </si>
  <si>
    <t>SMR</t>
  </si>
  <si>
    <t>SAU</t>
  </si>
  <si>
    <t>SEN</t>
  </si>
  <si>
    <t>SRB</t>
  </si>
  <si>
    <t>SYC</t>
  </si>
  <si>
    <t>SLE</t>
  </si>
  <si>
    <t>SGP</t>
  </si>
  <si>
    <t>ZAF</t>
  </si>
  <si>
    <t>LKA</t>
  </si>
  <si>
    <t>THA</t>
  </si>
  <si>
    <t>TGO</t>
  </si>
  <si>
    <t>TTO</t>
  </si>
  <si>
    <t>TUN</t>
  </si>
  <si>
    <t>TCA</t>
  </si>
  <si>
    <t>UKR</t>
  </si>
  <si>
    <t>ARE</t>
  </si>
  <si>
    <t>URY</t>
  </si>
  <si>
    <t>UZB</t>
  </si>
  <si>
    <t>VNM</t>
  </si>
  <si>
    <t>ZMB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</si>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</sst>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.0_);\(#,##0.0\)"/>
  </numFmts>
  <fonts count="13" x14ac:knownFonts="1">
    <font>
      <sz val="11"/>
      <color theme="1"/>
      <name val="Calibri"/>
      <family val="2"/>
      <scheme val="minor"/>
    </font>
    <font>
      <b/>
      <sz val="14"/>
      <color rgb="FF00257E"/>
      <name val="Arial"/>
      <family val="2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9"/>
      <color indexed="10"/>
      <name val="Courier New"/>
      <family val="3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8C6EA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C4D8E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CAE2F9"/>
      </bottom>
      <diagonal/>
    </border>
    <border>
      <left/>
      <right/>
      <top/>
      <bottom style="medium">
        <color rgb="FFF0F0F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3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right"/>
    </xf>
    <xf numFmtId="164" fontId="7" fillId="6" borderId="3" xfId="0" applyNumberFormat="1" applyFont="1" applyFill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0" fontId="7" fillId="0" borderId="3" xfId="0" applyFont="1" applyBorder="1"/>
    <xf numFmtId="0" fontId="9" fillId="0" borderId="3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0" fillId="7" borderId="3" xfId="0" applyFont="1" applyFill="1" applyBorder="1" applyAlignment="1">
      <alignment vertical="top" wrapText="1"/>
    </xf>
    <xf numFmtId="0" fontId="11" fillId="7" borderId="3" xfId="0" applyFont="1" applyFill="1" applyBorder="1" applyAlignment="1">
      <alignment vertical="top" wrapText="1"/>
    </xf>
    <xf numFmtId="0" fontId="12" fillId="7" borderId="4" xfId="0" applyFont="1" applyFill="1" applyBorder="1" applyAlignment="1">
      <alignment wrapText="1"/>
    </xf>
    <xf numFmtId="0" fontId="11" fillId="7" borderId="4" xfId="0" applyFont="1" applyFill="1" applyBorder="1" applyAlignment="1">
      <alignment vertical="top" wrapText="1"/>
    </xf>
    <xf numFmtId="0" fontId="10" fillId="7" borderId="4" xfId="0" applyFont="1" applyFill="1" applyBorder="1" applyAlignment="1">
      <alignment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CTS_CIT&amp;Coords=%5bCOU%5d.%5bAZE%5d&amp;ShowOnWeb=true&amp;Lang=en" TargetMode="External"/><Relationship Id="rId21" Type="http://schemas.openxmlformats.org/officeDocument/2006/relationships/hyperlink" Target="http://localhost/OECDStat_Metadata/ShowMetadata.ashx?Dataset=CTS_CIT&amp;Coords=%5bCOU%5d.%5bAND%5d&amp;ShowOnWeb=true&amp;Lang=en" TargetMode="External"/><Relationship Id="rId42" Type="http://schemas.openxmlformats.org/officeDocument/2006/relationships/hyperlink" Target="http://localhost/OECDStat_Metadata/ShowMetadata.ashx?Dataset=CTS_CIT&amp;Coords=%5bCOU%5d.%5bCUW%5d&amp;ShowOnWeb=true&amp;Lang=en" TargetMode="External"/><Relationship Id="rId47" Type="http://schemas.openxmlformats.org/officeDocument/2006/relationships/hyperlink" Target="http://localhost/OECDStat_Metadata/ShowMetadata.ashx?Dataset=CTS_CIT&amp;Coords=%5bCOU%5d.%5bGGY%5d&amp;ShowOnWeb=true&amp;Lang=en" TargetMode="External"/><Relationship Id="rId63" Type="http://schemas.openxmlformats.org/officeDocument/2006/relationships/hyperlink" Target="http://localhost/OECDStat_Metadata/ShowMetadata.ashx?Dataset=CTS_CIT&amp;Coords=%5bCOU%5d.%5bSRB%5d&amp;ShowOnWeb=true&amp;Lang=en" TargetMode="External"/><Relationship Id="rId68" Type="http://schemas.openxmlformats.org/officeDocument/2006/relationships/hyperlink" Target="http://localhost/OECDStat_Metadata/ShowMetadata.ashx?Dataset=CTS_CIT&amp;Coords=%5bCOU%5d.%5bARE%5d&amp;ShowOnWeb=true&amp;Lang=en" TargetMode="External"/><Relationship Id="rId7" Type="http://schemas.openxmlformats.org/officeDocument/2006/relationships/hyperlink" Target="http://localhost/OECDStat_Metadata/ShowMetadata.ashx?Dataset=CTS_CIT&amp;Coords=%5bCOU%5d.%5bEST%5d&amp;ShowOnWeb=true&amp;Lang=en" TargetMode="External"/><Relationship Id="rId71" Type="http://schemas.openxmlformats.org/officeDocument/2006/relationships/hyperlink" Target="https://stats-3.oecd.org/index.aspx?DatasetCode=CTS_CIT" TargetMode="External"/><Relationship Id="rId2" Type="http://schemas.openxmlformats.org/officeDocument/2006/relationships/hyperlink" Target="http://localhost/OECDStat_Metadata/ShowMetadata.ashx?Dataset=CTS_CIT&amp;Coords=%5bYEA%5d.%5b2021%5d,%5bCORP_TAX%5d.%5bCOMB_CIT_RATE%5d,%5bCOU%5d.%5bCHE%5d&amp;ShowOnWeb=true&amp;Lang=en" TargetMode="External"/><Relationship Id="rId16" Type="http://schemas.openxmlformats.org/officeDocument/2006/relationships/hyperlink" Target="http://localhost/OECDStat_Metadata/ShowMetadata.ashx?Dataset=CTS_CIT&amp;Coords=%5bCOU%5d.%5bSVK%5d&amp;ShowOnWeb=true&amp;Lang=en" TargetMode="External"/><Relationship Id="rId29" Type="http://schemas.openxmlformats.org/officeDocument/2006/relationships/hyperlink" Target="http://localhost/OECDStat_Metadata/ShowMetadata.ashx?Dataset=CTS_CIT&amp;Coords=%5bCOU%5d.%5bBRB%5d&amp;ShowOnWeb=true&amp;Lang=en" TargetMode="External"/><Relationship Id="rId11" Type="http://schemas.openxmlformats.org/officeDocument/2006/relationships/hyperlink" Target="http://localhost/OECDStat_Metadata/ShowMetadata.ashx?Dataset=CTS_CIT&amp;Coords=%5bCOU%5d.%5bITA%5d&amp;ShowOnWeb=true&amp;Lang=en" TargetMode="External"/><Relationship Id="rId24" Type="http://schemas.openxmlformats.org/officeDocument/2006/relationships/hyperlink" Target="http://localhost/OECDStat_Metadata/ShowMetadata.ashx?Dataset=CTS_CIT&amp;Coords=%5bCOU%5d.%5bARM%5d&amp;ShowOnWeb=true&amp;Lang=en" TargetMode="External"/><Relationship Id="rId32" Type="http://schemas.openxmlformats.org/officeDocument/2006/relationships/hyperlink" Target="http://localhost/OECDStat_Metadata/ShowMetadata.ashx?Dataset=CTS_CIT&amp;Coords=%5bCOU%5d.%5bBIH%5d&amp;ShowOnWeb=true&amp;Lang=en" TargetMode="External"/><Relationship Id="rId37" Type="http://schemas.openxmlformats.org/officeDocument/2006/relationships/hyperlink" Target="http://localhost/OECDStat_Metadata/ShowMetadata.ashx?Dataset=CTS_CIT&amp;Coords=%5bCOU%5d.%5bCYM%5d&amp;ShowOnWeb=true&amp;Lang=en" TargetMode="External"/><Relationship Id="rId40" Type="http://schemas.openxmlformats.org/officeDocument/2006/relationships/hyperlink" Target="http://localhost/OECDStat_Metadata/ShowMetadata.ashx?Dataset=CTS_CIT&amp;Coords=%5bCOU%5d.%5bCIV%5d&amp;ShowOnWeb=true&amp;Lang=en" TargetMode="External"/><Relationship Id="rId45" Type="http://schemas.openxmlformats.org/officeDocument/2006/relationships/hyperlink" Target="http://localhost/OECDStat_Metadata/ShowMetadata.ashx?Dataset=CTS_CIT&amp;Coords=%5bCOU%5d.%5bIND%5d&amp;ShowOnWeb=true&amp;Lang=en" TargetMode="External"/><Relationship Id="rId53" Type="http://schemas.openxmlformats.org/officeDocument/2006/relationships/hyperlink" Target="http://localhost/OECDStat_Metadata/ShowMetadata.ashx?Dataset=CTS_CIT&amp;Coords=%5bCOU%5d.%5bMAC%5d&amp;ShowOnWeb=true&amp;Lang=en" TargetMode="External"/><Relationship Id="rId58" Type="http://schemas.openxmlformats.org/officeDocument/2006/relationships/hyperlink" Target="http://localhost/OECDStat_Metadata/ShowMetadata.ashx?Dataset=CTS_CIT&amp;Coords=%5bCOU%5d.%5bNGA%5d&amp;ShowOnWeb=true&amp;Lang=en" TargetMode="External"/><Relationship Id="rId66" Type="http://schemas.openxmlformats.org/officeDocument/2006/relationships/hyperlink" Target="http://localhost/OECDStat_Metadata/ShowMetadata.ashx?Dataset=CTS_CIT&amp;Coords=%5bCOU%5d.%5bZAF%5d&amp;ShowOnWeb=true&amp;Lang=en" TargetMode="External"/><Relationship Id="rId5" Type="http://schemas.openxmlformats.org/officeDocument/2006/relationships/hyperlink" Target="http://localhost/OECDStat_Metadata/ShowMetadata.ashx?Dataset=CTS_CIT&amp;Coords=%5bCOU%5d.%5bCHL%5d&amp;ShowOnWeb=true&amp;Lang=en" TargetMode="External"/><Relationship Id="rId61" Type="http://schemas.openxmlformats.org/officeDocument/2006/relationships/hyperlink" Target="http://localhost/OECDStat_Metadata/ShowMetadata.ashx?Dataset=CTS_CIT&amp;Coords=%5bCOU%5d.%5bVCT%5d&amp;ShowOnWeb=true&amp;Lang=en" TargetMode="External"/><Relationship Id="rId19" Type="http://schemas.openxmlformats.org/officeDocument/2006/relationships/hyperlink" Target="http://localhost/OECDStat_Metadata/ShowMetadata.ashx?Dataset=CTS_CIT&amp;Coords=%5bCOU%5d.%5bGBR%5d&amp;ShowOnWeb=true&amp;Lang=en" TargetMode="External"/><Relationship Id="rId14" Type="http://schemas.openxmlformats.org/officeDocument/2006/relationships/hyperlink" Target="http://localhost/OECDStat_Metadata/ShowMetadata.ashx?Dataset=CTS_CIT&amp;Coords=%5bCOU%5d.%5bNZL%5d&amp;ShowOnWeb=true&amp;Lang=en" TargetMode="External"/><Relationship Id="rId22" Type="http://schemas.openxmlformats.org/officeDocument/2006/relationships/hyperlink" Target="http://localhost/OECDStat_Metadata/ShowMetadata.ashx?Dataset=CTS_CIT&amp;Coords=%5bCOU%5d.%5bAGO%5d&amp;ShowOnWeb=true&amp;Lang=en" TargetMode="External"/><Relationship Id="rId27" Type="http://schemas.openxmlformats.org/officeDocument/2006/relationships/hyperlink" Target="http://localhost/OECDStat_Metadata/ShowMetadata.ashx?Dataset=CTS_CIT&amp;Coords=%5bCOU%5d.%5bBHS%5d&amp;ShowOnWeb=true&amp;Lang=en" TargetMode="External"/><Relationship Id="rId30" Type="http://schemas.openxmlformats.org/officeDocument/2006/relationships/hyperlink" Target="http://localhost/OECDStat_Metadata/ShowMetadata.ashx?Dataset=CTS_CIT&amp;Coords=%5bCOU%5d.%5bBLZ%5d&amp;ShowOnWeb=true&amp;Lang=en" TargetMode="External"/><Relationship Id="rId35" Type="http://schemas.openxmlformats.org/officeDocument/2006/relationships/hyperlink" Target="http://localhost/OECDStat_Metadata/ShowMetadata.ashx?Dataset=CTS_CIT&amp;Coords=%5bCOU%5d.%5bBGR%5d&amp;ShowOnWeb=true&amp;Lang=en" TargetMode="External"/><Relationship Id="rId43" Type="http://schemas.openxmlformats.org/officeDocument/2006/relationships/hyperlink" Target="http://localhost/OECDStat_Metadata/ShowMetadata.ashx?Dataset=CTS_CIT&amp;Coords=%5bCOU%5d.%5bGAB%5d&amp;ShowOnWeb=true&amp;Lang=en" TargetMode="External"/><Relationship Id="rId48" Type="http://schemas.openxmlformats.org/officeDocument/2006/relationships/hyperlink" Target="http://localhost/OECDStat_Metadata/ShowMetadata.ashx?Dataset=CTS_CIT&amp;Coords=%5bCOU%5d.%5bIMN%5d&amp;ShowOnWeb=true&amp;Lang=en" TargetMode="External"/><Relationship Id="rId56" Type="http://schemas.openxmlformats.org/officeDocument/2006/relationships/hyperlink" Target="http://localhost/OECDStat_Metadata/ShowMetadata.ashx?Dataset=CTS_CIT&amp;Coords=%5bCOU%5d.%5bMUS%5d&amp;ShowOnWeb=true&amp;Lang=en" TargetMode="External"/><Relationship Id="rId64" Type="http://schemas.openxmlformats.org/officeDocument/2006/relationships/hyperlink" Target="http://localhost/OECDStat_Metadata/ShowMetadata.ashx?Dataset=CTS_CIT&amp;Coords=%5bCOU%5d.%5bSYC%5d&amp;ShowOnWeb=true&amp;Lang=en" TargetMode="External"/><Relationship Id="rId69" Type="http://schemas.openxmlformats.org/officeDocument/2006/relationships/hyperlink" Target="http://localhost/OECDStat_Metadata/ShowMetadata.ashx?Dataset=CTS_CIT&amp;Coords=%5bCOU%5d.%5bURY%5d&amp;ShowOnWeb=true&amp;Lang=en" TargetMode="External"/><Relationship Id="rId8" Type="http://schemas.openxmlformats.org/officeDocument/2006/relationships/hyperlink" Target="http://localhost/OECDStat_Metadata/ShowMetadata.ashx?Dataset=CTS_CIT&amp;Coords=%5bCOU%5d.%5bFRA%5d&amp;ShowOnWeb=true&amp;Lang=en" TargetMode="External"/><Relationship Id="rId51" Type="http://schemas.openxmlformats.org/officeDocument/2006/relationships/hyperlink" Target="http://localhost/OECDStat_Metadata/ShowMetadata.ashx?Dataset=CTS_CIT&amp;Coords=%5bCOU%5d.%5bKAZ%5d&amp;ShowOnWeb=true&amp;Lang=en" TargetMode="External"/><Relationship Id="rId3" Type="http://schemas.openxmlformats.org/officeDocument/2006/relationships/hyperlink" Target="http://localhost/OECDStat_Metadata/ShowMetadata.ashx?Dataset=CTS_CIT&amp;ShowOnWeb=true&amp;Lang=en" TargetMode="External"/><Relationship Id="rId12" Type="http://schemas.openxmlformats.org/officeDocument/2006/relationships/hyperlink" Target="http://localhost/OECDStat_Metadata/ShowMetadata.ashx?Dataset=CTS_CIT&amp;Coords=%5bCOU%5d.%5bLUX%5d&amp;ShowOnWeb=true&amp;Lang=en" TargetMode="External"/><Relationship Id="rId17" Type="http://schemas.openxmlformats.org/officeDocument/2006/relationships/hyperlink" Target="http://localhost/OECDStat_Metadata/ShowMetadata.ashx?Dataset=CTS_CIT&amp;Coords=%5bCOU%5d.%5bSVN%5d&amp;ShowOnWeb=true&amp;Lang=en" TargetMode="External"/><Relationship Id="rId25" Type="http://schemas.openxmlformats.org/officeDocument/2006/relationships/hyperlink" Target="http://localhost/OECDStat_Metadata/ShowMetadata.ashx?Dataset=CTS_CIT&amp;Coords=%5bCOU%5d.%5bABW%5d&amp;ShowOnWeb=true&amp;Lang=en" TargetMode="External"/><Relationship Id="rId33" Type="http://schemas.openxmlformats.org/officeDocument/2006/relationships/hyperlink" Target="http://localhost/OECDStat_Metadata/ShowMetadata.ashx?Dataset=CTS_CIT&amp;Coords=%5bCOU%5d.%5bBWA%5d&amp;ShowOnWeb=true&amp;Lang=en" TargetMode="External"/><Relationship Id="rId38" Type="http://schemas.openxmlformats.org/officeDocument/2006/relationships/hyperlink" Target="http://localhost/OECDStat_Metadata/ShowMetadata.ashx?Dataset=CTS_CIT&amp;Coords=%5bCOU%5d.%5bCHN%5d&amp;ShowOnWeb=true&amp;Lang=en" TargetMode="External"/><Relationship Id="rId46" Type="http://schemas.openxmlformats.org/officeDocument/2006/relationships/hyperlink" Target="http://localhost/OECDStat_Metadata/ShowMetadata.ashx?Dataset=CTS_CIT&amp;Coords=%5bCOU%5d.%5bIDN%5d&amp;ShowOnWeb=true&amp;Lang=en" TargetMode="External"/><Relationship Id="rId59" Type="http://schemas.openxmlformats.org/officeDocument/2006/relationships/hyperlink" Target="http://localhost/OECDStat_Metadata/ShowMetadata.ashx?Dataset=CTS_CIT&amp;Coords=%5bCOU%5d.%5bOMN%5d&amp;ShowOnWeb=true&amp;Lang=en" TargetMode="External"/><Relationship Id="rId67" Type="http://schemas.openxmlformats.org/officeDocument/2006/relationships/hyperlink" Target="http://localhost/OECDStat_Metadata/ShowMetadata.ashx?Dataset=CTS_CIT&amp;Coords=%5bCOU%5d.%5bTCA%5d&amp;ShowOnWeb=true&amp;Lang=en" TargetMode="External"/><Relationship Id="rId20" Type="http://schemas.openxmlformats.org/officeDocument/2006/relationships/hyperlink" Target="http://localhost/OECDStat_Metadata/ShowMetadata.ashx?Dataset=CTS_CIT&amp;Coords=%5bCOU%5d.%5bUSA%5d&amp;ShowOnWeb=true&amp;Lang=en" TargetMode="External"/><Relationship Id="rId41" Type="http://schemas.openxmlformats.org/officeDocument/2006/relationships/hyperlink" Target="http://localhost/OECDStat_Metadata/ShowMetadata.ashx?Dataset=CTS_CIT&amp;Coords=%5bCOU%5d.%5bHRV%5d&amp;ShowOnWeb=true&amp;Lang=en" TargetMode="External"/><Relationship Id="rId54" Type="http://schemas.openxmlformats.org/officeDocument/2006/relationships/hyperlink" Target="http://localhost/OECDStat_Metadata/ShowMetadata.ashx?Dataset=CTS_CIT&amp;Coords=%5bCOU%5d.%5bMDV%5d&amp;ShowOnWeb=true&amp;Lang=en" TargetMode="External"/><Relationship Id="rId62" Type="http://schemas.openxmlformats.org/officeDocument/2006/relationships/hyperlink" Target="http://localhost/OECDStat_Metadata/ShowMetadata.ashx?Dataset=CTS_CIT&amp;Coords=%5bCOU%5d.%5bSAU%5d&amp;ShowOnWeb=true&amp;Lang=en" TargetMode="External"/><Relationship Id="rId70" Type="http://schemas.openxmlformats.org/officeDocument/2006/relationships/hyperlink" Target="http://localhost/OECDStat_Metadata/ShowMetadata.ashx?Dataset=CTS_CIT&amp;Coords=%5bCOU%5d.%5bUZB%5d&amp;ShowOnWeb=true&amp;Lang=en" TargetMode="External"/><Relationship Id="rId1" Type="http://schemas.openxmlformats.org/officeDocument/2006/relationships/hyperlink" Target="http://localhost/OECDStat_Metadata/ShowMetadata.ashx?Dataset=CTS_CIT&amp;Coords=%5bCORP_TAX%5d.%5bCOMB_CIT_RATE%5d&amp;ShowOnWeb=true&amp;Lang=en" TargetMode="External"/><Relationship Id="rId6" Type="http://schemas.openxmlformats.org/officeDocument/2006/relationships/hyperlink" Target="http://localhost/OECDStat_Metadata/ShowMetadata.ashx?Dataset=CTS_CIT&amp;Coords=%5bCOU%5d.%5bDNK%5d&amp;ShowOnWeb=true&amp;Lang=en" TargetMode="External"/><Relationship Id="rId15" Type="http://schemas.openxmlformats.org/officeDocument/2006/relationships/hyperlink" Target="http://localhost/OECDStat_Metadata/ShowMetadata.ashx?Dataset=CTS_CIT&amp;Coords=%5bCOU%5d.%5bNOR%5d&amp;ShowOnWeb=true&amp;Lang=en" TargetMode="External"/><Relationship Id="rId23" Type="http://schemas.openxmlformats.org/officeDocument/2006/relationships/hyperlink" Target="http://localhost/OECDStat_Metadata/ShowMetadata.ashx?Dataset=CTS_CIT&amp;Coords=%5bCOU%5d.%5bAIA%5d&amp;ShowOnWeb=true&amp;Lang=en" TargetMode="External"/><Relationship Id="rId28" Type="http://schemas.openxmlformats.org/officeDocument/2006/relationships/hyperlink" Target="http://localhost/OECDStat_Metadata/ShowMetadata.ashx?Dataset=CTS_CIT&amp;Coords=%5bCOU%5d.%5bBHR%5d&amp;ShowOnWeb=true&amp;Lang=en" TargetMode="External"/><Relationship Id="rId36" Type="http://schemas.openxmlformats.org/officeDocument/2006/relationships/hyperlink" Target="http://localhost/OECDStat_Metadata/ShowMetadata.ashx?Dataset=CTS_CIT&amp;Coords=%5bCOU%5d.%5bBFA%5d&amp;ShowOnWeb=true&amp;Lang=en" TargetMode="External"/><Relationship Id="rId49" Type="http://schemas.openxmlformats.org/officeDocument/2006/relationships/hyperlink" Target="http://localhost/OECDStat_Metadata/ShowMetadata.ashx?Dataset=CTS_CIT&amp;Coords=%5bCOU%5d.%5bJAM%5d&amp;ShowOnWeb=true&amp;Lang=en" TargetMode="External"/><Relationship Id="rId57" Type="http://schemas.openxmlformats.org/officeDocument/2006/relationships/hyperlink" Target="http://localhost/OECDStat_Metadata/ShowMetadata.ashx?Dataset=CTS_CIT&amp;Coords=%5bCOU%5d.%5bMSR%5d&amp;ShowOnWeb=true&amp;Lang=en" TargetMode="External"/><Relationship Id="rId10" Type="http://schemas.openxmlformats.org/officeDocument/2006/relationships/hyperlink" Target="http://localhost/OECDStat_Metadata/ShowMetadata.ashx?Dataset=CTS_CIT&amp;Coords=%5bCOU%5d.%5bISR%5d&amp;ShowOnWeb=true&amp;Lang=en" TargetMode="External"/><Relationship Id="rId31" Type="http://schemas.openxmlformats.org/officeDocument/2006/relationships/hyperlink" Target="http://localhost/OECDStat_Metadata/ShowMetadata.ashx?Dataset=CTS_CIT&amp;Coords=%5bCOU%5d.%5bBMU%5d&amp;ShowOnWeb=true&amp;Lang=en" TargetMode="External"/><Relationship Id="rId44" Type="http://schemas.openxmlformats.org/officeDocument/2006/relationships/hyperlink" Target="http://localhost/OECDStat_Metadata/ShowMetadata.ashx?Dataset=CTS_CIT&amp;Coords=%5bCOU%5d.%5bHKG%5d&amp;ShowOnWeb=true&amp;Lang=en" TargetMode="External"/><Relationship Id="rId52" Type="http://schemas.openxmlformats.org/officeDocument/2006/relationships/hyperlink" Target="http://localhost/OECDStat_Metadata/ShowMetadata.ashx?Dataset=CTS_CIT&amp;Coords=%5bCOU%5d.%5bLBR%5d&amp;ShowOnWeb=true&amp;Lang=en" TargetMode="External"/><Relationship Id="rId60" Type="http://schemas.openxmlformats.org/officeDocument/2006/relationships/hyperlink" Target="http://localhost/OECDStat_Metadata/ShowMetadata.ashx?Dataset=CTS_CIT&amp;Coords=%5bCOU%5d.%5bPAN%5d&amp;ShowOnWeb=true&amp;Lang=en" TargetMode="External"/><Relationship Id="rId65" Type="http://schemas.openxmlformats.org/officeDocument/2006/relationships/hyperlink" Target="http://localhost/OECDStat_Metadata/ShowMetadata.ashx?Dataset=CTS_CIT&amp;Coords=%5bCOU%5d.%5bSGP%5d&amp;ShowOnWeb=true&amp;Lang=en" TargetMode="External"/><Relationship Id="rId4" Type="http://schemas.openxmlformats.org/officeDocument/2006/relationships/hyperlink" Target="http://localhost/OECDStat_Metadata/ShowMetadata.ashx?Dataset=CTS_CIT&amp;Coords=%5bCOU%5d.%5bAUS%5d&amp;ShowOnWeb=true&amp;Lang=en" TargetMode="External"/><Relationship Id="rId9" Type="http://schemas.openxmlformats.org/officeDocument/2006/relationships/hyperlink" Target="http://localhost/OECDStat_Metadata/ShowMetadata.ashx?Dataset=CTS_CIT&amp;Coords=%5bCOU%5d.%5bDEU%5d&amp;ShowOnWeb=true&amp;Lang=en" TargetMode="External"/><Relationship Id="rId13" Type="http://schemas.openxmlformats.org/officeDocument/2006/relationships/hyperlink" Target="http://localhost/OECDStat_Metadata/ShowMetadata.ashx?Dataset=CTS_CIT&amp;Coords=%5bCOU%5d.%5bNLD%5d&amp;ShowOnWeb=true&amp;Lang=en" TargetMode="External"/><Relationship Id="rId18" Type="http://schemas.openxmlformats.org/officeDocument/2006/relationships/hyperlink" Target="http://localhost/OECDStat_Metadata/ShowMetadata.ashx?Dataset=CTS_CIT&amp;Coords=%5bCOU%5d.%5bCHE%5d&amp;ShowOnWeb=true&amp;Lang=en" TargetMode="External"/><Relationship Id="rId39" Type="http://schemas.openxmlformats.org/officeDocument/2006/relationships/hyperlink" Target="http://localhost/OECDStat_Metadata/ShowMetadata.ashx?Dataset=CTS_CIT&amp;Coords=%5bCOU%5d.%5bCOD%5d&amp;ShowOnWeb=true&amp;Lang=en" TargetMode="External"/><Relationship Id="rId34" Type="http://schemas.openxmlformats.org/officeDocument/2006/relationships/hyperlink" Target="http://localhost/OECDStat_Metadata/ShowMetadata.ashx?Dataset=CTS_CIT&amp;Coords=%5bCOU%5d.%5bVGB%5d&amp;ShowOnWeb=true&amp;Lang=en" TargetMode="External"/><Relationship Id="rId50" Type="http://schemas.openxmlformats.org/officeDocument/2006/relationships/hyperlink" Target="http://localhost/OECDStat_Metadata/ShowMetadata.ashx?Dataset=CTS_CIT&amp;Coords=%5bCOU%5d.%5bJEY%5d&amp;ShowOnWeb=true&amp;Lang=en" TargetMode="External"/><Relationship Id="rId55" Type="http://schemas.openxmlformats.org/officeDocument/2006/relationships/hyperlink" Target="http://localhost/OECDStat_Metadata/ShowMetadata.ashx?Dataset=CTS_CIT&amp;Coords=%5bCOU%5d.%5bMLT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"/>
  <sheetViews>
    <sheetView topLeftCell="A177" workbookViewId="0">
      <selection activeCell="I81" sqref="I81"/>
    </sheetView>
  </sheetViews>
  <sheetFormatPr defaultRowHeight="14.5" x14ac:dyDescent="0.35"/>
  <cols>
    <col min="1" max="1" width="17.54296875" customWidth="1"/>
    <col min="2" max="8" width="14.90625" customWidth="1"/>
  </cols>
  <sheetData>
    <row r="1" spans="1:9" ht="18.5" thickBot="1" x14ac:dyDescent="0.4">
      <c r="A1" s="1" t="s">
        <v>0</v>
      </c>
      <c r="B1" s="2" t="s">
        <v>299</v>
      </c>
      <c r="C1" s="2" t="s">
        <v>300</v>
      </c>
      <c r="D1" s="2" t="s">
        <v>301</v>
      </c>
      <c r="E1" s="2" t="s">
        <v>302</v>
      </c>
      <c r="F1" s="2" t="s">
        <v>303</v>
      </c>
      <c r="G1" s="2" t="s">
        <v>304</v>
      </c>
      <c r="H1" s="2" t="s">
        <v>305</v>
      </c>
    </row>
    <row r="2" spans="1:9" ht="36.5" thickBot="1" x14ac:dyDescent="0.4">
      <c r="A2" s="3" t="s">
        <v>1</v>
      </c>
      <c r="B2" s="4">
        <v>20</v>
      </c>
      <c r="C2" s="4">
        <v>20</v>
      </c>
      <c r="D2" s="4">
        <v>20</v>
      </c>
      <c r="E2" s="4">
        <v>20</v>
      </c>
      <c r="F2" s="4">
        <v>20</v>
      </c>
      <c r="G2" s="4">
        <v>20</v>
      </c>
      <c r="H2" s="4">
        <v>20</v>
      </c>
      <c r="I2" t="e">
        <f>VLOOKUP(A2,Sheet2!B7:C148,2,FALSE)</f>
        <v>#N/A</v>
      </c>
    </row>
    <row r="3" spans="1:9" ht="18.5" thickBot="1" x14ac:dyDescent="0.4">
      <c r="A3" s="3" t="s">
        <v>2</v>
      </c>
      <c r="B3" s="4">
        <v>15</v>
      </c>
      <c r="C3" s="4">
        <v>15</v>
      </c>
      <c r="D3" s="4">
        <v>15</v>
      </c>
      <c r="E3" s="4">
        <v>15</v>
      </c>
      <c r="F3" s="4">
        <v>15</v>
      </c>
      <c r="G3" s="4">
        <v>15</v>
      </c>
      <c r="H3" s="4">
        <v>15</v>
      </c>
      <c r="I3" t="e">
        <f>VLOOKUP(A3,Sheet2!B8:C149,2,FALSE)</f>
        <v>#N/A</v>
      </c>
    </row>
    <row r="4" spans="1:9" ht="18.5" thickBot="1" x14ac:dyDescent="0.4">
      <c r="A4" s="3" t="s">
        <v>3</v>
      </c>
      <c r="B4" s="4">
        <v>19</v>
      </c>
      <c r="C4" s="4">
        <v>26</v>
      </c>
      <c r="D4" s="4">
        <v>26</v>
      </c>
      <c r="E4" s="4">
        <v>26</v>
      </c>
      <c r="F4" s="4">
        <v>26</v>
      </c>
      <c r="G4" s="4">
        <v>26</v>
      </c>
      <c r="H4" s="4">
        <v>26</v>
      </c>
      <c r="I4" t="e">
        <f>VLOOKUP(A4,Sheet2!B9:C150,2,FALSE)</f>
        <v>#N/A</v>
      </c>
    </row>
    <row r="5" spans="1:9" ht="18.5" thickBot="1" x14ac:dyDescent="0.4">
      <c r="A5" s="3" t="s">
        <v>4</v>
      </c>
      <c r="B5" s="4"/>
      <c r="C5" s="4"/>
      <c r="D5" s="4"/>
      <c r="E5" s="4">
        <v>10</v>
      </c>
      <c r="F5" s="4">
        <v>10</v>
      </c>
      <c r="G5" s="4">
        <v>10</v>
      </c>
      <c r="H5" s="4">
        <v>10</v>
      </c>
      <c r="I5" t="e">
        <f>VLOOKUP(A5,Sheet2!B10:C151,2,FALSE)</f>
        <v>#N/A</v>
      </c>
    </row>
    <row r="6" spans="1:9" ht="18.5" thickBot="1" x14ac:dyDescent="0.4">
      <c r="A6" s="3" t="s">
        <v>5</v>
      </c>
      <c r="B6" s="4">
        <v>35</v>
      </c>
      <c r="C6" s="4">
        <v>30</v>
      </c>
      <c r="D6" s="4">
        <v>30</v>
      </c>
      <c r="E6" s="4">
        <v>30</v>
      </c>
      <c r="F6" s="4">
        <v>30</v>
      </c>
      <c r="G6" s="4">
        <v>30</v>
      </c>
      <c r="H6" s="4">
        <v>30</v>
      </c>
      <c r="I6" t="e">
        <f>VLOOKUP(A6,Sheet2!B11:C152,2,FALSE)</f>
        <v>#N/A</v>
      </c>
    </row>
    <row r="7" spans="1:9" ht="18.5" thickBot="1" x14ac:dyDescent="0.4">
      <c r="A7" s="3" t="s">
        <v>6</v>
      </c>
      <c r="B7" s="4"/>
      <c r="C7" s="4"/>
      <c r="D7" s="4"/>
      <c r="E7" s="4">
        <v>0</v>
      </c>
      <c r="F7" s="4">
        <v>0</v>
      </c>
      <c r="G7" s="4">
        <v>0</v>
      </c>
      <c r="H7" s="4">
        <v>0</v>
      </c>
      <c r="I7" t="e">
        <f>VLOOKUP(A7,Sheet2!B12:C153,2,FALSE)</f>
        <v>#N/A</v>
      </c>
    </row>
    <row r="8" spans="1:9" ht="54.5" thickBot="1" x14ac:dyDescent="0.4">
      <c r="A8" s="3" t="s">
        <v>7</v>
      </c>
      <c r="B8" s="4"/>
      <c r="C8" s="4"/>
      <c r="D8" s="4"/>
      <c r="E8" s="4">
        <v>25</v>
      </c>
      <c r="F8" s="4">
        <v>25</v>
      </c>
      <c r="G8" s="4">
        <v>25</v>
      </c>
      <c r="H8" s="4">
        <v>25</v>
      </c>
      <c r="I8" t="e">
        <f>VLOOKUP(A8,Sheet2!B13:C154,2,FALSE)</f>
        <v>#N/A</v>
      </c>
    </row>
    <row r="9" spans="1:9" ht="18.5" thickBot="1" x14ac:dyDescent="0.4">
      <c r="A9" s="3" t="s">
        <v>8</v>
      </c>
      <c r="B9" s="4">
        <v>35</v>
      </c>
      <c r="C9" s="4">
        <v>35</v>
      </c>
      <c r="D9" s="4">
        <v>35</v>
      </c>
      <c r="E9" s="4">
        <v>35</v>
      </c>
      <c r="F9" s="4">
        <v>30</v>
      </c>
      <c r="G9" s="4">
        <v>30</v>
      </c>
      <c r="H9" s="4">
        <v>30</v>
      </c>
      <c r="I9" t="e">
        <f>VLOOKUP(A9,Sheet2!B14:C155,2,FALSE)</f>
        <v>#N/A</v>
      </c>
    </row>
    <row r="10" spans="1:9" ht="18.5" thickBot="1" x14ac:dyDescent="0.4">
      <c r="A10" s="3" t="s">
        <v>9</v>
      </c>
      <c r="B10" s="4">
        <v>20</v>
      </c>
      <c r="C10" s="4">
        <v>20</v>
      </c>
      <c r="D10" s="4">
        <v>20</v>
      </c>
      <c r="E10" s="4">
        <v>20</v>
      </c>
      <c r="F10" s="4">
        <v>20</v>
      </c>
      <c r="G10" s="4">
        <v>20</v>
      </c>
      <c r="H10" s="4">
        <v>18</v>
      </c>
      <c r="I10" t="e">
        <f>VLOOKUP(A10,Sheet2!B15:C156,2,FALSE)</f>
        <v>#N/A</v>
      </c>
    </row>
    <row r="11" spans="1:9" ht="18.5" thickBot="1" x14ac:dyDescent="0.4">
      <c r="A11" s="3" t="s">
        <v>10</v>
      </c>
      <c r="B11" s="4">
        <v>28</v>
      </c>
      <c r="C11" s="4">
        <v>25</v>
      </c>
      <c r="D11" s="4">
        <v>25</v>
      </c>
      <c r="E11" s="4">
        <v>25</v>
      </c>
      <c r="F11" s="4">
        <v>25</v>
      </c>
      <c r="G11" s="4">
        <v>25</v>
      </c>
      <c r="H11" s="4">
        <v>25</v>
      </c>
      <c r="I11" t="e">
        <f>VLOOKUP(A11,Sheet2!B16:C157,2,FALSE)</f>
        <v>#N/A</v>
      </c>
    </row>
    <row r="12" spans="1:9" ht="18.5" thickBot="1" x14ac:dyDescent="0.4">
      <c r="A12" s="3" t="s">
        <v>11</v>
      </c>
      <c r="B12" s="4">
        <v>30</v>
      </c>
      <c r="C12" s="4">
        <v>30</v>
      </c>
      <c r="D12" s="4">
        <v>30</v>
      </c>
      <c r="E12" s="4">
        <v>30</v>
      </c>
      <c r="F12" s="4">
        <v>30</v>
      </c>
      <c r="G12" s="4">
        <v>30</v>
      </c>
      <c r="H12" s="4">
        <v>30</v>
      </c>
      <c r="I12" t="e">
        <f>VLOOKUP(A12,Sheet2!B17:C158,2,FALSE)</f>
        <v>#N/A</v>
      </c>
    </row>
    <row r="13" spans="1:9" ht="18.5" thickBot="1" x14ac:dyDescent="0.4">
      <c r="A13" s="3" t="s">
        <v>12</v>
      </c>
      <c r="B13" s="4">
        <v>25</v>
      </c>
      <c r="C13" s="4">
        <v>25</v>
      </c>
      <c r="D13" s="4">
        <v>25</v>
      </c>
      <c r="E13" s="4">
        <v>25</v>
      </c>
      <c r="F13" s="4">
        <v>25</v>
      </c>
      <c r="G13" s="4">
        <v>25</v>
      </c>
      <c r="H13" s="4">
        <v>25</v>
      </c>
      <c r="I13" t="e">
        <f>VLOOKUP(A13,Sheet2!B18:C159,2,FALSE)</f>
        <v>#N/A</v>
      </c>
    </row>
    <row r="14" spans="1:9" ht="18.5" thickBot="1" x14ac:dyDescent="0.4">
      <c r="A14" s="3" t="s">
        <v>13</v>
      </c>
      <c r="B14" s="4"/>
      <c r="C14" s="4"/>
      <c r="D14" s="4"/>
      <c r="E14" s="4">
        <v>20</v>
      </c>
      <c r="F14" s="4">
        <v>20</v>
      </c>
      <c r="G14" s="4">
        <v>20</v>
      </c>
      <c r="H14" s="4">
        <v>20</v>
      </c>
      <c r="I14" t="e">
        <f>VLOOKUP(A14,Sheet2!B19:C160,2,FALSE)</f>
        <v>#N/A</v>
      </c>
    </row>
    <row r="15" spans="1:9" ht="18.5" thickBot="1" x14ac:dyDescent="0.4">
      <c r="A15" s="3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t="e">
        <f>VLOOKUP(A15,Sheet2!B20:C161,2,FALSE)</f>
        <v>#N/A</v>
      </c>
    </row>
    <row r="16" spans="1:9" ht="18.5" thickBot="1" x14ac:dyDescent="0.4">
      <c r="A16" s="3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t="e">
        <f>VLOOKUP(A16,Sheet2!B21:C162,2,FALSE)</f>
        <v>#N/A</v>
      </c>
    </row>
    <row r="17" spans="1:9" ht="18.5" thickBot="1" x14ac:dyDescent="0.4">
      <c r="A17" s="3" t="s">
        <v>16</v>
      </c>
      <c r="B17" s="4">
        <v>27.5</v>
      </c>
      <c r="C17" s="4">
        <v>25</v>
      </c>
      <c r="D17" s="4">
        <v>25</v>
      </c>
      <c r="E17" s="4">
        <v>25</v>
      </c>
      <c r="F17" s="4">
        <v>25</v>
      </c>
      <c r="G17" s="4">
        <v>25</v>
      </c>
      <c r="H17" s="4">
        <v>25</v>
      </c>
      <c r="I17" t="e">
        <f>VLOOKUP(A17,Sheet2!B22:C163,2,FALSE)</f>
        <v>#N/A</v>
      </c>
    </row>
    <row r="18" spans="1:9" ht="18.5" thickBot="1" x14ac:dyDescent="0.4">
      <c r="A18" s="3" t="s">
        <v>17</v>
      </c>
      <c r="B18" s="4">
        <v>25</v>
      </c>
      <c r="C18" s="4">
        <v>25</v>
      </c>
      <c r="D18" s="4">
        <v>25</v>
      </c>
      <c r="E18" s="4">
        <v>25</v>
      </c>
      <c r="F18" s="4">
        <v>30</v>
      </c>
      <c r="G18" s="4">
        <v>5.5</v>
      </c>
      <c r="H18" s="4">
        <v>5.5</v>
      </c>
      <c r="I18" t="e">
        <f>VLOOKUP(A18,Sheet2!B23:C164,2,FALSE)</f>
        <v>#N/A</v>
      </c>
    </row>
    <row r="19" spans="1:9" ht="18.5" thickBot="1" x14ac:dyDescent="0.4">
      <c r="A19" s="3" t="s">
        <v>18</v>
      </c>
      <c r="B19" s="4">
        <v>18</v>
      </c>
      <c r="C19" s="4">
        <v>18</v>
      </c>
      <c r="D19" s="4">
        <v>18</v>
      </c>
      <c r="E19" s="4">
        <v>18</v>
      </c>
      <c r="F19" s="4">
        <v>18</v>
      </c>
      <c r="G19" s="4">
        <v>18</v>
      </c>
      <c r="H19" s="4">
        <v>18</v>
      </c>
      <c r="I19" t="e">
        <f>VLOOKUP(A19,Sheet2!B24:C165,2,FALSE)</f>
        <v>#N/A</v>
      </c>
    </row>
    <row r="20" spans="1:9" ht="18.5" thickBot="1" x14ac:dyDescent="0.4">
      <c r="A20" s="3" t="s">
        <v>19</v>
      </c>
      <c r="B20" s="4">
        <v>33.99</v>
      </c>
      <c r="C20" s="4">
        <v>33.99</v>
      </c>
      <c r="D20" s="4">
        <v>33.99</v>
      </c>
      <c r="E20" s="4">
        <v>33.99</v>
      </c>
      <c r="F20" s="4">
        <v>29</v>
      </c>
      <c r="G20" s="4">
        <v>29</v>
      </c>
      <c r="H20" s="4">
        <v>29</v>
      </c>
      <c r="I20" t="e">
        <f>VLOOKUP(A20,Sheet2!B25:C166,2,FALSE)</f>
        <v>#N/A</v>
      </c>
    </row>
    <row r="21" spans="1:9" ht="18.5" thickBot="1" x14ac:dyDescent="0.4">
      <c r="A21" s="3" t="s">
        <v>20</v>
      </c>
      <c r="B21" s="4"/>
      <c r="C21" s="4"/>
      <c r="D21" s="4"/>
      <c r="E21" s="4">
        <v>30</v>
      </c>
      <c r="F21" s="4">
        <v>30</v>
      </c>
      <c r="G21" s="4">
        <v>30</v>
      </c>
      <c r="H21" s="4">
        <v>30</v>
      </c>
      <c r="I21" t="e">
        <f>VLOOKUP(A21,Sheet2!B26:C167,2,FALSE)</f>
        <v>#N/A</v>
      </c>
    </row>
    <row r="22" spans="1:9" ht="18.5" thickBot="1" x14ac:dyDescent="0.4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t="e">
        <f>VLOOKUP(A22,Sheet2!B27:C168,2,FALSE)</f>
        <v>#N/A</v>
      </c>
    </row>
    <row r="23" spans="1:9" ht="18.5" thickBot="1" x14ac:dyDescent="0.4">
      <c r="A23" s="3" t="s">
        <v>22</v>
      </c>
      <c r="B23" s="4">
        <v>25</v>
      </c>
      <c r="C23" s="4">
        <v>25</v>
      </c>
      <c r="D23" s="4">
        <v>25</v>
      </c>
      <c r="E23" s="4">
        <v>25</v>
      </c>
      <c r="F23" s="4">
        <v>25</v>
      </c>
      <c r="G23" s="4">
        <v>25</v>
      </c>
      <c r="H23" s="4">
        <v>25</v>
      </c>
      <c r="I23" t="e">
        <f>VLOOKUP(A23,Sheet2!B28:C169,2,FALSE)</f>
        <v>#N/A</v>
      </c>
    </row>
    <row r="24" spans="1:9" ht="72.5" thickBot="1" x14ac:dyDescent="0.4">
      <c r="A24" s="3" t="s">
        <v>23</v>
      </c>
      <c r="B24" s="4">
        <v>0</v>
      </c>
      <c r="C24" s="4">
        <v>0</v>
      </c>
      <c r="D24" s="4">
        <v>0</v>
      </c>
      <c r="E24" s="4">
        <v>25</v>
      </c>
      <c r="F24" s="4">
        <v>25</v>
      </c>
      <c r="G24" s="4">
        <v>25</v>
      </c>
      <c r="H24" s="4">
        <v>25</v>
      </c>
      <c r="I24" t="e">
        <f>VLOOKUP(A24,Sheet2!B29:C170,2,FALSE)</f>
        <v>#N/A</v>
      </c>
    </row>
    <row r="25" spans="1:9" ht="36.5" thickBot="1" x14ac:dyDescent="0.4">
      <c r="A25" s="3" t="s">
        <v>24</v>
      </c>
      <c r="B25" s="4">
        <v>10</v>
      </c>
      <c r="C25" s="4">
        <v>10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t="e">
        <f>VLOOKUP(A25,Sheet2!B30:C171,2,FALSE)</f>
        <v>#N/A</v>
      </c>
    </row>
    <row r="26" spans="1:9" ht="18.5" thickBot="1" x14ac:dyDescent="0.4">
      <c r="A26" s="3" t="s">
        <v>25</v>
      </c>
      <c r="B26" s="4">
        <v>22</v>
      </c>
      <c r="C26" s="4">
        <v>22</v>
      </c>
      <c r="D26" s="4">
        <v>22</v>
      </c>
      <c r="E26" s="4">
        <v>22</v>
      </c>
      <c r="F26" s="4">
        <v>22</v>
      </c>
      <c r="G26" s="4">
        <v>22</v>
      </c>
      <c r="H26" s="4">
        <v>22</v>
      </c>
      <c r="I26" t="e">
        <f>VLOOKUP(A26,Sheet2!B31:C172,2,FALSE)</f>
        <v>#N/A</v>
      </c>
    </row>
    <row r="27" spans="1:9" ht="18.5" thickBot="1" x14ac:dyDescent="0.4">
      <c r="A27" s="3" t="s">
        <v>26</v>
      </c>
      <c r="B27" s="4">
        <v>34</v>
      </c>
      <c r="C27" s="4">
        <v>34</v>
      </c>
      <c r="D27" s="4">
        <v>34</v>
      </c>
      <c r="E27" s="4">
        <v>34</v>
      </c>
      <c r="F27" s="4">
        <v>34</v>
      </c>
      <c r="G27" s="4">
        <v>34</v>
      </c>
      <c r="H27" s="4">
        <v>34</v>
      </c>
      <c r="I27" t="e">
        <f>VLOOKUP(A27,Sheet2!B32:C173,2,FALSE)</f>
        <v>#N/A</v>
      </c>
    </row>
    <row r="28" spans="1:9" ht="36.5" thickBot="1" x14ac:dyDescent="0.4">
      <c r="A28" s="3" t="s">
        <v>27</v>
      </c>
      <c r="B28" s="4"/>
      <c r="C28" s="4"/>
      <c r="D28" s="4"/>
      <c r="E28" s="4">
        <v>18.5</v>
      </c>
      <c r="F28" s="4">
        <v>18.5</v>
      </c>
      <c r="G28" s="4">
        <v>18.5</v>
      </c>
      <c r="H28" s="4">
        <v>18.5</v>
      </c>
      <c r="I28" t="e">
        <f>VLOOKUP(A28,Sheet2!B33:C174,2,FALSE)</f>
        <v>#N/A</v>
      </c>
    </row>
    <row r="29" spans="1:9" ht="18.5" thickBot="1" x14ac:dyDescent="0.4">
      <c r="A29" s="3" t="s">
        <v>28</v>
      </c>
      <c r="B29" s="4">
        <v>10</v>
      </c>
      <c r="C29" s="4">
        <v>10</v>
      </c>
      <c r="D29" s="4">
        <v>10</v>
      </c>
      <c r="E29" s="4">
        <v>10</v>
      </c>
      <c r="F29" s="4">
        <v>10</v>
      </c>
      <c r="G29" s="4">
        <v>10</v>
      </c>
      <c r="H29" s="4">
        <v>10</v>
      </c>
      <c r="I29" t="e">
        <f>VLOOKUP(A29,Sheet2!B34:C175,2,FALSE)</f>
        <v>#N/A</v>
      </c>
    </row>
    <row r="30" spans="1:9" ht="18.5" thickBot="1" x14ac:dyDescent="0.4">
      <c r="A30" s="3" t="s">
        <v>29</v>
      </c>
      <c r="B30" s="4"/>
      <c r="C30" s="4"/>
      <c r="D30" s="4"/>
      <c r="E30" s="4">
        <v>27.5</v>
      </c>
      <c r="F30" s="4">
        <v>28</v>
      </c>
      <c r="G30" s="4">
        <v>28</v>
      </c>
      <c r="H30" s="4">
        <v>28</v>
      </c>
      <c r="I30" t="e">
        <f>VLOOKUP(A30,Sheet2!B35:C176,2,FALSE)</f>
        <v>#N/A</v>
      </c>
    </row>
    <row r="31" spans="1:9" ht="18.5" thickBot="1" x14ac:dyDescent="0.4">
      <c r="A31" s="3" t="s">
        <v>30</v>
      </c>
      <c r="B31" s="4"/>
      <c r="C31" s="4"/>
      <c r="D31" s="4"/>
      <c r="E31" s="4">
        <v>30</v>
      </c>
      <c r="F31" s="4">
        <v>30</v>
      </c>
      <c r="G31" s="4">
        <v>30</v>
      </c>
      <c r="H31" s="4">
        <v>30</v>
      </c>
      <c r="I31" t="e">
        <f>VLOOKUP(A31,Sheet2!B36:C177,2,FALSE)</f>
        <v>#N/A</v>
      </c>
    </row>
    <row r="32" spans="1:9" ht="18.5" thickBot="1" x14ac:dyDescent="0.4">
      <c r="A32" s="3" t="s">
        <v>31</v>
      </c>
      <c r="B32" s="4">
        <v>20</v>
      </c>
      <c r="C32" s="4">
        <v>20</v>
      </c>
      <c r="D32" s="4">
        <v>20</v>
      </c>
      <c r="E32" s="4">
        <v>20</v>
      </c>
      <c r="F32" s="4">
        <v>20</v>
      </c>
      <c r="G32" s="4">
        <v>20</v>
      </c>
      <c r="H32" s="4">
        <v>20</v>
      </c>
      <c r="I32" t="e">
        <f>VLOOKUP(A32,Sheet2!B37:C178,2,FALSE)</f>
        <v>#N/A</v>
      </c>
    </row>
    <row r="33" spans="1:9" ht="18.5" thickBot="1" x14ac:dyDescent="0.4">
      <c r="A33" s="3" t="s">
        <v>32</v>
      </c>
      <c r="B33" s="4"/>
      <c r="C33" s="4">
        <v>33</v>
      </c>
      <c r="D33" s="4">
        <v>33</v>
      </c>
      <c r="E33" s="4">
        <v>33</v>
      </c>
      <c r="F33" s="4">
        <v>33</v>
      </c>
      <c r="G33" s="4">
        <v>33</v>
      </c>
      <c r="H33" s="4">
        <v>33</v>
      </c>
      <c r="I33" t="e">
        <f>VLOOKUP(A33,Sheet2!B38:C179,2,FALSE)</f>
        <v>#N/A</v>
      </c>
    </row>
    <row r="34" spans="1:9" ht="18.5" thickBot="1" x14ac:dyDescent="0.4">
      <c r="A34" s="3" t="s">
        <v>33</v>
      </c>
      <c r="B34" s="4">
        <v>26.5</v>
      </c>
      <c r="C34" s="4">
        <v>26.5</v>
      </c>
      <c r="D34" s="4">
        <v>26.5</v>
      </c>
      <c r="E34" s="4">
        <v>26.5</v>
      </c>
      <c r="F34" s="4">
        <v>26.5</v>
      </c>
      <c r="G34" s="4">
        <v>26.5</v>
      </c>
      <c r="H34" s="4">
        <v>26.5</v>
      </c>
      <c r="I34" t="e">
        <f>VLOOKUP(A34,Sheet2!B39:C180,2,FALSE)</f>
        <v>#N/A</v>
      </c>
    </row>
    <row r="35" spans="1:9" ht="36.5" thickBot="1" x14ac:dyDescent="0.4">
      <c r="A35" s="3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t="e">
        <f>VLOOKUP(A35,Sheet2!B40:C181,2,FALSE)</f>
        <v>#N/A</v>
      </c>
    </row>
    <row r="36" spans="1:9" ht="18.5" thickBot="1" x14ac:dyDescent="0.4">
      <c r="A36" s="3" t="s">
        <v>35</v>
      </c>
      <c r="B36" s="4">
        <v>20</v>
      </c>
      <c r="C36" s="4">
        <v>24</v>
      </c>
      <c r="D36" s="4">
        <v>24</v>
      </c>
      <c r="E36" s="4">
        <v>25.5</v>
      </c>
      <c r="F36" s="4">
        <v>26</v>
      </c>
      <c r="G36" s="4">
        <v>27</v>
      </c>
      <c r="H36" s="4">
        <v>27</v>
      </c>
      <c r="I36" t="e">
        <f>VLOOKUP(A36,Sheet2!B41:C182,2,FALSE)</f>
        <v>#N/A</v>
      </c>
    </row>
    <row r="37" spans="1:9" ht="18.5" thickBot="1" x14ac:dyDescent="0.4">
      <c r="A37" s="3" t="s">
        <v>36</v>
      </c>
      <c r="B37" s="4">
        <v>25</v>
      </c>
      <c r="C37" s="4">
        <v>25</v>
      </c>
      <c r="D37" s="4">
        <v>25</v>
      </c>
      <c r="E37" s="4">
        <v>25</v>
      </c>
      <c r="F37" s="4">
        <v>25</v>
      </c>
      <c r="G37" s="4">
        <v>25</v>
      </c>
      <c r="H37" s="4">
        <v>25</v>
      </c>
      <c r="I37" t="e">
        <f>VLOOKUP(A37,Sheet2!B42:C183,2,FALSE)</f>
        <v>#N/A</v>
      </c>
    </row>
    <row r="38" spans="1:9" ht="18.5" thickBot="1" x14ac:dyDescent="0.4">
      <c r="A38" s="3" t="s">
        <v>37</v>
      </c>
      <c r="B38" s="4">
        <v>25</v>
      </c>
      <c r="C38" s="4">
        <v>25</v>
      </c>
      <c r="D38" s="4">
        <v>25</v>
      </c>
      <c r="E38" s="4">
        <v>34</v>
      </c>
      <c r="F38" s="4">
        <v>33</v>
      </c>
      <c r="G38" s="4">
        <v>33</v>
      </c>
      <c r="H38" s="4">
        <v>32</v>
      </c>
      <c r="I38" t="e">
        <f>VLOOKUP(A38,Sheet2!B43:C184,2,FALSE)</f>
        <v>#N/A</v>
      </c>
    </row>
    <row r="39" spans="1:9" ht="18.5" thickBot="1" x14ac:dyDescent="0.4">
      <c r="A39" s="3" t="s">
        <v>38</v>
      </c>
      <c r="B39" s="4"/>
      <c r="C39" s="4"/>
      <c r="D39" s="4"/>
      <c r="E39" s="4"/>
      <c r="F39" s="4"/>
      <c r="G39" s="4"/>
      <c r="H39" s="4">
        <v>30</v>
      </c>
      <c r="I39" t="e">
        <f>VLOOKUP(A39,Sheet2!B44:C185,2,FALSE)</f>
        <v>#N/A</v>
      </c>
    </row>
    <row r="40" spans="1:9" ht="72.5" thickBot="1" x14ac:dyDescent="0.4">
      <c r="A40" s="3" t="s">
        <v>39</v>
      </c>
      <c r="B40" s="4"/>
      <c r="C40" s="4"/>
      <c r="D40" s="4"/>
      <c r="E40" s="4">
        <v>35</v>
      </c>
      <c r="F40" s="4">
        <v>35</v>
      </c>
      <c r="G40" s="4">
        <v>35</v>
      </c>
      <c r="H40" s="4">
        <v>35</v>
      </c>
      <c r="I40" t="e">
        <f>VLOOKUP(A40,Sheet2!B45:C186,2,FALSE)</f>
        <v>#N/A</v>
      </c>
    </row>
    <row r="41" spans="1:9" ht="18.5" thickBot="1" x14ac:dyDescent="0.4">
      <c r="A41" s="3" t="s">
        <v>40</v>
      </c>
      <c r="B41" s="4">
        <v>30</v>
      </c>
      <c r="C41" s="4">
        <v>30</v>
      </c>
      <c r="D41" s="4">
        <v>30</v>
      </c>
      <c r="E41" s="4">
        <v>30</v>
      </c>
      <c r="F41" s="4">
        <v>30</v>
      </c>
      <c r="G41" s="4">
        <v>30</v>
      </c>
      <c r="H41" s="4">
        <v>30</v>
      </c>
      <c r="I41" t="e">
        <f>VLOOKUP(A41,Sheet2!B46:C187,2,FALSE)</f>
        <v>#N/A</v>
      </c>
    </row>
    <row r="42" spans="1:9" ht="18.5" thickBot="1" x14ac:dyDescent="0.4">
      <c r="A42" s="3" t="s">
        <v>41</v>
      </c>
      <c r="B42" s="4">
        <v>20</v>
      </c>
      <c r="C42" s="4">
        <v>20</v>
      </c>
      <c r="D42" s="4">
        <v>20</v>
      </c>
      <c r="E42" s="4">
        <v>20</v>
      </c>
      <c r="F42" s="4">
        <v>18</v>
      </c>
      <c r="G42" s="4">
        <v>18</v>
      </c>
      <c r="H42" s="4">
        <v>18</v>
      </c>
      <c r="I42" t="e">
        <f>VLOOKUP(A42,Sheet2!B47:C188,2,FALSE)</f>
        <v>#N/A</v>
      </c>
    </row>
    <row r="43" spans="1:9" ht="18.5" thickBot="1" x14ac:dyDescent="0.4">
      <c r="A43" s="3" t="s">
        <v>42</v>
      </c>
      <c r="B43" s="4">
        <v>27.5</v>
      </c>
      <c r="C43" s="4">
        <v>22</v>
      </c>
      <c r="D43" s="4">
        <v>22</v>
      </c>
      <c r="E43" s="4">
        <v>22</v>
      </c>
      <c r="F43" s="4">
        <v>22</v>
      </c>
      <c r="G43" s="4">
        <v>22</v>
      </c>
      <c r="H43" s="4">
        <v>22</v>
      </c>
      <c r="I43" t="e">
        <f>VLOOKUP(A43,Sheet2!B48:C189,2,FALSE)</f>
        <v>#N/A</v>
      </c>
    </row>
    <row r="44" spans="1:9" ht="18.5" thickBot="1" x14ac:dyDescent="0.4">
      <c r="A44" s="3" t="s">
        <v>43</v>
      </c>
      <c r="B44" s="4">
        <v>12.5</v>
      </c>
      <c r="C44" s="4">
        <v>12.5</v>
      </c>
      <c r="D44" s="4">
        <v>12.5</v>
      </c>
      <c r="E44" s="4">
        <v>12.5</v>
      </c>
      <c r="F44" s="4">
        <v>12.5</v>
      </c>
      <c r="G44" s="4">
        <v>12.5</v>
      </c>
      <c r="H44" s="4">
        <v>12.5</v>
      </c>
      <c r="I44" t="e">
        <f>VLOOKUP(A44,Sheet2!B49:C190,2,FALSE)</f>
        <v>#N/A</v>
      </c>
    </row>
    <row r="45" spans="1:9" ht="36.5" thickBot="1" x14ac:dyDescent="0.4">
      <c r="A45" s="3" t="s">
        <v>44</v>
      </c>
      <c r="B45" s="4">
        <v>19</v>
      </c>
      <c r="C45" s="4">
        <v>19</v>
      </c>
      <c r="D45" s="4">
        <v>19</v>
      </c>
      <c r="E45" s="4">
        <v>19</v>
      </c>
      <c r="F45" s="4">
        <v>19</v>
      </c>
      <c r="G45" s="4">
        <v>19</v>
      </c>
      <c r="H45" s="4">
        <v>19</v>
      </c>
      <c r="I45" t="e">
        <f>VLOOKUP(A45,Sheet2!B50:C191,2,FALSE)</f>
        <v>#N/A</v>
      </c>
    </row>
    <row r="46" spans="1:9" ht="18.5" thickBot="1" x14ac:dyDescent="0.4">
      <c r="A46" s="3" t="s">
        <v>45</v>
      </c>
      <c r="B46" s="4">
        <v>24.5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t="e">
        <f>VLOOKUP(A46,Sheet2!B51:C192,2,FALSE)</f>
        <v>#N/A</v>
      </c>
    </row>
    <row r="47" spans="1:9" ht="18.5" thickBot="1" x14ac:dyDescent="0.4">
      <c r="A47" s="3" t="s">
        <v>46</v>
      </c>
      <c r="B47" s="4"/>
      <c r="C47" s="4"/>
      <c r="D47" s="4"/>
      <c r="E47" s="4">
        <v>25</v>
      </c>
      <c r="F47" s="4">
        <v>25</v>
      </c>
      <c r="G47" s="4">
        <v>25</v>
      </c>
      <c r="H47" s="4">
        <v>25</v>
      </c>
      <c r="I47" t="e">
        <f>VLOOKUP(A47,Sheet2!B52:C193,2,FALSE)</f>
        <v>#N/A</v>
      </c>
    </row>
    <row r="48" spans="1:9" ht="18.5" thickBot="1" x14ac:dyDescent="0.4">
      <c r="A48" s="3" t="s">
        <v>47</v>
      </c>
      <c r="B48" s="4"/>
      <c r="C48" s="4"/>
      <c r="D48" s="4"/>
      <c r="E48" s="4">
        <v>25</v>
      </c>
      <c r="F48" s="4">
        <v>25</v>
      </c>
      <c r="G48" s="4">
        <v>25</v>
      </c>
      <c r="H48" s="4">
        <v>25</v>
      </c>
      <c r="I48" t="e">
        <f>VLOOKUP(A48,Sheet2!B53:C194,2,FALSE)</f>
        <v>#N/A</v>
      </c>
    </row>
    <row r="49" spans="1:9" ht="36.5" thickBot="1" x14ac:dyDescent="0.4">
      <c r="A49" s="3" t="s">
        <v>48</v>
      </c>
      <c r="B49" s="4">
        <v>28</v>
      </c>
      <c r="C49" s="4">
        <v>27</v>
      </c>
      <c r="D49" s="4">
        <v>27</v>
      </c>
      <c r="E49" s="4">
        <v>27</v>
      </c>
      <c r="F49" s="4">
        <v>27</v>
      </c>
      <c r="G49" s="4">
        <v>27</v>
      </c>
      <c r="H49" s="4">
        <v>27</v>
      </c>
      <c r="I49" t="e">
        <f>VLOOKUP(A49,Sheet2!B54:C195,2,FALSE)</f>
        <v>#N/A</v>
      </c>
    </row>
    <row r="50" spans="1:9" ht="18.5" thickBot="1" x14ac:dyDescent="0.4">
      <c r="A50" s="3" t="s">
        <v>49</v>
      </c>
      <c r="B50" s="4">
        <v>22</v>
      </c>
      <c r="C50" s="4">
        <v>22</v>
      </c>
      <c r="D50" s="4">
        <v>22</v>
      </c>
      <c r="E50" s="4">
        <v>22</v>
      </c>
      <c r="F50" s="4">
        <v>25</v>
      </c>
      <c r="G50" s="4">
        <v>25</v>
      </c>
      <c r="H50" s="4">
        <v>25</v>
      </c>
      <c r="I50" t="e">
        <f>VLOOKUP(A50,Sheet2!B55:C196,2,FALSE)</f>
        <v>#N/A</v>
      </c>
    </row>
    <row r="51" spans="1:9" ht="18.5" thickBot="1" x14ac:dyDescent="0.4">
      <c r="A51" s="3" t="s">
        <v>50</v>
      </c>
      <c r="B51" s="4">
        <v>25</v>
      </c>
      <c r="C51" s="4">
        <v>22.5</v>
      </c>
      <c r="D51" s="4">
        <v>22.5</v>
      </c>
      <c r="E51" s="4">
        <v>22.5</v>
      </c>
      <c r="F51" s="4">
        <v>23</v>
      </c>
      <c r="G51" s="4">
        <v>22.5</v>
      </c>
      <c r="H51" s="4">
        <v>22.5</v>
      </c>
      <c r="I51" t="e">
        <f>VLOOKUP(A51,Sheet2!B56:C197,2,FALSE)</f>
        <v>#N/A</v>
      </c>
    </row>
    <row r="52" spans="1:9" ht="18.5" thickBot="1" x14ac:dyDescent="0.4">
      <c r="A52" s="3" t="s">
        <v>51</v>
      </c>
      <c r="B52" s="4">
        <v>30</v>
      </c>
      <c r="C52" s="4">
        <v>30</v>
      </c>
      <c r="D52" s="4">
        <v>30</v>
      </c>
      <c r="E52" s="4">
        <v>30</v>
      </c>
      <c r="F52" s="4">
        <v>30</v>
      </c>
      <c r="G52" s="4">
        <v>30</v>
      </c>
      <c r="H52" s="4">
        <v>30</v>
      </c>
      <c r="I52" t="e">
        <f>VLOOKUP(A52,Sheet2!B57:C198,2,FALSE)</f>
        <v>#N/A</v>
      </c>
    </row>
    <row r="53" spans="1:9" ht="18.5" thickBot="1" x14ac:dyDescent="0.4">
      <c r="A53" s="3" t="s">
        <v>52</v>
      </c>
      <c r="B53" s="4">
        <v>21</v>
      </c>
      <c r="C53" s="4">
        <v>20</v>
      </c>
      <c r="D53" s="4">
        <v>20</v>
      </c>
      <c r="E53" s="4">
        <v>20</v>
      </c>
      <c r="F53" s="4">
        <v>20</v>
      </c>
      <c r="G53" s="4">
        <v>20</v>
      </c>
      <c r="H53" s="4">
        <v>20</v>
      </c>
      <c r="I53" t="e">
        <f>VLOOKUP(A53,Sheet2!B58:C199,2,FALSE)</f>
        <v>#N/A</v>
      </c>
    </row>
    <row r="54" spans="1:9" ht="18.5" thickBot="1" x14ac:dyDescent="0.4">
      <c r="A54" s="3" t="s">
        <v>53</v>
      </c>
      <c r="B54" s="4"/>
      <c r="C54" s="4"/>
      <c r="D54" s="4"/>
      <c r="E54" s="4">
        <v>30</v>
      </c>
      <c r="F54" s="4">
        <v>30</v>
      </c>
      <c r="G54" s="4">
        <v>30</v>
      </c>
      <c r="H54" s="4">
        <v>30</v>
      </c>
    </row>
    <row r="55" spans="1:9" ht="18.5" thickBot="1" x14ac:dyDescent="0.4">
      <c r="A55" s="3" t="s">
        <v>54</v>
      </c>
      <c r="B55" s="4">
        <v>20</v>
      </c>
      <c r="C55" s="4">
        <v>20</v>
      </c>
      <c r="D55" s="4">
        <v>20</v>
      </c>
      <c r="E55" s="4">
        <v>20</v>
      </c>
      <c r="F55" s="4">
        <v>20</v>
      </c>
      <c r="G55" s="4">
        <v>20</v>
      </c>
      <c r="H55" s="4">
        <v>20</v>
      </c>
    </row>
    <row r="56" spans="1:9" ht="18.5" thickBot="1" x14ac:dyDescent="0.4">
      <c r="A56" s="3" t="s">
        <v>55</v>
      </c>
      <c r="B56" s="4">
        <v>20</v>
      </c>
      <c r="C56" s="4">
        <v>20</v>
      </c>
      <c r="D56" s="4">
        <v>20</v>
      </c>
      <c r="E56" s="4">
        <v>20</v>
      </c>
      <c r="F56" s="4">
        <v>20</v>
      </c>
      <c r="G56" s="4">
        <v>20</v>
      </c>
      <c r="H56" s="4">
        <v>20</v>
      </c>
    </row>
    <row r="57" spans="1:9" ht="18.5" thickBot="1" x14ac:dyDescent="0.4">
      <c r="A57" s="3" t="s">
        <v>56</v>
      </c>
      <c r="B57" s="4">
        <v>33.33</v>
      </c>
      <c r="C57" s="4">
        <v>33.33</v>
      </c>
      <c r="D57" s="4">
        <v>33.299999999999997</v>
      </c>
      <c r="E57" s="4">
        <v>33.33</v>
      </c>
      <c r="F57" s="4">
        <v>33</v>
      </c>
      <c r="G57" s="4">
        <v>31</v>
      </c>
      <c r="H57" s="4">
        <v>28</v>
      </c>
    </row>
    <row r="58" spans="1:9" ht="18.5" thickBot="1" x14ac:dyDescent="0.4">
      <c r="A58" s="3" t="s">
        <v>57</v>
      </c>
      <c r="B58" s="4"/>
      <c r="C58" s="4"/>
      <c r="D58" s="4"/>
      <c r="E58" s="4">
        <v>30</v>
      </c>
      <c r="F58" s="4">
        <v>30</v>
      </c>
      <c r="G58" s="4">
        <v>30</v>
      </c>
      <c r="H58" s="4">
        <v>30</v>
      </c>
    </row>
    <row r="59" spans="1:9" ht="18.5" thickBot="1" x14ac:dyDescent="0.4">
      <c r="A59" s="3" t="s">
        <v>58</v>
      </c>
      <c r="B59" s="4"/>
      <c r="C59" s="4"/>
      <c r="D59" s="4"/>
      <c r="E59" s="4">
        <v>31</v>
      </c>
      <c r="F59" s="4">
        <v>31</v>
      </c>
      <c r="G59" s="4">
        <v>31</v>
      </c>
      <c r="H59" s="4">
        <v>31</v>
      </c>
    </row>
    <row r="60" spans="1:9" ht="18.5" thickBot="1" x14ac:dyDescent="0.4">
      <c r="A60" s="3" t="s">
        <v>59</v>
      </c>
      <c r="B60" s="4">
        <v>15</v>
      </c>
      <c r="C60" s="4">
        <v>15</v>
      </c>
      <c r="D60" s="4">
        <v>15</v>
      </c>
      <c r="E60" s="4">
        <v>15</v>
      </c>
      <c r="F60" s="4">
        <v>15</v>
      </c>
      <c r="G60" s="4">
        <v>15</v>
      </c>
      <c r="H60" s="4">
        <v>15</v>
      </c>
    </row>
    <row r="61" spans="1:9" ht="18.5" thickBot="1" x14ac:dyDescent="0.4">
      <c r="A61" s="3" t="s">
        <v>60</v>
      </c>
      <c r="B61" s="4">
        <v>29.58</v>
      </c>
      <c r="C61" s="4">
        <v>29.72</v>
      </c>
      <c r="D61" s="4">
        <v>29.72</v>
      </c>
      <c r="E61" s="4">
        <v>29.79</v>
      </c>
      <c r="F61" s="4">
        <v>30</v>
      </c>
      <c r="G61" s="4">
        <v>30</v>
      </c>
      <c r="H61" s="4">
        <v>30</v>
      </c>
    </row>
    <row r="62" spans="1:9" ht="18.5" thickBot="1" x14ac:dyDescent="0.4">
      <c r="A62" s="3" t="s">
        <v>61</v>
      </c>
      <c r="B62" s="4">
        <v>25</v>
      </c>
      <c r="C62" s="4">
        <v>25</v>
      </c>
      <c r="D62" s="4">
        <v>25</v>
      </c>
      <c r="E62" s="4">
        <v>25</v>
      </c>
      <c r="F62" s="4">
        <v>25</v>
      </c>
      <c r="G62" s="4">
        <v>25</v>
      </c>
      <c r="H62" s="4">
        <v>25</v>
      </c>
    </row>
    <row r="63" spans="1:9" ht="18.5" thickBot="1" x14ac:dyDescent="0.4">
      <c r="A63" s="3" t="s">
        <v>62</v>
      </c>
      <c r="B63" s="4">
        <v>10</v>
      </c>
      <c r="C63" s="4">
        <v>10</v>
      </c>
      <c r="D63" s="4">
        <v>10</v>
      </c>
      <c r="E63" s="4">
        <v>10</v>
      </c>
      <c r="F63" s="4">
        <v>10</v>
      </c>
      <c r="G63" s="4">
        <v>10</v>
      </c>
      <c r="H63" s="4">
        <v>10</v>
      </c>
    </row>
    <row r="64" spans="1:9" ht="18.5" thickBot="1" x14ac:dyDescent="0.4">
      <c r="A64" s="3" t="s">
        <v>63</v>
      </c>
      <c r="B64" s="4">
        <v>26</v>
      </c>
      <c r="C64" s="4">
        <v>29</v>
      </c>
      <c r="D64" s="4">
        <v>29</v>
      </c>
      <c r="E64" s="4">
        <v>29</v>
      </c>
      <c r="F64" s="4">
        <v>29</v>
      </c>
      <c r="G64" s="4">
        <v>28</v>
      </c>
      <c r="H64" s="4">
        <v>24</v>
      </c>
    </row>
    <row r="65" spans="1:8" ht="18.5" thickBot="1" x14ac:dyDescent="0.4">
      <c r="A65" s="3" t="s">
        <v>64</v>
      </c>
      <c r="B65" s="4"/>
      <c r="C65" s="4"/>
      <c r="D65" s="4"/>
      <c r="E65" s="4">
        <v>30</v>
      </c>
      <c r="F65" s="4">
        <v>30</v>
      </c>
      <c r="G65" s="4">
        <v>28</v>
      </c>
      <c r="H65" s="4">
        <v>28</v>
      </c>
    </row>
    <row r="66" spans="1:8" ht="18.5" thickBot="1" x14ac:dyDescent="0.4">
      <c r="A66" s="3" t="s">
        <v>65</v>
      </c>
      <c r="B66" s="4">
        <v>28</v>
      </c>
      <c r="C66" s="4">
        <v>25</v>
      </c>
      <c r="D66" s="4">
        <v>25</v>
      </c>
      <c r="E66" s="4">
        <v>25</v>
      </c>
      <c r="F66" s="4">
        <v>25</v>
      </c>
      <c r="G66" s="4">
        <v>25</v>
      </c>
      <c r="H66" s="4">
        <v>25</v>
      </c>
    </row>
    <row r="67" spans="1:8" ht="18.5" thickBot="1" x14ac:dyDescent="0.4">
      <c r="A67" s="3" t="s">
        <v>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ht="18.5" thickBot="1" x14ac:dyDescent="0.4">
      <c r="A68" s="3" t="s">
        <v>67</v>
      </c>
      <c r="B68" s="4">
        <v>30</v>
      </c>
      <c r="C68" s="4">
        <v>30</v>
      </c>
      <c r="D68" s="4">
        <v>30</v>
      </c>
      <c r="E68" s="4">
        <v>25</v>
      </c>
      <c r="F68" s="4">
        <v>25</v>
      </c>
      <c r="G68" s="4">
        <v>25</v>
      </c>
      <c r="H68" s="4">
        <v>25</v>
      </c>
    </row>
    <row r="69" spans="1:8" ht="36.5" thickBot="1" x14ac:dyDescent="0.4">
      <c r="A69" s="3" t="s">
        <v>68</v>
      </c>
      <c r="B69" s="4">
        <v>16.5</v>
      </c>
      <c r="C69" s="4">
        <v>16.5</v>
      </c>
      <c r="D69" s="4">
        <v>16.5</v>
      </c>
      <c r="E69" s="4">
        <v>16.5</v>
      </c>
      <c r="F69" s="4">
        <v>16.5</v>
      </c>
      <c r="G69" s="4">
        <v>16.5</v>
      </c>
      <c r="H69" s="4">
        <v>16.5</v>
      </c>
    </row>
    <row r="70" spans="1:8" ht="18.5" thickBot="1" x14ac:dyDescent="0.4">
      <c r="A70" s="3" t="s">
        <v>69</v>
      </c>
      <c r="B70" s="4">
        <v>19</v>
      </c>
      <c r="C70" s="4">
        <v>19</v>
      </c>
      <c r="D70" s="4">
        <v>19</v>
      </c>
      <c r="E70" s="4">
        <v>9</v>
      </c>
      <c r="F70" s="4">
        <v>9</v>
      </c>
      <c r="G70" s="4">
        <v>9</v>
      </c>
      <c r="H70" s="4">
        <v>9</v>
      </c>
    </row>
    <row r="71" spans="1:8" ht="18.5" thickBot="1" x14ac:dyDescent="0.4">
      <c r="A71" s="3" t="s">
        <v>70</v>
      </c>
      <c r="B71" s="4">
        <v>20</v>
      </c>
      <c r="C71" s="4">
        <v>20</v>
      </c>
      <c r="D71" s="4">
        <v>20</v>
      </c>
      <c r="E71" s="4">
        <v>20</v>
      </c>
      <c r="F71" s="4">
        <v>20</v>
      </c>
      <c r="G71" s="4">
        <v>20</v>
      </c>
      <c r="H71" s="4">
        <v>20</v>
      </c>
    </row>
    <row r="72" spans="1:8" ht="18.5" thickBot="1" x14ac:dyDescent="0.4">
      <c r="A72" s="3" t="s">
        <v>71</v>
      </c>
      <c r="B72" s="4">
        <v>33.99</v>
      </c>
      <c r="C72" s="4">
        <v>34.61</v>
      </c>
      <c r="D72" s="4">
        <v>34.61</v>
      </c>
      <c r="E72" s="4">
        <v>34.61</v>
      </c>
      <c r="F72" s="4">
        <v>35</v>
      </c>
      <c r="G72" s="4">
        <v>30</v>
      </c>
      <c r="H72" s="4">
        <v>30</v>
      </c>
    </row>
    <row r="73" spans="1:8" ht="18.5" thickBot="1" x14ac:dyDescent="0.4">
      <c r="A73" s="3" t="s">
        <v>72</v>
      </c>
      <c r="B73" s="4">
        <v>25</v>
      </c>
      <c r="C73" s="4">
        <v>25</v>
      </c>
      <c r="D73" s="4">
        <v>25</v>
      </c>
      <c r="E73" s="4">
        <v>25</v>
      </c>
      <c r="F73" s="4">
        <v>25</v>
      </c>
      <c r="G73" s="4">
        <v>25</v>
      </c>
      <c r="H73" s="4">
        <v>25</v>
      </c>
    </row>
    <row r="74" spans="1:8" ht="18.5" thickBot="1" x14ac:dyDescent="0.4">
      <c r="A74" s="3" t="s">
        <v>73</v>
      </c>
      <c r="B74" s="4">
        <v>15</v>
      </c>
      <c r="C74" s="4">
        <v>15</v>
      </c>
      <c r="D74" s="4">
        <v>15</v>
      </c>
      <c r="E74" s="4">
        <v>15</v>
      </c>
      <c r="F74" s="4">
        <v>15</v>
      </c>
      <c r="G74" s="4">
        <v>15</v>
      </c>
      <c r="H74" s="4">
        <v>15</v>
      </c>
    </row>
    <row r="75" spans="1:8" ht="18.5" thickBot="1" x14ac:dyDescent="0.4">
      <c r="A75" s="3" t="s">
        <v>74</v>
      </c>
      <c r="B75" s="4">
        <v>12.5</v>
      </c>
      <c r="C75" s="4">
        <v>12.5</v>
      </c>
      <c r="D75" s="4">
        <v>12.5</v>
      </c>
      <c r="E75" s="4">
        <v>12.5</v>
      </c>
      <c r="F75" s="4">
        <v>12.5</v>
      </c>
      <c r="G75" s="4">
        <v>12.5</v>
      </c>
      <c r="H75" s="4">
        <v>12.5</v>
      </c>
    </row>
    <row r="76" spans="1:8" ht="18.5" thickBot="1" x14ac:dyDescent="0.4">
      <c r="A76" s="3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</row>
    <row r="77" spans="1:8" ht="18.5" thickBot="1" x14ac:dyDescent="0.4">
      <c r="A77" s="3" t="s">
        <v>76</v>
      </c>
      <c r="B77" s="4">
        <v>26.5</v>
      </c>
      <c r="C77" s="4">
        <v>25</v>
      </c>
      <c r="D77" s="4">
        <v>25</v>
      </c>
      <c r="E77" s="4">
        <v>24</v>
      </c>
      <c r="F77" s="4">
        <v>23</v>
      </c>
      <c r="G77" s="4">
        <v>23</v>
      </c>
      <c r="H77" s="4">
        <v>23</v>
      </c>
    </row>
    <row r="78" spans="1:8" ht="18.5" thickBot="1" x14ac:dyDescent="0.4">
      <c r="A78" s="3" t="s">
        <v>77</v>
      </c>
      <c r="B78" s="4">
        <v>31.4</v>
      </c>
      <c r="C78" s="4">
        <v>31.4</v>
      </c>
      <c r="D78" s="4">
        <v>31.4</v>
      </c>
      <c r="E78" s="4">
        <v>24</v>
      </c>
      <c r="F78" s="4">
        <v>24</v>
      </c>
      <c r="G78" s="4">
        <v>24</v>
      </c>
      <c r="H78" s="4">
        <v>24</v>
      </c>
    </row>
    <row r="79" spans="1:8" ht="18.5" thickBot="1" x14ac:dyDescent="0.4">
      <c r="A79" s="3" t="s">
        <v>78</v>
      </c>
      <c r="B79" s="4"/>
      <c r="C79" s="4"/>
      <c r="D79" s="4"/>
      <c r="E79" s="4">
        <v>25</v>
      </c>
      <c r="F79" s="4">
        <v>25</v>
      </c>
      <c r="G79" s="4">
        <v>25</v>
      </c>
      <c r="H79" s="4">
        <v>25</v>
      </c>
    </row>
    <row r="80" spans="1:8" ht="18.5" thickBot="1" x14ac:dyDescent="0.4">
      <c r="A80" s="3" t="s">
        <v>79</v>
      </c>
      <c r="B80" s="4">
        <v>25</v>
      </c>
      <c r="C80" s="4">
        <v>25</v>
      </c>
      <c r="D80" s="4">
        <v>25</v>
      </c>
      <c r="E80" s="4">
        <v>25</v>
      </c>
      <c r="F80" s="4">
        <v>25</v>
      </c>
      <c r="G80" s="4">
        <v>25</v>
      </c>
      <c r="H80" s="4">
        <v>25</v>
      </c>
    </row>
    <row r="81" spans="1:8" ht="18.5" thickBot="1" x14ac:dyDescent="0.4">
      <c r="A81" s="3" t="s">
        <v>80</v>
      </c>
      <c r="B81" s="4">
        <v>35.64</v>
      </c>
      <c r="C81" s="4">
        <v>33.86</v>
      </c>
      <c r="D81" s="4">
        <v>30.86</v>
      </c>
      <c r="E81" s="4">
        <v>30.86</v>
      </c>
      <c r="F81" s="4">
        <v>30.86</v>
      </c>
      <c r="G81" s="4">
        <v>30.62</v>
      </c>
      <c r="H81" s="4">
        <v>30.62</v>
      </c>
    </row>
    <row r="82" spans="1:8" ht="18.5" thickBot="1" x14ac:dyDescent="0.4">
      <c r="A82" s="3" t="s">
        <v>81</v>
      </c>
      <c r="B82" s="4">
        <v>0</v>
      </c>
      <c r="C82" s="4">
        <v>20</v>
      </c>
      <c r="D82" s="4">
        <v>20</v>
      </c>
      <c r="E82" s="4">
        <v>20</v>
      </c>
      <c r="F82" s="4">
        <v>20</v>
      </c>
      <c r="G82" s="4">
        <v>0</v>
      </c>
      <c r="H82" s="4">
        <v>0</v>
      </c>
    </row>
    <row r="83" spans="1:8" ht="18.5" thickBot="1" x14ac:dyDescent="0.4">
      <c r="A83" s="3" t="s">
        <v>82</v>
      </c>
      <c r="B83" s="4">
        <v>14</v>
      </c>
      <c r="C83" s="4">
        <v>20</v>
      </c>
      <c r="D83" s="4">
        <v>20</v>
      </c>
      <c r="E83" s="4">
        <v>20</v>
      </c>
      <c r="F83" s="4">
        <v>20</v>
      </c>
      <c r="G83" s="4">
        <v>20</v>
      </c>
      <c r="H83" s="4">
        <v>20</v>
      </c>
    </row>
    <row r="84" spans="1:8" ht="18.5" thickBot="1" x14ac:dyDescent="0.4">
      <c r="A84" s="3" t="s">
        <v>83</v>
      </c>
      <c r="B84" s="4">
        <v>20</v>
      </c>
      <c r="C84" s="4">
        <v>20</v>
      </c>
      <c r="D84" s="4">
        <v>20</v>
      </c>
      <c r="E84" s="4">
        <v>20</v>
      </c>
      <c r="F84" s="4">
        <v>20</v>
      </c>
      <c r="G84" s="4">
        <v>20</v>
      </c>
      <c r="H84" s="4">
        <v>20</v>
      </c>
    </row>
    <row r="85" spans="1:8" ht="18.5" thickBot="1" x14ac:dyDescent="0.4">
      <c r="A85" s="3" t="s">
        <v>84</v>
      </c>
      <c r="B85" s="4">
        <v>30</v>
      </c>
      <c r="C85" s="4">
        <v>30</v>
      </c>
      <c r="D85" s="4">
        <v>30</v>
      </c>
      <c r="E85" s="4">
        <v>30</v>
      </c>
      <c r="F85" s="4">
        <v>30</v>
      </c>
      <c r="G85" s="4">
        <v>30</v>
      </c>
      <c r="H85" s="4">
        <v>30</v>
      </c>
    </row>
    <row r="86" spans="1:8" ht="36.5" thickBot="1" x14ac:dyDescent="0.4">
      <c r="A86" s="3" t="s">
        <v>85</v>
      </c>
      <c r="B86" s="4">
        <v>24.2</v>
      </c>
      <c r="C86" s="4">
        <v>24.2</v>
      </c>
      <c r="D86" s="4">
        <v>24.2</v>
      </c>
      <c r="E86" s="4">
        <v>22</v>
      </c>
      <c r="F86" s="4">
        <v>25</v>
      </c>
      <c r="G86" s="4">
        <v>25</v>
      </c>
      <c r="H86" s="4">
        <v>25</v>
      </c>
    </row>
    <row r="87" spans="1:8" ht="18.5" thickBot="1" x14ac:dyDescent="0.4">
      <c r="A87" s="3" t="s">
        <v>86</v>
      </c>
      <c r="B87" s="4">
        <v>15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</row>
    <row r="88" spans="1:8" ht="18.5" thickBot="1" x14ac:dyDescent="0.4">
      <c r="A88" s="3" t="s">
        <v>87</v>
      </c>
      <c r="B88" s="4"/>
      <c r="C88" s="4"/>
      <c r="D88" s="4"/>
      <c r="E88" s="4">
        <v>10</v>
      </c>
      <c r="F88" s="4">
        <v>10</v>
      </c>
      <c r="G88" s="4">
        <v>10</v>
      </c>
      <c r="H88" s="4">
        <v>10</v>
      </c>
    </row>
    <row r="89" spans="1:8" ht="18.5" thickBot="1" x14ac:dyDescent="0.4">
      <c r="A89" s="3" t="s">
        <v>88</v>
      </c>
      <c r="B89" s="4">
        <v>15</v>
      </c>
      <c r="C89" s="4">
        <v>15</v>
      </c>
      <c r="D89" s="4">
        <v>15</v>
      </c>
      <c r="E89" s="4">
        <v>15</v>
      </c>
      <c r="F89" s="4">
        <v>20</v>
      </c>
      <c r="G89" s="4">
        <v>20</v>
      </c>
      <c r="H89" s="4">
        <v>20</v>
      </c>
    </row>
    <row r="90" spans="1:8" ht="18.5" thickBot="1" x14ac:dyDescent="0.4">
      <c r="A90" s="3" t="s">
        <v>89</v>
      </c>
      <c r="B90" s="4">
        <v>15</v>
      </c>
      <c r="C90" s="4">
        <v>15</v>
      </c>
      <c r="D90" s="4">
        <v>15</v>
      </c>
      <c r="E90" s="4">
        <v>15</v>
      </c>
      <c r="F90" s="4">
        <v>15</v>
      </c>
      <c r="G90" s="4">
        <v>17</v>
      </c>
      <c r="H90" s="4">
        <v>17</v>
      </c>
    </row>
    <row r="91" spans="1:8" ht="18.5" thickBot="1" x14ac:dyDescent="0.4">
      <c r="A91" s="3" t="s">
        <v>90</v>
      </c>
      <c r="B91" s="4">
        <v>20</v>
      </c>
      <c r="C91" s="4">
        <v>20</v>
      </c>
      <c r="D91" s="4">
        <v>20</v>
      </c>
      <c r="E91" s="4">
        <v>20</v>
      </c>
      <c r="F91" s="4">
        <v>20</v>
      </c>
      <c r="G91" s="4">
        <v>20</v>
      </c>
      <c r="H91" s="4">
        <v>20</v>
      </c>
    </row>
    <row r="92" spans="1:8" ht="36.5" thickBot="1" x14ac:dyDescent="0.4">
      <c r="A92" s="3" t="s">
        <v>91</v>
      </c>
      <c r="B92" s="4">
        <v>12.5</v>
      </c>
      <c r="C92" s="4">
        <v>12.5</v>
      </c>
      <c r="D92" s="4">
        <v>12.5</v>
      </c>
      <c r="E92" s="4">
        <v>12.5</v>
      </c>
      <c r="F92" s="4">
        <v>12.5</v>
      </c>
      <c r="G92" s="4">
        <v>12.5</v>
      </c>
      <c r="H92" s="4">
        <v>12.5</v>
      </c>
    </row>
    <row r="93" spans="1:8" ht="18.5" thickBot="1" x14ac:dyDescent="0.4">
      <c r="A93" s="3" t="s">
        <v>92</v>
      </c>
      <c r="B93" s="4">
        <v>15</v>
      </c>
      <c r="C93" s="4">
        <v>15</v>
      </c>
      <c r="D93" s="4">
        <v>15</v>
      </c>
      <c r="E93" s="4">
        <v>15</v>
      </c>
      <c r="F93" s="4">
        <v>15</v>
      </c>
      <c r="G93" s="4">
        <v>15</v>
      </c>
      <c r="H93" s="4">
        <v>15</v>
      </c>
    </row>
    <row r="94" spans="1:8" ht="18.5" thickBot="1" x14ac:dyDescent="0.4">
      <c r="A94" s="3" t="s">
        <v>93</v>
      </c>
      <c r="B94" s="4">
        <v>29.22</v>
      </c>
      <c r="C94" s="4">
        <v>29.22</v>
      </c>
      <c r="D94" s="4">
        <v>29.22</v>
      </c>
      <c r="E94" s="4">
        <v>27.08</v>
      </c>
      <c r="F94" s="4">
        <v>26.01</v>
      </c>
      <c r="G94" s="4">
        <v>24.94</v>
      </c>
      <c r="H94" s="4">
        <v>24.94</v>
      </c>
    </row>
    <row r="95" spans="1:8" ht="18.5" thickBot="1" x14ac:dyDescent="0.4">
      <c r="A95" s="3" t="s">
        <v>94</v>
      </c>
      <c r="B95" s="4">
        <v>12</v>
      </c>
      <c r="C95" s="4">
        <v>12</v>
      </c>
      <c r="D95" s="4">
        <v>12</v>
      </c>
      <c r="E95" s="4">
        <v>12</v>
      </c>
      <c r="F95" s="4">
        <v>12</v>
      </c>
      <c r="G95" s="4">
        <v>12</v>
      </c>
      <c r="H95" s="4">
        <v>12</v>
      </c>
    </row>
    <row r="96" spans="1:8" ht="18.5" thickBot="1" x14ac:dyDescent="0.4">
      <c r="A96" s="3" t="s">
        <v>95</v>
      </c>
      <c r="B96" s="4">
        <v>10</v>
      </c>
      <c r="C96" s="4">
        <v>10</v>
      </c>
      <c r="D96" s="4">
        <v>10</v>
      </c>
      <c r="E96" s="4">
        <v>10</v>
      </c>
      <c r="F96" s="4">
        <v>10</v>
      </c>
      <c r="G96" s="4">
        <v>10</v>
      </c>
      <c r="H96" s="4">
        <v>10</v>
      </c>
    </row>
    <row r="97" spans="1:8" ht="18.5" thickBot="1" x14ac:dyDescent="0.4">
      <c r="A97" s="3" t="s">
        <v>96</v>
      </c>
      <c r="B97" s="4"/>
      <c r="C97" s="4"/>
      <c r="D97" s="4"/>
      <c r="E97" s="4">
        <v>20</v>
      </c>
      <c r="F97" s="4">
        <v>20</v>
      </c>
      <c r="G97" s="4">
        <v>20</v>
      </c>
      <c r="H97" s="4">
        <v>20</v>
      </c>
    </row>
    <row r="98" spans="1:8" ht="18.5" thickBot="1" x14ac:dyDescent="0.4">
      <c r="A98" s="3" t="s">
        <v>97</v>
      </c>
      <c r="B98" s="4">
        <v>30</v>
      </c>
      <c r="C98" s="4">
        <v>30</v>
      </c>
      <c r="D98" s="4">
        <v>30</v>
      </c>
      <c r="E98" s="4">
        <v>30</v>
      </c>
      <c r="F98" s="4">
        <v>30</v>
      </c>
      <c r="G98" s="4">
        <v>30</v>
      </c>
      <c r="H98" s="4">
        <v>30</v>
      </c>
    </row>
    <row r="99" spans="1:8" ht="18.5" thickBot="1" x14ac:dyDescent="0.4">
      <c r="A99" s="3" t="s">
        <v>98</v>
      </c>
      <c r="B99" s="4">
        <v>25</v>
      </c>
      <c r="C99" s="4">
        <v>24</v>
      </c>
      <c r="D99" s="4">
        <v>24</v>
      </c>
      <c r="E99" s="4">
        <v>24</v>
      </c>
      <c r="F99" s="4">
        <v>24</v>
      </c>
      <c r="G99" s="4">
        <v>24</v>
      </c>
      <c r="H99" s="4">
        <v>24</v>
      </c>
    </row>
    <row r="100" spans="1:8" ht="18.5" thickBot="1" x14ac:dyDescent="0.4">
      <c r="A100" s="3" t="s">
        <v>99</v>
      </c>
      <c r="B100" s="4">
        <v>35</v>
      </c>
      <c r="C100" s="4">
        <v>35</v>
      </c>
      <c r="D100" s="4">
        <v>35</v>
      </c>
      <c r="E100" s="4">
        <v>35</v>
      </c>
      <c r="F100" s="4">
        <v>35</v>
      </c>
      <c r="G100" s="4">
        <v>35</v>
      </c>
      <c r="H100" s="4">
        <v>35</v>
      </c>
    </row>
    <row r="101" spans="1:8" ht="18.5" thickBot="1" x14ac:dyDescent="0.4">
      <c r="A101" s="3" t="s">
        <v>100</v>
      </c>
      <c r="B101" s="4">
        <v>15</v>
      </c>
      <c r="C101" s="4">
        <v>15</v>
      </c>
      <c r="D101" s="4">
        <v>15</v>
      </c>
      <c r="E101" s="4">
        <v>15</v>
      </c>
      <c r="F101" s="4">
        <v>15</v>
      </c>
      <c r="G101" s="4">
        <v>15</v>
      </c>
      <c r="H101" s="4">
        <v>15</v>
      </c>
    </row>
    <row r="102" spans="1:8" ht="18.5" thickBot="1" x14ac:dyDescent="0.4">
      <c r="A102" s="3" t="s">
        <v>101</v>
      </c>
      <c r="B102" s="4">
        <v>30</v>
      </c>
      <c r="C102" s="4">
        <v>30</v>
      </c>
      <c r="D102" s="4">
        <v>30</v>
      </c>
      <c r="E102" s="4">
        <v>30</v>
      </c>
      <c r="F102" s="4">
        <v>30</v>
      </c>
      <c r="G102" s="4">
        <v>30</v>
      </c>
      <c r="H102" s="4">
        <v>30</v>
      </c>
    </row>
    <row r="103" spans="1:8" ht="18.5" thickBot="1" x14ac:dyDescent="0.4">
      <c r="A103" s="3" t="s">
        <v>102</v>
      </c>
      <c r="B103" s="4"/>
      <c r="C103" s="4">
        <v>12</v>
      </c>
      <c r="D103" s="4">
        <v>12</v>
      </c>
      <c r="E103" s="4">
        <v>12</v>
      </c>
      <c r="F103" s="4">
        <v>12</v>
      </c>
      <c r="G103" s="4">
        <v>12</v>
      </c>
      <c r="H103" s="4">
        <v>12</v>
      </c>
    </row>
    <row r="104" spans="1:8" ht="18.5" thickBot="1" x14ac:dyDescent="0.4">
      <c r="A104" s="3" t="s">
        <v>103</v>
      </c>
      <c r="B104" s="4"/>
      <c r="C104" s="4"/>
      <c r="D104" s="4"/>
      <c r="E104" s="4">
        <v>33.33</v>
      </c>
      <c r="F104" s="4">
        <v>33</v>
      </c>
      <c r="G104" s="4">
        <v>33</v>
      </c>
      <c r="H104" s="4">
        <v>33</v>
      </c>
    </row>
    <row r="105" spans="1:8" ht="18.5" thickBot="1" x14ac:dyDescent="0.4">
      <c r="A105" s="3" t="s">
        <v>104</v>
      </c>
      <c r="B105" s="4"/>
      <c r="C105" s="4"/>
      <c r="D105" s="4"/>
      <c r="E105" s="4">
        <v>25</v>
      </c>
      <c r="F105" s="4">
        <v>25</v>
      </c>
      <c r="G105" s="4">
        <v>25</v>
      </c>
      <c r="H105" s="4">
        <v>25</v>
      </c>
    </row>
    <row r="106" spans="1:8" ht="18.5" thickBot="1" x14ac:dyDescent="0.4">
      <c r="A106" s="3" t="s">
        <v>105</v>
      </c>
      <c r="B106" s="4">
        <v>9</v>
      </c>
      <c r="C106" s="4">
        <v>9</v>
      </c>
      <c r="D106" s="4">
        <v>9</v>
      </c>
      <c r="E106" s="4">
        <v>9</v>
      </c>
      <c r="F106" s="4">
        <v>9</v>
      </c>
      <c r="G106" s="4">
        <v>9</v>
      </c>
      <c r="H106" s="4">
        <v>9</v>
      </c>
    </row>
    <row r="107" spans="1:8" ht="18.5" thickBot="1" x14ac:dyDescent="0.4">
      <c r="A107" s="3" t="s">
        <v>106</v>
      </c>
      <c r="B107" s="4">
        <v>30</v>
      </c>
      <c r="C107" s="4">
        <v>31</v>
      </c>
      <c r="D107" s="4">
        <v>31</v>
      </c>
      <c r="E107" s="4">
        <v>31</v>
      </c>
      <c r="F107" s="4">
        <v>31</v>
      </c>
      <c r="G107" s="4">
        <v>31</v>
      </c>
      <c r="H107" s="4">
        <v>31</v>
      </c>
    </row>
    <row r="108" spans="1:8" ht="18.5" thickBot="1" x14ac:dyDescent="0.4">
      <c r="A108" s="3" t="s">
        <v>107</v>
      </c>
      <c r="B108" s="4">
        <v>32</v>
      </c>
      <c r="C108" s="4">
        <v>32</v>
      </c>
      <c r="D108" s="4">
        <v>32</v>
      </c>
      <c r="E108" s="4">
        <v>32</v>
      </c>
      <c r="F108" s="4">
        <v>32</v>
      </c>
      <c r="G108" s="4">
        <v>32</v>
      </c>
      <c r="H108" s="4">
        <v>32</v>
      </c>
    </row>
    <row r="109" spans="1:8" ht="18.5" thickBot="1" x14ac:dyDescent="0.4">
      <c r="A109" s="3" t="s">
        <v>108</v>
      </c>
      <c r="B109" s="4"/>
      <c r="C109" s="4"/>
      <c r="D109" s="4"/>
      <c r="E109" s="4">
        <v>25</v>
      </c>
      <c r="F109" s="4">
        <v>25</v>
      </c>
      <c r="G109" s="4">
        <v>25</v>
      </c>
      <c r="H109" s="4">
        <v>25</v>
      </c>
    </row>
    <row r="110" spans="1:8" ht="18.5" thickBot="1" x14ac:dyDescent="0.4">
      <c r="A110" s="3" t="s">
        <v>109</v>
      </c>
      <c r="B110" s="4">
        <v>33</v>
      </c>
      <c r="C110" s="4">
        <v>33</v>
      </c>
      <c r="D110" s="4">
        <v>32</v>
      </c>
      <c r="E110" s="4">
        <v>32</v>
      </c>
      <c r="F110" s="4">
        <v>32</v>
      </c>
      <c r="G110" s="4">
        <v>32</v>
      </c>
      <c r="H110" s="4">
        <v>32</v>
      </c>
    </row>
    <row r="111" spans="1:8" ht="18.5" thickBot="1" x14ac:dyDescent="0.4">
      <c r="A111" s="3" t="s">
        <v>110</v>
      </c>
      <c r="B111" s="4">
        <v>25</v>
      </c>
      <c r="C111" s="4">
        <v>25</v>
      </c>
      <c r="D111" s="4">
        <v>25</v>
      </c>
      <c r="E111" s="4">
        <v>25</v>
      </c>
      <c r="F111" s="4">
        <v>25</v>
      </c>
      <c r="G111" s="4">
        <v>25</v>
      </c>
      <c r="H111" s="4">
        <v>25</v>
      </c>
    </row>
    <row r="112" spans="1:8" ht="18.5" thickBot="1" x14ac:dyDescent="0.4">
      <c r="A112" s="3" t="s">
        <v>111</v>
      </c>
      <c r="B112" s="4">
        <v>28</v>
      </c>
      <c r="C112" s="4">
        <v>28</v>
      </c>
      <c r="D112" s="4">
        <v>28</v>
      </c>
      <c r="E112" s="4">
        <v>28</v>
      </c>
      <c r="F112" s="4">
        <v>28</v>
      </c>
      <c r="G112" s="4">
        <v>28</v>
      </c>
      <c r="H112" s="4">
        <v>28</v>
      </c>
    </row>
    <row r="113" spans="1:8" ht="18.5" thickBot="1" x14ac:dyDescent="0.4">
      <c r="A113" s="3" t="s">
        <v>112</v>
      </c>
      <c r="B113" s="4"/>
      <c r="C113" s="4"/>
      <c r="D113" s="4"/>
      <c r="E113" s="4">
        <v>30</v>
      </c>
      <c r="F113" s="4">
        <v>30</v>
      </c>
      <c r="G113" s="4">
        <v>30</v>
      </c>
      <c r="H113" s="4">
        <v>30</v>
      </c>
    </row>
    <row r="114" spans="1:8" ht="18.5" thickBot="1" x14ac:dyDescent="0.4">
      <c r="A114" s="3" t="s">
        <v>113</v>
      </c>
      <c r="B114" s="4">
        <v>30</v>
      </c>
      <c r="C114" s="4">
        <v>30</v>
      </c>
      <c r="D114" s="4">
        <v>30</v>
      </c>
      <c r="E114" s="4">
        <v>30</v>
      </c>
      <c r="F114" s="4">
        <v>30</v>
      </c>
      <c r="G114" s="4">
        <v>30</v>
      </c>
      <c r="H114" s="4">
        <v>30</v>
      </c>
    </row>
    <row r="115" spans="1:8" ht="18.5" thickBot="1" x14ac:dyDescent="0.4">
      <c r="A115" s="3" t="s">
        <v>114</v>
      </c>
      <c r="B115" s="4">
        <v>27</v>
      </c>
      <c r="C115" s="4">
        <v>27</v>
      </c>
      <c r="D115" s="4">
        <v>25</v>
      </c>
      <c r="E115" s="4">
        <v>24</v>
      </c>
      <c r="F115" s="4">
        <v>23</v>
      </c>
      <c r="G115" s="4">
        <v>22</v>
      </c>
      <c r="H115" s="4">
        <v>22</v>
      </c>
    </row>
    <row r="116" spans="1:8" ht="18.5" thickBot="1" x14ac:dyDescent="0.4">
      <c r="A116" s="3" t="s">
        <v>115</v>
      </c>
      <c r="B116" s="4">
        <v>12</v>
      </c>
      <c r="C116" s="4">
        <v>12</v>
      </c>
      <c r="D116" s="4">
        <v>12</v>
      </c>
      <c r="E116" s="4">
        <v>15</v>
      </c>
      <c r="F116" s="4">
        <v>15</v>
      </c>
      <c r="G116" s="4">
        <v>15</v>
      </c>
      <c r="H116" s="4">
        <v>15</v>
      </c>
    </row>
    <row r="117" spans="1:8" ht="18.5" thickBot="1" x14ac:dyDescent="0.4">
      <c r="A117" s="3" t="s">
        <v>116</v>
      </c>
      <c r="B117" s="4">
        <v>34</v>
      </c>
      <c r="C117" s="4">
        <v>33</v>
      </c>
      <c r="D117" s="4">
        <v>32</v>
      </c>
      <c r="E117" s="4">
        <v>31</v>
      </c>
      <c r="F117" s="4">
        <v>30</v>
      </c>
      <c r="G117" s="4">
        <v>30</v>
      </c>
      <c r="H117" s="4">
        <v>35</v>
      </c>
    </row>
    <row r="118" spans="1:8" ht="36.5" thickBot="1" x14ac:dyDescent="0.4">
      <c r="A118" s="3" t="s">
        <v>117</v>
      </c>
      <c r="B118" s="4"/>
      <c r="C118" s="4"/>
      <c r="D118" s="4"/>
      <c r="E118" s="4">
        <v>15</v>
      </c>
      <c r="F118" s="4">
        <v>15</v>
      </c>
      <c r="G118" s="4">
        <v>15</v>
      </c>
      <c r="H118" s="4">
        <v>15</v>
      </c>
    </row>
    <row r="119" spans="1:8" ht="18.5" thickBot="1" x14ac:dyDescent="0.4">
      <c r="A119" s="3" t="s">
        <v>118</v>
      </c>
      <c r="B119" s="4">
        <v>25</v>
      </c>
      <c r="C119" s="4">
        <v>25</v>
      </c>
      <c r="D119" s="4">
        <v>25</v>
      </c>
      <c r="E119" s="4">
        <v>25</v>
      </c>
      <c r="F119" s="4">
        <v>25</v>
      </c>
      <c r="G119" s="4">
        <v>25</v>
      </c>
      <c r="H119" s="4">
        <v>25</v>
      </c>
    </row>
    <row r="120" spans="1:8" ht="36.5" thickBot="1" x14ac:dyDescent="0.4">
      <c r="A120" s="3" t="s">
        <v>119</v>
      </c>
      <c r="B120" s="4">
        <v>30</v>
      </c>
      <c r="C120" s="4">
        <v>30</v>
      </c>
      <c r="D120" s="4">
        <v>30</v>
      </c>
      <c r="E120" s="4">
        <v>30</v>
      </c>
      <c r="F120" s="4">
        <v>30</v>
      </c>
      <c r="G120" s="4">
        <v>30</v>
      </c>
      <c r="H120" s="4">
        <v>30</v>
      </c>
    </row>
    <row r="121" spans="1:8" ht="18.5" thickBot="1" x14ac:dyDescent="0.4">
      <c r="A121" s="3" t="s">
        <v>120</v>
      </c>
      <c r="B121" s="4">
        <v>10</v>
      </c>
      <c r="C121" s="4">
        <v>10</v>
      </c>
      <c r="D121" s="4">
        <v>10</v>
      </c>
      <c r="E121" s="4">
        <v>10</v>
      </c>
      <c r="F121" s="4">
        <v>10</v>
      </c>
      <c r="G121" s="4">
        <v>10</v>
      </c>
      <c r="H121" s="4">
        <v>10</v>
      </c>
    </row>
    <row r="122" spans="1:8" ht="18.5" thickBot="1" x14ac:dyDescent="0.4">
      <c r="A122" s="3" t="s">
        <v>121</v>
      </c>
      <c r="B122" s="4">
        <v>30</v>
      </c>
      <c r="C122" s="4">
        <v>28</v>
      </c>
      <c r="D122" s="4">
        <v>28</v>
      </c>
      <c r="E122" s="4">
        <v>29.5</v>
      </c>
      <c r="F122" s="4">
        <v>29.5</v>
      </c>
      <c r="G122" s="4">
        <v>29.5</v>
      </c>
      <c r="H122" s="4">
        <v>29.5</v>
      </c>
    </row>
    <row r="123" spans="1:8" ht="18.5" thickBot="1" x14ac:dyDescent="0.4">
      <c r="A123" s="3" t="s">
        <v>122</v>
      </c>
      <c r="B123" s="4">
        <v>30</v>
      </c>
      <c r="C123" s="4">
        <v>30</v>
      </c>
      <c r="D123" s="4">
        <v>30</v>
      </c>
      <c r="E123" s="4">
        <v>30</v>
      </c>
      <c r="F123" s="4">
        <v>30</v>
      </c>
      <c r="G123" s="4">
        <v>30</v>
      </c>
      <c r="H123" s="4">
        <v>30</v>
      </c>
    </row>
    <row r="124" spans="1:8" ht="18.5" thickBot="1" x14ac:dyDescent="0.4">
      <c r="A124" s="3" t="s">
        <v>123</v>
      </c>
      <c r="B124" s="4">
        <v>19</v>
      </c>
      <c r="C124" s="4">
        <v>19</v>
      </c>
      <c r="D124" s="4">
        <v>19</v>
      </c>
      <c r="E124" s="4">
        <v>19</v>
      </c>
      <c r="F124" s="4">
        <v>19</v>
      </c>
      <c r="G124" s="4">
        <v>19</v>
      </c>
      <c r="H124" s="4">
        <v>19</v>
      </c>
    </row>
    <row r="125" spans="1:8" ht="18.5" thickBot="1" x14ac:dyDescent="0.4">
      <c r="A125" s="3" t="s">
        <v>124</v>
      </c>
      <c r="B125" s="4">
        <v>23</v>
      </c>
      <c r="C125" s="4">
        <v>21</v>
      </c>
      <c r="D125" s="4">
        <v>21</v>
      </c>
      <c r="E125" s="4">
        <v>21</v>
      </c>
      <c r="F125" s="4">
        <v>21</v>
      </c>
      <c r="G125" s="4">
        <v>21</v>
      </c>
      <c r="H125" s="4">
        <v>21</v>
      </c>
    </row>
    <row r="126" spans="1:8" ht="18.5" thickBot="1" x14ac:dyDescent="0.4">
      <c r="A126" s="3" t="s">
        <v>125</v>
      </c>
      <c r="B126" s="4">
        <v>10</v>
      </c>
      <c r="C126" s="4">
        <v>10</v>
      </c>
      <c r="D126" s="4"/>
      <c r="E126" s="4">
        <v>10</v>
      </c>
      <c r="F126" s="4">
        <v>10</v>
      </c>
      <c r="G126" s="4">
        <v>10</v>
      </c>
      <c r="H126" s="4">
        <v>10</v>
      </c>
    </row>
    <row r="127" spans="1:8" ht="18.5" thickBot="1" x14ac:dyDescent="0.4">
      <c r="A127" s="3" t="s">
        <v>126</v>
      </c>
      <c r="B127" s="4">
        <v>16</v>
      </c>
      <c r="C127" s="4">
        <v>16</v>
      </c>
      <c r="D127" s="4">
        <v>16</v>
      </c>
      <c r="E127" s="4">
        <v>16</v>
      </c>
      <c r="F127" s="4">
        <v>16</v>
      </c>
      <c r="G127" s="4">
        <v>16</v>
      </c>
      <c r="H127" s="4">
        <v>16</v>
      </c>
    </row>
    <row r="128" spans="1:8" ht="18.5" thickBot="1" x14ac:dyDescent="0.4">
      <c r="A128" s="3" t="s">
        <v>127</v>
      </c>
      <c r="B128" s="4">
        <v>20</v>
      </c>
      <c r="C128" s="4">
        <v>20</v>
      </c>
      <c r="D128" s="4">
        <v>20</v>
      </c>
      <c r="E128" s="4">
        <v>20</v>
      </c>
      <c r="F128" s="4">
        <v>20</v>
      </c>
      <c r="G128" s="4">
        <v>20</v>
      </c>
      <c r="H128" s="4">
        <v>20</v>
      </c>
    </row>
    <row r="129" spans="1:8" ht="18.5" thickBot="1" x14ac:dyDescent="0.4">
      <c r="A129" s="3" t="s">
        <v>128</v>
      </c>
      <c r="B129" s="4"/>
      <c r="C129" s="4"/>
      <c r="D129" s="4"/>
      <c r="E129" s="4">
        <v>30</v>
      </c>
      <c r="F129" s="4">
        <v>30</v>
      </c>
      <c r="G129" s="4">
        <v>30</v>
      </c>
      <c r="H129" s="4">
        <v>30</v>
      </c>
    </row>
    <row r="130" spans="1:8" ht="36.5" thickBot="1" x14ac:dyDescent="0.4">
      <c r="A130" s="3" t="s">
        <v>129</v>
      </c>
      <c r="B130" s="4"/>
      <c r="C130" s="4"/>
      <c r="D130" s="4"/>
      <c r="E130" s="4">
        <v>33</v>
      </c>
      <c r="F130" s="4">
        <v>33</v>
      </c>
      <c r="G130" s="4">
        <v>33</v>
      </c>
      <c r="H130" s="4">
        <v>33</v>
      </c>
    </row>
    <row r="131" spans="1:8" ht="18.5" thickBot="1" x14ac:dyDescent="0.4">
      <c r="A131" s="3" t="s">
        <v>130</v>
      </c>
      <c r="B131" s="4"/>
      <c r="C131" s="4"/>
      <c r="D131" s="4"/>
      <c r="E131" s="4">
        <v>30</v>
      </c>
      <c r="F131" s="4">
        <v>30</v>
      </c>
      <c r="G131" s="4">
        <v>30</v>
      </c>
      <c r="H131" s="4">
        <v>30</v>
      </c>
    </row>
    <row r="132" spans="1:8" ht="54.5" thickBot="1" x14ac:dyDescent="0.4">
      <c r="A132" s="3" t="s">
        <v>131</v>
      </c>
      <c r="B132" s="4"/>
      <c r="C132" s="4"/>
      <c r="D132" s="4"/>
      <c r="E132" s="4">
        <v>32.5</v>
      </c>
      <c r="F132" s="4">
        <v>33</v>
      </c>
      <c r="G132" s="4">
        <v>30</v>
      </c>
      <c r="H132" s="4">
        <v>30</v>
      </c>
    </row>
    <row r="133" spans="1:8" ht="18.5" thickBot="1" x14ac:dyDescent="0.4">
      <c r="A133" s="3" t="s">
        <v>132</v>
      </c>
      <c r="B133" s="4">
        <v>27</v>
      </c>
      <c r="C133" s="4">
        <v>27</v>
      </c>
      <c r="D133" s="4">
        <v>27</v>
      </c>
      <c r="E133" s="4">
        <v>27</v>
      </c>
      <c r="F133" s="4">
        <v>27</v>
      </c>
      <c r="G133" s="4">
        <v>27</v>
      </c>
      <c r="H133" s="4">
        <v>27</v>
      </c>
    </row>
    <row r="134" spans="1:8" ht="18.5" thickBot="1" x14ac:dyDescent="0.4">
      <c r="A134" s="3" t="s">
        <v>133</v>
      </c>
      <c r="B134" s="4">
        <v>20</v>
      </c>
      <c r="C134" s="4">
        <v>20</v>
      </c>
      <c r="D134" s="4">
        <v>20</v>
      </c>
      <c r="E134" s="4">
        <v>20</v>
      </c>
      <c r="F134" s="4">
        <v>20</v>
      </c>
      <c r="G134" s="4">
        <v>20</v>
      </c>
      <c r="H134" s="4">
        <v>20</v>
      </c>
    </row>
    <row r="135" spans="1:8" ht="18.5" thickBot="1" x14ac:dyDescent="0.4">
      <c r="A135" s="3" t="s">
        <v>134</v>
      </c>
      <c r="B135" s="4"/>
      <c r="C135" s="4"/>
      <c r="D135" s="4"/>
      <c r="E135" s="4">
        <v>30</v>
      </c>
      <c r="F135" s="4">
        <v>30</v>
      </c>
      <c r="G135" s="4">
        <v>30</v>
      </c>
      <c r="H135" s="4">
        <v>30</v>
      </c>
    </row>
    <row r="136" spans="1:8" ht="18.5" thickBot="1" x14ac:dyDescent="0.4">
      <c r="A136" s="3" t="s">
        <v>135</v>
      </c>
      <c r="B136" s="4">
        <v>15</v>
      </c>
      <c r="C136" s="4">
        <v>15</v>
      </c>
      <c r="D136" s="4">
        <v>15</v>
      </c>
      <c r="E136" s="4">
        <v>15</v>
      </c>
      <c r="F136" s="4">
        <v>15</v>
      </c>
      <c r="G136" s="4">
        <v>15</v>
      </c>
      <c r="H136" s="4">
        <v>15</v>
      </c>
    </row>
    <row r="137" spans="1:8" ht="18.5" thickBot="1" x14ac:dyDescent="0.4">
      <c r="A137" s="3" t="s">
        <v>136</v>
      </c>
      <c r="B137" s="4">
        <v>30</v>
      </c>
      <c r="C137" s="4">
        <v>30</v>
      </c>
      <c r="D137" s="4">
        <v>30</v>
      </c>
      <c r="E137" s="4">
        <v>30</v>
      </c>
      <c r="F137" s="4">
        <v>30</v>
      </c>
      <c r="G137" s="4">
        <v>30</v>
      </c>
      <c r="H137" s="4">
        <v>30</v>
      </c>
    </row>
    <row r="138" spans="1:8" ht="18.5" thickBot="1" x14ac:dyDescent="0.4">
      <c r="A138" s="3" t="s">
        <v>137</v>
      </c>
      <c r="B138" s="4">
        <v>17</v>
      </c>
      <c r="C138" s="4">
        <v>17</v>
      </c>
      <c r="D138" s="4">
        <v>17</v>
      </c>
      <c r="E138" s="4">
        <v>17</v>
      </c>
      <c r="F138" s="4">
        <v>17</v>
      </c>
      <c r="G138" s="4">
        <v>17</v>
      </c>
      <c r="H138" s="4">
        <v>17</v>
      </c>
    </row>
    <row r="139" spans="1:8" ht="36.5" thickBot="1" x14ac:dyDescent="0.4">
      <c r="A139" s="3" t="s">
        <v>138</v>
      </c>
      <c r="B139" s="4">
        <v>34.5</v>
      </c>
      <c r="C139" s="4">
        <v>34.5</v>
      </c>
      <c r="D139" s="4">
        <v>34.5</v>
      </c>
      <c r="E139" s="4">
        <v>34.5</v>
      </c>
      <c r="F139" s="4">
        <v>35</v>
      </c>
      <c r="G139" s="4">
        <v>35</v>
      </c>
      <c r="H139" s="4">
        <v>35</v>
      </c>
    </row>
    <row r="140" spans="1:8" ht="18.5" thickBot="1" x14ac:dyDescent="0.4">
      <c r="A140" s="3" t="s">
        <v>139</v>
      </c>
      <c r="B140" s="4">
        <v>22</v>
      </c>
      <c r="C140" s="4">
        <v>22</v>
      </c>
      <c r="D140" s="4">
        <v>22</v>
      </c>
      <c r="E140" s="4">
        <v>21</v>
      </c>
      <c r="F140" s="4">
        <v>21</v>
      </c>
      <c r="G140" s="4">
        <v>21</v>
      </c>
      <c r="H140" s="4">
        <v>21</v>
      </c>
    </row>
    <row r="141" spans="1:8" ht="18.5" thickBot="1" x14ac:dyDescent="0.4">
      <c r="A141" s="3" t="s">
        <v>140</v>
      </c>
      <c r="B141" s="4">
        <v>17</v>
      </c>
      <c r="C141" s="4">
        <v>17</v>
      </c>
      <c r="D141" s="4">
        <v>17</v>
      </c>
      <c r="E141" s="4">
        <v>19</v>
      </c>
      <c r="F141" s="4">
        <v>19</v>
      </c>
      <c r="G141" s="4">
        <v>19</v>
      </c>
      <c r="H141" s="4">
        <v>19</v>
      </c>
    </row>
    <row r="142" spans="1:8" ht="36.5" thickBot="1" x14ac:dyDescent="0.4">
      <c r="A142" s="3" t="s">
        <v>141</v>
      </c>
      <c r="B142" s="4"/>
      <c r="C142" s="4"/>
      <c r="D142" s="4"/>
      <c r="E142" s="4">
        <v>30</v>
      </c>
      <c r="F142" s="4">
        <v>30</v>
      </c>
      <c r="G142" s="4">
        <v>30</v>
      </c>
      <c r="H142" s="4">
        <v>30</v>
      </c>
    </row>
    <row r="143" spans="1:8" ht="18.5" thickBot="1" x14ac:dyDescent="0.4">
      <c r="A143" s="3" t="s">
        <v>142</v>
      </c>
      <c r="B143" s="4">
        <v>28</v>
      </c>
      <c r="C143" s="4">
        <v>28</v>
      </c>
      <c r="D143" s="4">
        <v>28</v>
      </c>
      <c r="E143" s="4">
        <v>28</v>
      </c>
      <c r="F143" s="4">
        <v>28</v>
      </c>
      <c r="G143" s="4">
        <v>28</v>
      </c>
      <c r="H143" s="4">
        <v>28</v>
      </c>
    </row>
    <row r="144" spans="1:8" ht="18.5" thickBot="1" x14ac:dyDescent="0.4">
      <c r="A144" s="3" t="s">
        <v>143</v>
      </c>
      <c r="B144" s="4">
        <v>30</v>
      </c>
      <c r="C144" s="4">
        <v>28</v>
      </c>
      <c r="D144" s="4">
        <v>25</v>
      </c>
      <c r="E144" s="4">
        <v>25</v>
      </c>
      <c r="F144" s="4">
        <v>25</v>
      </c>
      <c r="G144" s="4">
        <v>25</v>
      </c>
      <c r="H144" s="4">
        <v>25</v>
      </c>
    </row>
    <row r="145" spans="1:8" ht="18.5" thickBot="1" x14ac:dyDescent="0.4">
      <c r="A145" s="3" t="s">
        <v>144</v>
      </c>
      <c r="B145" s="4">
        <v>28</v>
      </c>
      <c r="C145" s="4">
        <v>28</v>
      </c>
      <c r="D145" s="4">
        <v>15</v>
      </c>
      <c r="E145" s="4">
        <v>28</v>
      </c>
      <c r="F145" s="4">
        <v>28</v>
      </c>
      <c r="G145" s="4">
        <v>28</v>
      </c>
      <c r="H145" s="4">
        <v>28</v>
      </c>
    </row>
    <row r="146" spans="1:8" ht="18.5" thickBot="1" x14ac:dyDescent="0.4">
      <c r="A146" s="3" t="s">
        <v>145</v>
      </c>
      <c r="B146" s="4"/>
      <c r="C146" s="4">
        <v>24.5</v>
      </c>
      <c r="D146" s="4">
        <v>34.5</v>
      </c>
      <c r="E146" s="4">
        <v>34.5</v>
      </c>
      <c r="F146" s="4">
        <v>35</v>
      </c>
      <c r="G146" s="4">
        <v>35</v>
      </c>
      <c r="H146" s="4">
        <v>35</v>
      </c>
    </row>
    <row r="147" spans="1:8" ht="18.5" thickBot="1" x14ac:dyDescent="0.4">
      <c r="A147" s="3" t="s">
        <v>146</v>
      </c>
      <c r="B147" s="4">
        <v>35</v>
      </c>
      <c r="C147" s="4">
        <v>35</v>
      </c>
      <c r="D147" s="4">
        <v>35</v>
      </c>
      <c r="E147" s="4">
        <v>35</v>
      </c>
      <c r="F147" s="4">
        <v>35</v>
      </c>
      <c r="G147" s="4">
        <v>35</v>
      </c>
      <c r="H147" s="4">
        <v>35</v>
      </c>
    </row>
    <row r="148" spans="1:8" ht="18.5" thickBot="1" x14ac:dyDescent="0.4">
      <c r="A148" s="3" t="s">
        <v>147</v>
      </c>
      <c r="B148" s="4">
        <v>34.5</v>
      </c>
      <c r="C148" s="4">
        <v>34.5</v>
      </c>
      <c r="D148" s="4">
        <v>34.5</v>
      </c>
      <c r="E148" s="4">
        <v>36</v>
      </c>
      <c r="F148" s="4">
        <v>36</v>
      </c>
      <c r="G148" s="4">
        <v>36</v>
      </c>
      <c r="H148" s="4">
        <v>36</v>
      </c>
    </row>
    <row r="149" spans="1:8" ht="18.5" thickBot="1" x14ac:dyDescent="0.4">
      <c r="A149" s="3" t="s">
        <v>148</v>
      </c>
      <c r="B149" s="4"/>
      <c r="C149" s="4"/>
      <c r="D149" s="4"/>
      <c r="E149" s="4">
        <v>27.5</v>
      </c>
      <c r="F149" s="4">
        <v>28</v>
      </c>
      <c r="G149" s="4">
        <v>27.5</v>
      </c>
      <c r="H149" s="4">
        <v>27.5</v>
      </c>
    </row>
    <row r="150" spans="1:8" ht="18.5" thickBot="1" x14ac:dyDescent="0.4">
      <c r="A150" s="3" t="s">
        <v>149</v>
      </c>
      <c r="B150" s="4">
        <v>22</v>
      </c>
      <c r="C150" s="4">
        <v>22</v>
      </c>
      <c r="D150" s="4">
        <v>22</v>
      </c>
      <c r="E150" s="4">
        <v>22</v>
      </c>
      <c r="F150" s="4">
        <v>22</v>
      </c>
      <c r="G150" s="4">
        <v>21.4</v>
      </c>
      <c r="H150" s="4">
        <v>21.4</v>
      </c>
    </row>
    <row r="151" spans="1:8" ht="18.5" thickBot="1" x14ac:dyDescent="0.4">
      <c r="A151" s="3" t="s">
        <v>150</v>
      </c>
      <c r="B151" s="4">
        <v>17.920000000000002</v>
      </c>
      <c r="C151" s="4">
        <v>17.920000000000002</v>
      </c>
      <c r="D151" s="4">
        <v>17.920000000000002</v>
      </c>
      <c r="E151" s="4">
        <v>17.77</v>
      </c>
      <c r="F151" s="4">
        <v>18</v>
      </c>
      <c r="G151" s="4">
        <v>18</v>
      </c>
      <c r="H151" s="4">
        <v>14.84</v>
      </c>
    </row>
    <row r="152" spans="1:8" ht="18.5" thickBot="1" x14ac:dyDescent="0.4">
      <c r="A152" s="3" t="s">
        <v>151</v>
      </c>
      <c r="B152" s="4">
        <v>22</v>
      </c>
      <c r="C152" s="4">
        <v>22</v>
      </c>
      <c r="D152" s="4">
        <v>22</v>
      </c>
      <c r="E152" s="4">
        <v>28</v>
      </c>
      <c r="F152" s="4">
        <v>28</v>
      </c>
      <c r="G152" s="4">
        <v>28</v>
      </c>
      <c r="H152" s="4">
        <v>28</v>
      </c>
    </row>
    <row r="153" spans="1:8" ht="18.5" thickBot="1" x14ac:dyDescent="0.4">
      <c r="A153" s="3" t="s">
        <v>152</v>
      </c>
      <c r="B153" s="4">
        <v>17</v>
      </c>
      <c r="C153" s="4">
        <v>17</v>
      </c>
      <c r="D153" s="4">
        <v>17</v>
      </c>
      <c r="E153" s="4">
        <v>17</v>
      </c>
      <c r="F153" s="4">
        <v>20</v>
      </c>
      <c r="G153" s="4">
        <v>20</v>
      </c>
      <c r="H153" s="4">
        <v>20</v>
      </c>
    </row>
    <row r="154" spans="1:8" ht="18.5" thickBot="1" x14ac:dyDescent="0.4">
      <c r="A154" s="3" t="s">
        <v>153</v>
      </c>
      <c r="B154" s="4">
        <v>30</v>
      </c>
      <c r="C154" s="4">
        <v>30</v>
      </c>
      <c r="D154" s="4">
        <v>30</v>
      </c>
      <c r="E154" s="4">
        <v>30</v>
      </c>
      <c r="F154" s="4">
        <v>30</v>
      </c>
      <c r="G154" s="4">
        <v>30</v>
      </c>
      <c r="H154" s="4">
        <v>30</v>
      </c>
    </row>
    <row r="155" spans="1:8" ht="18.5" thickBot="1" x14ac:dyDescent="0.4">
      <c r="A155" s="3" t="s">
        <v>154</v>
      </c>
      <c r="B155" s="4">
        <v>20</v>
      </c>
      <c r="C155" s="4">
        <v>20</v>
      </c>
      <c r="D155" s="4">
        <v>20</v>
      </c>
      <c r="E155" s="4">
        <v>20</v>
      </c>
      <c r="F155" s="4">
        <v>20</v>
      </c>
      <c r="G155" s="4">
        <v>20</v>
      </c>
      <c r="H155" s="4">
        <v>20</v>
      </c>
    </row>
    <row r="156" spans="1:8" ht="36.5" thickBot="1" x14ac:dyDescent="0.4">
      <c r="A156" s="3" t="s">
        <v>155</v>
      </c>
      <c r="B156" s="4">
        <v>25</v>
      </c>
      <c r="C156" s="4">
        <v>25</v>
      </c>
      <c r="D156" s="4">
        <v>25</v>
      </c>
      <c r="E156" s="4">
        <v>25</v>
      </c>
      <c r="F156" s="4">
        <v>25</v>
      </c>
      <c r="G156" s="4">
        <v>25</v>
      </c>
      <c r="H156" s="4">
        <v>30</v>
      </c>
    </row>
    <row r="157" spans="1:8" ht="18.5" thickBot="1" x14ac:dyDescent="0.4">
      <c r="A157" s="3" t="s">
        <v>156</v>
      </c>
      <c r="B157" s="4">
        <v>25</v>
      </c>
      <c r="C157" s="4">
        <v>25</v>
      </c>
      <c r="D157" s="4">
        <v>25</v>
      </c>
      <c r="E157" s="4">
        <v>25</v>
      </c>
      <c r="F157" s="4">
        <v>25</v>
      </c>
      <c r="G157" s="4">
        <v>25</v>
      </c>
      <c r="H157" s="4">
        <v>25</v>
      </c>
    </row>
    <row r="158" spans="1:8" ht="18.5" thickBot="1" x14ac:dyDescent="0.4">
      <c r="A158" s="3" t="s">
        <v>157</v>
      </c>
      <c r="B158" s="4">
        <v>20</v>
      </c>
      <c r="C158" s="4">
        <v>20</v>
      </c>
      <c r="D158" s="4">
        <v>20</v>
      </c>
      <c r="E158" s="4">
        <v>20</v>
      </c>
      <c r="F158" s="4">
        <v>22</v>
      </c>
      <c r="G158" s="4">
        <v>22</v>
      </c>
      <c r="H158" s="4">
        <v>22</v>
      </c>
    </row>
    <row r="159" spans="1:8" ht="36.5" thickBot="1" x14ac:dyDescent="0.4">
      <c r="A159" s="3" t="s">
        <v>158</v>
      </c>
      <c r="B159" s="4"/>
      <c r="C159" s="4"/>
      <c r="D159" s="4"/>
      <c r="E159" s="4">
        <v>20</v>
      </c>
      <c r="F159" s="4">
        <v>20</v>
      </c>
      <c r="G159" s="4">
        <v>20</v>
      </c>
      <c r="H159" s="4">
        <v>20</v>
      </c>
    </row>
    <row r="160" spans="1:8" ht="54.5" thickBot="1" x14ac:dyDescent="0.4">
      <c r="A160" s="3" t="s">
        <v>159</v>
      </c>
      <c r="B160" s="4"/>
      <c r="C160" s="4"/>
      <c r="D160" s="4"/>
      <c r="E160" s="4">
        <v>0</v>
      </c>
      <c r="F160" s="4">
        <v>0</v>
      </c>
      <c r="G160" s="4">
        <v>0</v>
      </c>
      <c r="H160" s="4">
        <v>0</v>
      </c>
    </row>
    <row r="161" spans="1:8" ht="18.5" thickBot="1" x14ac:dyDescent="0.4">
      <c r="A161" s="3" t="s">
        <v>160</v>
      </c>
      <c r="B161" s="4">
        <v>30</v>
      </c>
      <c r="C161" s="4">
        <v>30</v>
      </c>
      <c r="D161" s="4">
        <v>30</v>
      </c>
      <c r="E161" s="4">
        <v>30</v>
      </c>
      <c r="F161" s="4">
        <v>30</v>
      </c>
      <c r="G161" s="4">
        <v>30</v>
      </c>
      <c r="H161" s="4">
        <v>30</v>
      </c>
    </row>
    <row r="162" spans="1:8" ht="18.5" thickBot="1" x14ac:dyDescent="0.4">
      <c r="A162" s="3" t="s">
        <v>161</v>
      </c>
      <c r="B162" s="4">
        <v>18</v>
      </c>
      <c r="C162" s="4">
        <v>18</v>
      </c>
      <c r="D162" s="4">
        <v>18</v>
      </c>
      <c r="E162" s="4">
        <v>18</v>
      </c>
      <c r="F162" s="4">
        <v>18</v>
      </c>
      <c r="G162" s="4">
        <v>18</v>
      </c>
      <c r="H162" s="4">
        <v>18</v>
      </c>
    </row>
    <row r="163" spans="1:8" ht="36.5" thickBot="1" x14ac:dyDescent="0.4">
      <c r="A163" s="3" t="s">
        <v>162</v>
      </c>
      <c r="B163" s="4">
        <v>55</v>
      </c>
      <c r="C163" s="4">
        <v>55</v>
      </c>
      <c r="D163" s="4">
        <v>55</v>
      </c>
      <c r="E163" s="4">
        <v>55</v>
      </c>
      <c r="F163" s="4">
        <v>55</v>
      </c>
      <c r="G163" s="4">
        <v>55</v>
      </c>
      <c r="H163" s="4">
        <v>55</v>
      </c>
    </row>
    <row r="164" spans="1:8" ht="36.5" thickBot="1" x14ac:dyDescent="0.4">
      <c r="A164" s="3" t="s">
        <v>163</v>
      </c>
      <c r="B164" s="4">
        <v>21</v>
      </c>
      <c r="C164" s="4">
        <v>20</v>
      </c>
      <c r="D164" s="4">
        <v>20</v>
      </c>
      <c r="E164" s="4">
        <v>19</v>
      </c>
      <c r="F164" s="4">
        <v>19</v>
      </c>
      <c r="G164" s="4">
        <v>19</v>
      </c>
      <c r="H164" s="4">
        <v>19</v>
      </c>
    </row>
    <row r="165" spans="1:8" ht="18.5" thickBot="1" x14ac:dyDescent="0.4">
      <c r="A165" s="3" t="s">
        <v>164</v>
      </c>
      <c r="B165" s="4">
        <v>40</v>
      </c>
      <c r="C165" s="4">
        <v>40</v>
      </c>
      <c r="D165" s="4">
        <v>40</v>
      </c>
      <c r="E165" s="4">
        <v>40</v>
      </c>
      <c r="F165" s="4">
        <v>27</v>
      </c>
      <c r="G165" s="4">
        <v>27</v>
      </c>
      <c r="H165" s="4">
        <v>27</v>
      </c>
    </row>
    <row r="166" spans="1:8" ht="18.5" thickBot="1" x14ac:dyDescent="0.4">
      <c r="A166" s="3" t="s">
        <v>165</v>
      </c>
      <c r="B166" s="4">
        <v>25</v>
      </c>
      <c r="C166" s="4">
        <v>25</v>
      </c>
      <c r="D166" s="4">
        <v>25</v>
      </c>
      <c r="E166" s="4">
        <v>25</v>
      </c>
      <c r="F166" s="4">
        <v>25</v>
      </c>
      <c r="G166" s="4">
        <v>25</v>
      </c>
      <c r="H166" s="4">
        <v>25</v>
      </c>
    </row>
    <row r="167" spans="1:8" ht="18.5" thickBot="1" x14ac:dyDescent="0.4">
      <c r="A167" s="3" t="s">
        <v>166</v>
      </c>
      <c r="B167" s="4"/>
      <c r="C167" s="4"/>
      <c r="D167" s="4">
        <v>7.5</v>
      </c>
      <c r="E167" s="4">
        <v>7.5</v>
      </c>
      <c r="F167" s="4">
        <v>7.5</v>
      </c>
      <c r="G167" s="4">
        <v>7.5</v>
      </c>
      <c r="H167" s="4">
        <v>7.5</v>
      </c>
    </row>
    <row r="168" spans="1:8" ht="18.5" thickBot="1" x14ac:dyDescent="0.4">
      <c r="A168" s="3" t="s">
        <v>167</v>
      </c>
      <c r="B168" s="4">
        <v>0</v>
      </c>
      <c r="C168" s="4">
        <v>0</v>
      </c>
      <c r="D168" s="4">
        <v>0</v>
      </c>
      <c r="E168" s="4">
        <v>34</v>
      </c>
      <c r="F168" s="4">
        <v>0</v>
      </c>
      <c r="G168" s="4">
        <v>0</v>
      </c>
      <c r="H168" s="4">
        <v>0</v>
      </c>
    </row>
    <row r="169" spans="1:8" ht="18.5" thickBot="1" x14ac:dyDescent="0.4">
      <c r="A169" s="3" t="s">
        <v>168</v>
      </c>
      <c r="B169" s="4">
        <v>34</v>
      </c>
      <c r="C169" s="4">
        <v>34</v>
      </c>
      <c r="D169" s="4">
        <v>34</v>
      </c>
      <c r="E169" s="4">
        <v>34</v>
      </c>
      <c r="F169" s="4">
        <v>34</v>
      </c>
      <c r="G169" s="4">
        <v>34</v>
      </c>
      <c r="H169" s="4">
        <v>34</v>
      </c>
    </row>
    <row r="170" spans="1:8" ht="18.5" thickBot="1" x14ac:dyDescent="0.4">
      <c r="A170" s="3" t="s">
        <v>169</v>
      </c>
      <c r="B170" s="4">
        <v>22</v>
      </c>
      <c r="C170" s="4">
        <v>22</v>
      </c>
      <c r="D170" s="4">
        <v>22</v>
      </c>
      <c r="E170" s="4">
        <v>20</v>
      </c>
      <c r="F170" s="4">
        <v>20</v>
      </c>
      <c r="G170" s="4">
        <v>20</v>
      </c>
      <c r="H170" s="4">
        <v>20</v>
      </c>
    </row>
    <row r="171" spans="1:8" ht="18.5" thickBot="1" x14ac:dyDescent="0.4">
      <c r="A171" s="3" t="s">
        <v>170</v>
      </c>
      <c r="B171" s="4">
        <v>20</v>
      </c>
      <c r="C171" s="4">
        <v>20</v>
      </c>
      <c r="D171" s="4">
        <v>20</v>
      </c>
      <c r="E171" s="4">
        <v>20</v>
      </c>
      <c r="F171" s="4">
        <v>20</v>
      </c>
      <c r="G171" s="4">
        <v>20</v>
      </c>
      <c r="H171" s="4">
        <v>20</v>
      </c>
    </row>
    <row r="172" spans="1:8" ht="18.5" thickBot="1" x14ac:dyDescent="0.4">
      <c r="A172" s="3" t="s">
        <v>171</v>
      </c>
      <c r="B172" s="4">
        <v>35</v>
      </c>
      <c r="C172" s="4">
        <v>35</v>
      </c>
      <c r="D172" s="4">
        <v>35</v>
      </c>
      <c r="E172" s="4">
        <v>35</v>
      </c>
      <c r="F172" s="4">
        <v>35</v>
      </c>
      <c r="G172" s="4">
        <v>35</v>
      </c>
      <c r="H172" s="4">
        <v>35</v>
      </c>
    </row>
    <row r="173" spans="1:8" ht="18.5" thickBot="1" x14ac:dyDescent="0.4">
      <c r="A173" s="3" t="s">
        <v>172</v>
      </c>
      <c r="B173" s="4">
        <v>25.75</v>
      </c>
      <c r="C173" s="4">
        <v>25.75</v>
      </c>
      <c r="D173" s="4">
        <v>25.75</v>
      </c>
      <c r="E173" s="4">
        <v>25</v>
      </c>
      <c r="F173" s="4">
        <v>25</v>
      </c>
      <c r="G173" s="4">
        <v>25</v>
      </c>
      <c r="H173" s="4">
        <v>24</v>
      </c>
    </row>
    <row r="174" spans="1:8" ht="36.5" thickBot="1" x14ac:dyDescent="0.4">
      <c r="A174" s="3" t="s">
        <v>173</v>
      </c>
      <c r="B174" s="4">
        <v>27.83</v>
      </c>
      <c r="C174" s="4">
        <v>28.14</v>
      </c>
      <c r="D174" s="4">
        <v>28.03</v>
      </c>
      <c r="E174" s="4">
        <v>28.21</v>
      </c>
      <c r="F174" s="4">
        <v>28.26</v>
      </c>
      <c r="G174" s="4">
        <v>28.23</v>
      </c>
      <c r="H174" s="4">
        <v>28.25</v>
      </c>
    </row>
    <row r="175" spans="1:8" ht="36.5" thickBot="1" x14ac:dyDescent="0.4">
      <c r="A175" s="3" t="s">
        <v>174</v>
      </c>
      <c r="B175" s="4">
        <v>27.77</v>
      </c>
      <c r="C175" s="4">
        <v>27.61</v>
      </c>
      <c r="D175" s="4">
        <v>27.71</v>
      </c>
      <c r="E175" s="4">
        <v>28.29</v>
      </c>
      <c r="F175" s="4">
        <v>28.11</v>
      </c>
      <c r="G175" s="4">
        <v>27.36</v>
      </c>
      <c r="H175" s="4">
        <v>27.33</v>
      </c>
    </row>
    <row r="176" spans="1:8" ht="18.5" thickBot="1" x14ac:dyDescent="0.4">
      <c r="A176" s="3" t="s">
        <v>175</v>
      </c>
      <c r="B176" s="4">
        <v>22</v>
      </c>
      <c r="C176" s="4">
        <v>21.98</v>
      </c>
      <c r="D176" s="4">
        <v>21.41</v>
      </c>
      <c r="E176" s="4">
        <v>21.08</v>
      </c>
      <c r="F176" s="4">
        <v>21.21</v>
      </c>
      <c r="G176" s="4">
        <v>21.18</v>
      </c>
      <c r="H176" s="4">
        <v>21.13</v>
      </c>
    </row>
    <row r="177" spans="1:8" ht="18.5" thickBot="1" x14ac:dyDescent="0.4">
      <c r="A177" s="3" t="s">
        <v>176</v>
      </c>
      <c r="B177" s="4">
        <v>22.39</v>
      </c>
      <c r="C177" s="4">
        <v>22.15</v>
      </c>
      <c r="D177" s="4">
        <v>22.09</v>
      </c>
      <c r="E177" s="4">
        <v>21.33</v>
      </c>
      <c r="F177" s="4">
        <v>21.29</v>
      </c>
      <c r="G177" s="4">
        <v>20.98</v>
      </c>
      <c r="H177" s="4">
        <v>20.87</v>
      </c>
    </row>
    <row r="178" spans="1:8" ht="36.5" thickBot="1" x14ac:dyDescent="0.4">
      <c r="A178" s="3" t="s">
        <v>177</v>
      </c>
      <c r="B178" s="4">
        <v>20.420000000000002</v>
      </c>
      <c r="C178" s="4">
        <v>20.05</v>
      </c>
      <c r="D178" s="4">
        <v>19.97</v>
      </c>
      <c r="E178" s="4">
        <v>19.53</v>
      </c>
      <c r="F178" s="4">
        <v>19.48</v>
      </c>
      <c r="G178" s="4">
        <v>19.260000000000002</v>
      </c>
      <c r="H178" s="4">
        <v>19.12</v>
      </c>
    </row>
    <row r="179" spans="1:8" ht="36.5" thickBot="1" x14ac:dyDescent="0.4">
      <c r="A179" s="3" t="s">
        <v>178</v>
      </c>
      <c r="B179" s="4">
        <v>23.88</v>
      </c>
      <c r="C179" s="4">
        <v>23.77</v>
      </c>
      <c r="D179" s="4">
        <v>23.62</v>
      </c>
      <c r="E179" s="4">
        <v>24.06</v>
      </c>
      <c r="F179" s="4">
        <v>24.05</v>
      </c>
      <c r="G179" s="4">
        <v>23.81</v>
      </c>
      <c r="H179" s="4">
        <v>23.79</v>
      </c>
    </row>
    <row r="180" spans="1:8" ht="54.5" thickBot="1" x14ac:dyDescent="0.4">
      <c r="A180" s="3" t="s">
        <v>179</v>
      </c>
      <c r="B180" s="4">
        <v>27.31</v>
      </c>
      <c r="C180" s="4">
        <v>27.16</v>
      </c>
      <c r="D180" s="4">
        <v>27.29</v>
      </c>
      <c r="E180" s="4">
        <v>27.98</v>
      </c>
      <c r="F180" s="4">
        <v>28.2</v>
      </c>
      <c r="G180" s="4">
        <v>27.39</v>
      </c>
      <c r="H180" s="4">
        <v>27.36</v>
      </c>
    </row>
    <row r="181" spans="1:8" ht="54.5" thickBot="1" x14ac:dyDescent="0.4">
      <c r="A181" s="3" t="s">
        <v>180</v>
      </c>
      <c r="B181" s="4">
        <v>33.25</v>
      </c>
      <c r="C181" s="4">
        <v>33.25</v>
      </c>
      <c r="D181" s="4">
        <v>33.25</v>
      </c>
      <c r="E181" s="4">
        <v>33.25</v>
      </c>
      <c r="F181" s="4">
        <v>26.75</v>
      </c>
      <c r="G181" s="4">
        <v>26.75</v>
      </c>
      <c r="H181" s="4">
        <v>26.75</v>
      </c>
    </row>
    <row r="182" spans="1:8" ht="36.5" thickBot="1" x14ac:dyDescent="0.4">
      <c r="A182" s="3" t="s">
        <v>181</v>
      </c>
      <c r="B182" s="4">
        <v>27</v>
      </c>
      <c r="C182" s="4">
        <v>27</v>
      </c>
      <c r="D182" s="4">
        <v>27</v>
      </c>
      <c r="E182" s="4">
        <v>28.43</v>
      </c>
      <c r="F182" s="4">
        <v>28.43</v>
      </c>
      <c r="G182" s="4">
        <v>28.43</v>
      </c>
      <c r="H182" s="4">
        <v>28.43</v>
      </c>
    </row>
    <row r="183" spans="1:8" ht="36.5" thickBot="1" x14ac:dyDescent="0.4">
      <c r="A183" s="3" t="s">
        <v>182</v>
      </c>
      <c r="B183" s="4">
        <v>24.98</v>
      </c>
      <c r="C183" s="4">
        <v>24.77</v>
      </c>
      <c r="D183" s="4">
        <v>24.69</v>
      </c>
      <c r="E183" s="4">
        <v>23.95</v>
      </c>
      <c r="F183" s="4">
        <v>23.53</v>
      </c>
      <c r="G183" s="4">
        <v>23.23</v>
      </c>
      <c r="H183" s="4">
        <v>23.05</v>
      </c>
    </row>
    <row r="184" spans="1:8" ht="54.5" thickBot="1" x14ac:dyDescent="0.4">
      <c r="A184" s="3" t="s">
        <v>183</v>
      </c>
      <c r="B184" s="4">
        <v>27.31</v>
      </c>
      <c r="C184" s="4">
        <v>27.16</v>
      </c>
      <c r="D184" s="4">
        <v>27.29</v>
      </c>
      <c r="E184" s="4">
        <v>27.98</v>
      </c>
      <c r="F184" s="4">
        <v>28.2</v>
      </c>
      <c r="G184" s="4">
        <v>27.39</v>
      </c>
      <c r="H184" s="4">
        <v>27.36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F81F-E711-4A70-A665-0628249C2D85}">
  <dimension ref="A1:E149"/>
  <sheetViews>
    <sheetView tabSelected="1" topLeftCell="A120" workbookViewId="0">
      <selection activeCell="G133" sqref="G133"/>
    </sheetView>
  </sheetViews>
  <sheetFormatPr defaultRowHeight="14.5" x14ac:dyDescent="0.35"/>
  <cols>
    <col min="2" max="2" width="26.1796875" customWidth="1"/>
    <col min="3" max="3" width="10.6328125" customWidth="1"/>
  </cols>
  <sheetData>
    <row r="1" spans="1:5" x14ac:dyDescent="0.35">
      <c r="B1" s="11" t="e">
        <f ca="1">DotStatQuery(#REF!)</f>
        <v>#NAME?</v>
      </c>
    </row>
    <row r="2" spans="1:5" ht="35.5" x14ac:dyDescent="0.35">
      <c r="B2" s="12" t="s">
        <v>188</v>
      </c>
    </row>
    <row r="3" spans="1:5" x14ac:dyDescent="0.35">
      <c r="C3" s="5" t="s">
        <v>184</v>
      </c>
      <c r="D3">
        <v>2022</v>
      </c>
    </row>
    <row r="4" spans="1:5" ht="20" x14ac:dyDescent="0.35">
      <c r="C4" s="5" t="s">
        <v>185</v>
      </c>
    </row>
    <row r="5" spans="1:5" ht="40" x14ac:dyDescent="0.35">
      <c r="C5" s="6" t="s">
        <v>186</v>
      </c>
    </row>
    <row r="6" spans="1:5" x14ac:dyDescent="0.35">
      <c r="A6" t="s">
        <v>306</v>
      </c>
      <c r="B6" s="16" t="s">
        <v>190</v>
      </c>
      <c r="C6" s="7" t="s">
        <v>187</v>
      </c>
    </row>
    <row r="7" spans="1:5" x14ac:dyDescent="0.35">
      <c r="A7" t="s">
        <v>307</v>
      </c>
      <c r="B7" s="17" t="s">
        <v>11</v>
      </c>
      <c r="C7" s="8">
        <v>30</v>
      </c>
      <c r="D7">
        <v>30</v>
      </c>
      <c r="E7" s="19">
        <f>D7-C7</f>
        <v>0</v>
      </c>
    </row>
    <row r="8" spans="1:5" x14ac:dyDescent="0.35">
      <c r="A8" t="s">
        <v>308</v>
      </c>
      <c r="B8" s="18" t="s">
        <v>12</v>
      </c>
      <c r="C8" s="9">
        <v>25</v>
      </c>
      <c r="D8">
        <v>25</v>
      </c>
      <c r="E8" s="19">
        <f t="shared" ref="E8:E71" si="0">D8-C8</f>
        <v>0</v>
      </c>
    </row>
    <row r="9" spans="1:5" x14ac:dyDescent="0.35">
      <c r="A9" t="s">
        <v>309</v>
      </c>
      <c r="B9" s="18" t="s">
        <v>19</v>
      </c>
      <c r="C9" s="8">
        <v>25</v>
      </c>
      <c r="D9">
        <v>25</v>
      </c>
      <c r="E9" s="19">
        <f t="shared" si="0"/>
        <v>0</v>
      </c>
    </row>
    <row r="10" spans="1:5" x14ac:dyDescent="0.35">
      <c r="A10" t="s">
        <v>310</v>
      </c>
      <c r="B10" s="18" t="s">
        <v>33</v>
      </c>
      <c r="C10" s="9">
        <v>26.18</v>
      </c>
      <c r="D10">
        <v>26.18</v>
      </c>
      <c r="E10" s="19">
        <f t="shared" si="0"/>
        <v>0</v>
      </c>
    </row>
    <row r="11" spans="1:5" x14ac:dyDescent="0.35">
      <c r="A11" t="s">
        <v>311</v>
      </c>
      <c r="B11" s="17" t="s">
        <v>35</v>
      </c>
      <c r="C11" s="8">
        <v>27</v>
      </c>
      <c r="D11">
        <v>27</v>
      </c>
      <c r="E11" s="19">
        <f t="shared" si="0"/>
        <v>0</v>
      </c>
    </row>
    <row r="12" spans="1:5" x14ac:dyDescent="0.35">
      <c r="A12" t="s">
        <v>312</v>
      </c>
      <c r="B12" s="18" t="s">
        <v>37</v>
      </c>
      <c r="C12" s="9">
        <v>31</v>
      </c>
      <c r="D12">
        <v>35</v>
      </c>
      <c r="E12" s="19">
        <f t="shared" si="0"/>
        <v>4</v>
      </c>
    </row>
    <row r="13" spans="1:5" x14ac:dyDescent="0.35">
      <c r="A13" t="s">
        <v>313</v>
      </c>
      <c r="B13" s="18" t="s">
        <v>40</v>
      </c>
      <c r="C13" s="8">
        <v>30</v>
      </c>
      <c r="D13">
        <v>30</v>
      </c>
      <c r="E13" s="19">
        <f t="shared" si="0"/>
        <v>0</v>
      </c>
    </row>
    <row r="14" spans="1:5" x14ac:dyDescent="0.35">
      <c r="A14" t="s">
        <v>314</v>
      </c>
      <c r="B14" s="18" t="s">
        <v>191</v>
      </c>
      <c r="C14" s="9">
        <v>19</v>
      </c>
      <c r="D14">
        <v>19</v>
      </c>
      <c r="E14" s="19">
        <f t="shared" si="0"/>
        <v>0</v>
      </c>
    </row>
    <row r="15" spans="1:5" x14ac:dyDescent="0.35">
      <c r="A15" t="s">
        <v>315</v>
      </c>
      <c r="B15" s="17" t="s">
        <v>45</v>
      </c>
      <c r="C15" s="8">
        <v>22</v>
      </c>
      <c r="D15">
        <v>22</v>
      </c>
      <c r="E15" s="19">
        <f t="shared" si="0"/>
        <v>0</v>
      </c>
    </row>
    <row r="16" spans="1:5" x14ac:dyDescent="0.35">
      <c r="A16" t="s">
        <v>316</v>
      </c>
      <c r="B16" s="17" t="s">
        <v>52</v>
      </c>
      <c r="C16" s="9">
        <v>20</v>
      </c>
      <c r="D16">
        <v>20</v>
      </c>
      <c r="E16" s="19">
        <f t="shared" si="0"/>
        <v>0</v>
      </c>
    </row>
    <row r="17" spans="1:5" x14ac:dyDescent="0.35">
      <c r="A17" t="s">
        <v>317</v>
      </c>
      <c r="B17" s="18" t="s">
        <v>55</v>
      </c>
      <c r="C17" s="8">
        <v>20</v>
      </c>
      <c r="D17">
        <v>20</v>
      </c>
      <c r="E17" s="19">
        <f t="shared" si="0"/>
        <v>0</v>
      </c>
    </row>
    <row r="18" spans="1:5" x14ac:dyDescent="0.35">
      <c r="A18" t="s">
        <v>318</v>
      </c>
      <c r="B18" s="17" t="s">
        <v>56</v>
      </c>
      <c r="C18" s="9">
        <v>28.408000000000001</v>
      </c>
      <c r="D18">
        <v>25.824999999999999</v>
      </c>
      <c r="E18" s="19">
        <f t="shared" si="0"/>
        <v>-2.583000000000002</v>
      </c>
    </row>
    <row r="19" spans="1:5" x14ac:dyDescent="0.35">
      <c r="A19" t="s">
        <v>319</v>
      </c>
      <c r="B19" s="17" t="s">
        <v>60</v>
      </c>
      <c r="C19" s="8">
        <v>29.940999999999999</v>
      </c>
      <c r="D19">
        <v>29.93</v>
      </c>
      <c r="E19" s="19">
        <f t="shared" si="0"/>
        <v>-1.0999999999999233E-2</v>
      </c>
    </row>
    <row r="20" spans="1:5" x14ac:dyDescent="0.35">
      <c r="A20" t="s">
        <v>320</v>
      </c>
      <c r="B20" s="18" t="s">
        <v>63</v>
      </c>
      <c r="C20" s="9">
        <v>22</v>
      </c>
      <c r="D20">
        <v>22</v>
      </c>
      <c r="E20" s="19">
        <f t="shared" si="0"/>
        <v>0</v>
      </c>
    </row>
    <row r="21" spans="1:5" x14ac:dyDescent="0.35">
      <c r="A21" t="s">
        <v>321</v>
      </c>
      <c r="B21" s="18" t="s">
        <v>69</v>
      </c>
      <c r="C21" s="8">
        <v>9</v>
      </c>
      <c r="D21">
        <v>9</v>
      </c>
      <c r="E21" s="19">
        <f t="shared" si="0"/>
        <v>0</v>
      </c>
    </row>
    <row r="22" spans="1:5" x14ac:dyDescent="0.35">
      <c r="A22" t="s">
        <v>322</v>
      </c>
      <c r="B22" s="18" t="s">
        <v>70</v>
      </c>
      <c r="C22" s="9">
        <v>20</v>
      </c>
      <c r="D22">
        <v>20</v>
      </c>
      <c r="E22" s="19">
        <f t="shared" si="0"/>
        <v>0</v>
      </c>
    </row>
    <row r="23" spans="1:5" x14ac:dyDescent="0.35">
      <c r="A23" t="s">
        <v>323</v>
      </c>
      <c r="B23" s="18" t="s">
        <v>74</v>
      </c>
      <c r="C23" s="8">
        <v>12.5</v>
      </c>
      <c r="D23">
        <v>12.5</v>
      </c>
      <c r="E23" s="19">
        <f t="shared" si="0"/>
        <v>0</v>
      </c>
    </row>
    <row r="24" spans="1:5" x14ac:dyDescent="0.35">
      <c r="A24" t="s">
        <v>324</v>
      </c>
      <c r="B24" s="17" t="s">
        <v>76</v>
      </c>
      <c r="C24" s="9">
        <v>23</v>
      </c>
      <c r="D24">
        <v>23</v>
      </c>
      <c r="E24" s="19">
        <f t="shared" si="0"/>
        <v>0</v>
      </c>
    </row>
    <row r="25" spans="1:5" x14ac:dyDescent="0.35">
      <c r="A25" t="s">
        <v>325</v>
      </c>
      <c r="B25" s="17" t="s">
        <v>77</v>
      </c>
      <c r="C25" s="8">
        <v>27.81</v>
      </c>
      <c r="D25">
        <v>24</v>
      </c>
      <c r="E25" s="19">
        <f t="shared" si="0"/>
        <v>-3.8099999999999987</v>
      </c>
    </row>
    <row r="26" spans="1:5" x14ac:dyDescent="0.35">
      <c r="A26" t="s">
        <v>326</v>
      </c>
      <c r="B26" s="18" t="s">
        <v>80</v>
      </c>
      <c r="C26" s="9">
        <v>29.74</v>
      </c>
      <c r="D26">
        <v>23.2</v>
      </c>
      <c r="E26" s="19">
        <f t="shared" si="0"/>
        <v>-6.5399999999999991</v>
      </c>
    </row>
    <row r="27" spans="1:5" x14ac:dyDescent="0.35">
      <c r="A27" t="s">
        <v>327</v>
      </c>
      <c r="B27" s="18" t="s">
        <v>192</v>
      </c>
      <c r="C27" s="8">
        <v>27.5</v>
      </c>
      <c r="D27">
        <v>25</v>
      </c>
      <c r="E27" s="19">
        <f t="shared" si="0"/>
        <v>-2.5</v>
      </c>
    </row>
    <row r="28" spans="1:5" x14ac:dyDescent="0.35">
      <c r="A28" t="s">
        <v>328</v>
      </c>
      <c r="B28" s="18" t="s">
        <v>88</v>
      </c>
      <c r="C28" s="9">
        <v>20</v>
      </c>
      <c r="D28">
        <v>20</v>
      </c>
      <c r="E28" s="19">
        <f t="shared" si="0"/>
        <v>0</v>
      </c>
    </row>
    <row r="29" spans="1:5" x14ac:dyDescent="0.35">
      <c r="A29" t="s">
        <v>329</v>
      </c>
      <c r="B29" s="18" t="s">
        <v>92</v>
      </c>
      <c r="C29" s="8">
        <v>15</v>
      </c>
      <c r="D29">
        <v>15</v>
      </c>
      <c r="E29" s="19">
        <f t="shared" si="0"/>
        <v>0</v>
      </c>
    </row>
    <row r="30" spans="1:5" x14ac:dyDescent="0.35">
      <c r="A30" t="s">
        <v>330</v>
      </c>
      <c r="B30" s="17" t="s">
        <v>93</v>
      </c>
      <c r="C30" s="9">
        <v>24.94</v>
      </c>
      <c r="D30">
        <v>24.94</v>
      </c>
      <c r="E30" s="19">
        <f t="shared" si="0"/>
        <v>0</v>
      </c>
    </row>
    <row r="31" spans="1:5" x14ac:dyDescent="0.35">
      <c r="A31" t="s">
        <v>331</v>
      </c>
      <c r="B31" s="18" t="s">
        <v>101</v>
      </c>
      <c r="C31" s="8">
        <v>30</v>
      </c>
      <c r="D31">
        <v>30</v>
      </c>
      <c r="E31" s="19">
        <f t="shared" si="0"/>
        <v>0</v>
      </c>
    </row>
    <row r="32" spans="1:5" x14ac:dyDescent="0.35">
      <c r="A32" t="s">
        <v>332</v>
      </c>
      <c r="B32" s="17" t="s">
        <v>110</v>
      </c>
      <c r="C32" s="9">
        <v>25</v>
      </c>
      <c r="D32">
        <v>25.8</v>
      </c>
      <c r="E32" s="19">
        <f t="shared" si="0"/>
        <v>0.80000000000000071</v>
      </c>
    </row>
    <row r="33" spans="1:5" x14ac:dyDescent="0.35">
      <c r="A33" t="s">
        <v>333</v>
      </c>
      <c r="B33" s="17" t="s">
        <v>111</v>
      </c>
      <c r="C33" s="8">
        <v>28</v>
      </c>
      <c r="D33">
        <v>28</v>
      </c>
      <c r="E33" s="19">
        <f t="shared" si="0"/>
        <v>0</v>
      </c>
    </row>
    <row r="34" spans="1:5" x14ac:dyDescent="0.35">
      <c r="A34" t="s">
        <v>334</v>
      </c>
      <c r="B34" s="17" t="s">
        <v>114</v>
      </c>
      <c r="C34" s="9">
        <v>22</v>
      </c>
      <c r="D34">
        <v>22</v>
      </c>
      <c r="E34" s="19">
        <f t="shared" si="0"/>
        <v>0</v>
      </c>
    </row>
    <row r="35" spans="1:5" x14ac:dyDescent="0.35">
      <c r="A35" t="s">
        <v>335</v>
      </c>
      <c r="B35" s="18" t="s">
        <v>123</v>
      </c>
      <c r="C35" s="8">
        <v>19</v>
      </c>
      <c r="D35">
        <v>19</v>
      </c>
      <c r="E35" s="19">
        <f t="shared" si="0"/>
        <v>0</v>
      </c>
    </row>
    <row r="36" spans="1:5" x14ac:dyDescent="0.35">
      <c r="A36" t="s">
        <v>336</v>
      </c>
      <c r="B36" s="18" t="s">
        <v>124</v>
      </c>
      <c r="C36" s="9">
        <v>31.5</v>
      </c>
      <c r="D36">
        <v>30</v>
      </c>
      <c r="E36" s="19">
        <f t="shared" si="0"/>
        <v>-1.5</v>
      </c>
    </row>
    <row r="37" spans="1:5" x14ac:dyDescent="0.35">
      <c r="A37" t="s">
        <v>337</v>
      </c>
      <c r="B37" s="17" t="s">
        <v>193</v>
      </c>
      <c r="C37" s="8">
        <v>21</v>
      </c>
      <c r="D37">
        <v>21</v>
      </c>
      <c r="E37" s="19">
        <f t="shared" si="0"/>
        <v>0</v>
      </c>
    </row>
    <row r="38" spans="1:5" x14ac:dyDescent="0.35">
      <c r="A38" t="s">
        <v>338</v>
      </c>
      <c r="B38" s="17" t="s">
        <v>140</v>
      </c>
      <c r="C38" s="9">
        <v>19</v>
      </c>
      <c r="D38">
        <v>19</v>
      </c>
      <c r="E38" s="19">
        <f t="shared" si="0"/>
        <v>0</v>
      </c>
    </row>
    <row r="39" spans="1:5" x14ac:dyDescent="0.35">
      <c r="A39" t="s">
        <v>339</v>
      </c>
      <c r="B39" s="18" t="s">
        <v>143</v>
      </c>
      <c r="C39" s="8">
        <v>25</v>
      </c>
      <c r="D39">
        <v>25</v>
      </c>
      <c r="E39" s="19">
        <f t="shared" si="0"/>
        <v>0</v>
      </c>
    </row>
    <row r="40" spans="1:5" x14ac:dyDescent="0.35">
      <c r="A40" t="s">
        <v>340</v>
      </c>
      <c r="B40" s="18" t="s">
        <v>149</v>
      </c>
      <c r="C40" s="9">
        <v>20.6</v>
      </c>
      <c r="D40">
        <v>20.6</v>
      </c>
      <c r="E40" s="19">
        <f t="shared" si="0"/>
        <v>0</v>
      </c>
    </row>
    <row r="41" spans="1:5" x14ac:dyDescent="0.35">
      <c r="A41" t="s">
        <v>341</v>
      </c>
      <c r="B41" s="17" t="s">
        <v>150</v>
      </c>
      <c r="C41" s="10">
        <v>19.699000000000002</v>
      </c>
      <c r="D41">
        <v>19.649999999999999</v>
      </c>
      <c r="E41" s="19">
        <f t="shared" si="0"/>
        <v>-4.9000000000003041E-2</v>
      </c>
    </row>
    <row r="42" spans="1:5" x14ac:dyDescent="0.35">
      <c r="A42" t="s">
        <v>342</v>
      </c>
      <c r="B42" s="18" t="s">
        <v>194</v>
      </c>
      <c r="C42" s="9">
        <v>25</v>
      </c>
      <c r="D42">
        <v>23</v>
      </c>
      <c r="E42" s="19">
        <f t="shared" si="0"/>
        <v>-2</v>
      </c>
    </row>
    <row r="43" spans="1:5" x14ac:dyDescent="0.35">
      <c r="A43" t="s">
        <v>343</v>
      </c>
      <c r="B43" s="17" t="s">
        <v>163</v>
      </c>
      <c r="C43" s="8">
        <v>19</v>
      </c>
      <c r="D43">
        <v>19</v>
      </c>
      <c r="E43" s="19">
        <f t="shared" si="0"/>
        <v>0</v>
      </c>
    </row>
    <row r="44" spans="1:5" x14ac:dyDescent="0.35">
      <c r="A44" t="s">
        <v>344</v>
      </c>
      <c r="B44" s="17" t="s">
        <v>164</v>
      </c>
      <c r="C44" s="9">
        <v>25.754999999999999</v>
      </c>
      <c r="D44">
        <v>25.81</v>
      </c>
      <c r="E44" s="19">
        <f t="shared" si="0"/>
        <v>5.4999999999999716E-2</v>
      </c>
    </row>
    <row r="45" spans="1:5" x14ac:dyDescent="0.35">
      <c r="A45" t="s">
        <v>345</v>
      </c>
      <c r="B45" s="14" t="s">
        <v>195</v>
      </c>
      <c r="C45" s="8">
        <v>15</v>
      </c>
      <c r="D45">
        <v>15</v>
      </c>
      <c r="E45" s="19">
        <f t="shared" si="0"/>
        <v>0</v>
      </c>
    </row>
    <row r="46" spans="1:5" x14ac:dyDescent="0.35">
      <c r="A46" t="s">
        <v>346</v>
      </c>
      <c r="B46" s="15" t="s">
        <v>196</v>
      </c>
      <c r="C46" s="9">
        <v>10</v>
      </c>
      <c r="D46">
        <v>25</v>
      </c>
      <c r="E46" s="19">
        <f t="shared" si="0"/>
        <v>15</v>
      </c>
    </row>
    <row r="47" spans="1:5" x14ac:dyDescent="0.35">
      <c r="A47" t="s">
        <v>347</v>
      </c>
      <c r="B47" s="15" t="s">
        <v>197</v>
      </c>
      <c r="C47" s="8">
        <v>25</v>
      </c>
      <c r="D47">
        <v>10</v>
      </c>
      <c r="E47" s="19">
        <f t="shared" si="0"/>
        <v>-15</v>
      </c>
    </row>
    <row r="48" spans="1:5" x14ac:dyDescent="0.35">
      <c r="A48" t="s">
        <v>348</v>
      </c>
      <c r="B48" s="15" t="s">
        <v>198</v>
      </c>
      <c r="C48" s="9">
        <v>0</v>
      </c>
      <c r="D48">
        <v>0</v>
      </c>
      <c r="E48" s="19">
        <f t="shared" si="0"/>
        <v>0</v>
      </c>
    </row>
    <row r="49" spans="1:5" x14ac:dyDescent="0.35">
      <c r="A49" t="s">
        <v>349</v>
      </c>
      <c r="B49" s="14" t="s">
        <v>199</v>
      </c>
      <c r="C49" s="8">
        <v>25</v>
      </c>
      <c r="D49">
        <v>25</v>
      </c>
      <c r="E49" s="19">
        <f t="shared" si="0"/>
        <v>0</v>
      </c>
    </row>
    <row r="50" spans="1:5" x14ac:dyDescent="0.35">
      <c r="A50" t="s">
        <v>350</v>
      </c>
      <c r="B50" s="14" t="s">
        <v>200</v>
      </c>
      <c r="C50" s="9">
        <v>30</v>
      </c>
      <c r="D50">
        <v>30</v>
      </c>
      <c r="E50" s="19">
        <f t="shared" si="0"/>
        <v>0</v>
      </c>
    </row>
    <row r="51" spans="1:5" x14ac:dyDescent="0.35">
      <c r="A51" t="s">
        <v>351</v>
      </c>
      <c r="B51" s="15" t="s">
        <v>201</v>
      </c>
      <c r="C51" s="8">
        <v>18</v>
      </c>
      <c r="D51">
        <v>18</v>
      </c>
      <c r="E51" s="19">
        <f t="shared" si="0"/>
        <v>0</v>
      </c>
    </row>
    <row r="52" spans="1:5" x14ac:dyDescent="0.35">
      <c r="A52" t="s">
        <v>352</v>
      </c>
      <c r="B52" s="15" t="s">
        <v>202</v>
      </c>
      <c r="C52" s="9">
        <v>25</v>
      </c>
      <c r="D52">
        <v>25</v>
      </c>
      <c r="E52" s="19">
        <f t="shared" si="0"/>
        <v>0</v>
      </c>
    </row>
    <row r="53" spans="1:5" x14ac:dyDescent="0.35">
      <c r="A53" t="s">
        <v>353</v>
      </c>
      <c r="B53" s="15" t="s">
        <v>203</v>
      </c>
      <c r="C53" s="8">
        <v>20</v>
      </c>
      <c r="D53">
        <v>20</v>
      </c>
      <c r="E53" s="19">
        <f t="shared" si="0"/>
        <v>0</v>
      </c>
    </row>
    <row r="54" spans="1:5" x14ac:dyDescent="0.35">
      <c r="A54" t="s">
        <v>354</v>
      </c>
      <c r="B54" s="15" t="s">
        <v>204</v>
      </c>
      <c r="C54" s="9">
        <v>0</v>
      </c>
      <c r="D54">
        <v>0</v>
      </c>
      <c r="E54" s="19">
        <f t="shared" si="0"/>
        <v>0</v>
      </c>
    </row>
    <row r="55" spans="1:5" x14ac:dyDescent="0.35">
      <c r="A55" t="s">
        <v>355</v>
      </c>
      <c r="B55" s="15" t="s">
        <v>205</v>
      </c>
      <c r="C55" s="8">
        <v>0</v>
      </c>
      <c r="D55">
        <v>0</v>
      </c>
      <c r="E55" s="19">
        <f t="shared" si="0"/>
        <v>0</v>
      </c>
    </row>
    <row r="56" spans="1:5" x14ac:dyDescent="0.35">
      <c r="A56" t="s">
        <v>357</v>
      </c>
      <c r="B56" s="15" t="s">
        <v>206</v>
      </c>
      <c r="C56" s="9">
        <v>5.5</v>
      </c>
      <c r="D56">
        <v>5.5</v>
      </c>
      <c r="E56" s="19">
        <f t="shared" si="0"/>
        <v>0</v>
      </c>
    </row>
    <row r="57" spans="1:5" x14ac:dyDescent="0.35">
      <c r="A57" t="s">
        <v>358</v>
      </c>
      <c r="B57" s="15" t="s">
        <v>207</v>
      </c>
      <c r="C57" s="8">
        <v>0</v>
      </c>
      <c r="D57">
        <v>0</v>
      </c>
      <c r="E57" s="19">
        <f t="shared" si="0"/>
        <v>0</v>
      </c>
    </row>
    <row r="58" spans="1:5" x14ac:dyDescent="0.35">
      <c r="A58" t="s">
        <v>359</v>
      </c>
      <c r="B58" s="14" t="s">
        <v>208</v>
      </c>
      <c r="C58" s="9">
        <v>30</v>
      </c>
      <c r="D58">
        <v>30</v>
      </c>
      <c r="E58" s="19">
        <f t="shared" si="0"/>
        <v>0</v>
      </c>
    </row>
    <row r="59" spans="1:5" x14ac:dyDescent="0.35">
      <c r="A59" t="s">
        <v>360</v>
      </c>
      <c r="B59" s="15" t="s">
        <v>209</v>
      </c>
      <c r="C59" s="8">
        <v>0</v>
      </c>
      <c r="D59">
        <v>0</v>
      </c>
      <c r="E59" s="19">
        <f t="shared" si="0"/>
        <v>0</v>
      </c>
    </row>
    <row r="60" spans="1:5" x14ac:dyDescent="0.35">
      <c r="A60" t="s">
        <v>361</v>
      </c>
      <c r="B60" s="15" t="s">
        <v>210</v>
      </c>
      <c r="C60" s="9">
        <v>10</v>
      </c>
      <c r="D60">
        <v>10</v>
      </c>
      <c r="E60" s="19">
        <f t="shared" si="0"/>
        <v>0</v>
      </c>
    </row>
    <row r="61" spans="1:5" x14ac:dyDescent="0.35">
      <c r="A61" t="s">
        <v>362</v>
      </c>
      <c r="B61" s="15" t="s">
        <v>211</v>
      </c>
      <c r="C61" s="8">
        <v>22</v>
      </c>
      <c r="D61">
        <v>22</v>
      </c>
      <c r="E61" s="19">
        <f t="shared" si="0"/>
        <v>0</v>
      </c>
    </row>
    <row r="62" spans="1:5" x14ac:dyDescent="0.35">
      <c r="A62" t="s">
        <v>363</v>
      </c>
      <c r="B62" s="14" t="s">
        <v>212</v>
      </c>
      <c r="C62" s="9">
        <v>34</v>
      </c>
      <c r="D62">
        <v>34</v>
      </c>
      <c r="E62" s="19">
        <f t="shared" si="0"/>
        <v>0</v>
      </c>
    </row>
    <row r="63" spans="1:5" x14ac:dyDescent="0.35">
      <c r="A63" t="s">
        <v>364</v>
      </c>
      <c r="B63" s="15" t="s">
        <v>213</v>
      </c>
      <c r="C63" s="8">
        <v>0</v>
      </c>
      <c r="D63">
        <v>0</v>
      </c>
      <c r="E63" s="19">
        <f t="shared" si="0"/>
        <v>0</v>
      </c>
    </row>
    <row r="64" spans="1:5" x14ac:dyDescent="0.35">
      <c r="A64" t="s">
        <v>365</v>
      </c>
      <c r="B64" s="14" t="s">
        <v>214</v>
      </c>
      <c r="C64" s="9">
        <v>18.5</v>
      </c>
      <c r="D64">
        <v>18.5</v>
      </c>
      <c r="E64" s="19">
        <f t="shared" si="0"/>
        <v>0</v>
      </c>
    </row>
    <row r="65" spans="1:5" x14ac:dyDescent="0.35">
      <c r="A65" t="s">
        <v>366</v>
      </c>
      <c r="B65" s="15" t="s">
        <v>215</v>
      </c>
      <c r="C65" s="8">
        <v>10</v>
      </c>
      <c r="D65">
        <v>10</v>
      </c>
      <c r="E65" s="19">
        <f t="shared" si="0"/>
        <v>0</v>
      </c>
    </row>
    <row r="66" spans="1:5" x14ac:dyDescent="0.35">
      <c r="A66" t="s">
        <v>367</v>
      </c>
      <c r="B66" s="15" t="s">
        <v>216</v>
      </c>
      <c r="C66" s="9">
        <v>27.5</v>
      </c>
      <c r="D66">
        <v>27.5</v>
      </c>
      <c r="E66" s="19">
        <f t="shared" si="0"/>
        <v>0</v>
      </c>
    </row>
    <row r="67" spans="1:5" x14ac:dyDescent="0.35">
      <c r="A67" t="s">
        <v>368</v>
      </c>
      <c r="B67" s="14" t="s">
        <v>217</v>
      </c>
      <c r="C67" s="8">
        <v>33</v>
      </c>
      <c r="D67">
        <v>22</v>
      </c>
      <c r="E67" s="19">
        <f t="shared" si="0"/>
        <v>-11</v>
      </c>
    </row>
    <row r="68" spans="1:5" x14ac:dyDescent="0.35">
      <c r="A68" t="s">
        <v>369</v>
      </c>
      <c r="B68" s="14" t="s">
        <v>218</v>
      </c>
      <c r="C68" s="9">
        <v>22.44</v>
      </c>
      <c r="D68">
        <v>30</v>
      </c>
      <c r="E68" s="19">
        <f t="shared" si="0"/>
        <v>7.5599999999999987</v>
      </c>
    </row>
    <row r="69" spans="1:5" x14ac:dyDescent="0.35">
      <c r="A69" t="s">
        <v>370</v>
      </c>
      <c r="B69" s="15" t="s">
        <v>219</v>
      </c>
      <c r="C69" s="8">
        <v>0</v>
      </c>
      <c r="D69">
        <v>0</v>
      </c>
      <c r="E69" s="19">
        <f t="shared" si="0"/>
        <v>0</v>
      </c>
    </row>
    <row r="70" spans="1:5" x14ac:dyDescent="0.35">
      <c r="A70" t="s">
        <v>371</v>
      </c>
      <c r="B70" s="15" t="s">
        <v>220</v>
      </c>
      <c r="C70" s="9">
        <v>25</v>
      </c>
      <c r="D70">
        <v>25</v>
      </c>
      <c r="E70" s="19">
        <f t="shared" si="0"/>
        <v>0</v>
      </c>
    </row>
    <row r="71" spans="1:5" x14ac:dyDescent="0.35">
      <c r="A71" t="s">
        <v>372</v>
      </c>
      <c r="B71" s="14" t="s">
        <v>221</v>
      </c>
      <c r="C71" s="8">
        <v>28</v>
      </c>
      <c r="D71">
        <v>28</v>
      </c>
      <c r="E71" s="19">
        <f t="shared" si="0"/>
        <v>0</v>
      </c>
    </row>
    <row r="72" spans="1:5" ht="20" x14ac:dyDescent="0.35">
      <c r="A72" t="s">
        <v>373</v>
      </c>
      <c r="B72" s="15" t="s">
        <v>222</v>
      </c>
      <c r="C72" s="9">
        <v>30</v>
      </c>
      <c r="D72">
        <v>20</v>
      </c>
      <c r="E72" s="19">
        <f t="shared" ref="E72:E135" si="1">D72-C72</f>
        <v>-10</v>
      </c>
    </row>
    <row r="73" spans="1:5" x14ac:dyDescent="0.35">
      <c r="A73" t="s">
        <v>374</v>
      </c>
      <c r="B73" s="14" t="s">
        <v>223</v>
      </c>
      <c r="C73" s="8">
        <v>20</v>
      </c>
      <c r="D73">
        <v>25</v>
      </c>
      <c r="E73" s="19">
        <f t="shared" si="1"/>
        <v>5</v>
      </c>
    </row>
    <row r="74" spans="1:5" x14ac:dyDescent="0.35">
      <c r="A74" t="s">
        <v>375</v>
      </c>
      <c r="B74" s="15" t="s">
        <v>224</v>
      </c>
      <c r="C74" s="9">
        <v>25</v>
      </c>
      <c r="D74">
        <v>18</v>
      </c>
      <c r="E74" s="19">
        <f t="shared" si="1"/>
        <v>-7</v>
      </c>
    </row>
    <row r="75" spans="1:5" x14ac:dyDescent="0.35">
      <c r="A75" t="s">
        <v>376</v>
      </c>
      <c r="B75" s="15" t="s">
        <v>225</v>
      </c>
      <c r="C75" s="8">
        <v>18</v>
      </c>
      <c r="D75">
        <v>22</v>
      </c>
      <c r="E75" s="19">
        <f t="shared" si="1"/>
        <v>4</v>
      </c>
    </row>
    <row r="76" spans="1:5" x14ac:dyDescent="0.35">
      <c r="A76" t="s">
        <v>377</v>
      </c>
      <c r="B76" s="15" t="s">
        <v>226</v>
      </c>
      <c r="C76" s="9">
        <v>22</v>
      </c>
      <c r="D76">
        <v>30</v>
      </c>
      <c r="E76" s="19">
        <f t="shared" si="1"/>
        <v>8</v>
      </c>
    </row>
    <row r="77" spans="1:5" x14ac:dyDescent="0.35">
      <c r="A77" t="s">
        <v>378</v>
      </c>
      <c r="B77" s="14" t="s">
        <v>227</v>
      </c>
      <c r="C77" s="8">
        <v>25</v>
      </c>
      <c r="D77">
        <v>25</v>
      </c>
      <c r="E77" s="19">
        <f t="shared" si="1"/>
        <v>0</v>
      </c>
    </row>
    <row r="78" spans="1:5" x14ac:dyDescent="0.35">
      <c r="A78" t="s">
        <v>379</v>
      </c>
      <c r="B78" s="14" t="s">
        <v>228</v>
      </c>
      <c r="C78" s="9">
        <v>25</v>
      </c>
      <c r="D78">
        <v>25</v>
      </c>
      <c r="E78" s="19">
        <f t="shared" si="1"/>
        <v>0</v>
      </c>
    </row>
    <row r="79" spans="1:5" x14ac:dyDescent="0.35">
      <c r="A79" t="s">
        <v>380</v>
      </c>
      <c r="B79" s="14" t="s">
        <v>229</v>
      </c>
      <c r="C79" s="8">
        <v>27</v>
      </c>
      <c r="D79">
        <v>27</v>
      </c>
      <c r="E79" s="19">
        <f t="shared" si="1"/>
        <v>0</v>
      </c>
    </row>
    <row r="80" spans="1:5" x14ac:dyDescent="0.35">
      <c r="A80" t="s">
        <v>381</v>
      </c>
      <c r="B80" s="14" t="s">
        <v>230</v>
      </c>
      <c r="C80" s="9">
        <v>22.5</v>
      </c>
      <c r="D80">
        <v>22.5</v>
      </c>
      <c r="E80" s="19">
        <f t="shared" si="1"/>
        <v>0</v>
      </c>
    </row>
    <row r="81" spans="1:5" x14ac:dyDescent="0.35">
      <c r="A81" t="s">
        <v>383</v>
      </c>
      <c r="B81" s="14" t="s">
        <v>231</v>
      </c>
      <c r="C81" s="8">
        <v>18</v>
      </c>
      <c r="D81">
        <v>18</v>
      </c>
      <c r="E81" s="19">
        <f t="shared" si="1"/>
        <v>0</v>
      </c>
    </row>
    <row r="82" spans="1:5" x14ac:dyDescent="0.35">
      <c r="A82" t="s">
        <v>384</v>
      </c>
      <c r="B82" s="15" t="s">
        <v>232</v>
      </c>
      <c r="C82" s="9">
        <v>30</v>
      </c>
      <c r="D82">
        <v>30</v>
      </c>
      <c r="E82" s="19">
        <f t="shared" si="1"/>
        <v>0</v>
      </c>
    </row>
    <row r="83" spans="1:5" x14ac:dyDescent="0.35">
      <c r="A83" t="s">
        <v>385</v>
      </c>
      <c r="B83" s="14" t="s">
        <v>233</v>
      </c>
      <c r="C83" s="8">
        <v>15</v>
      </c>
      <c r="D83">
        <v>15</v>
      </c>
      <c r="E83" s="19">
        <f t="shared" si="1"/>
        <v>0</v>
      </c>
    </row>
    <row r="84" spans="1:5" x14ac:dyDescent="0.35">
      <c r="A84" t="s">
        <v>386</v>
      </c>
      <c r="B84" s="14" t="s">
        <v>234</v>
      </c>
      <c r="C84" s="9">
        <v>10</v>
      </c>
      <c r="D84">
        <v>12.5</v>
      </c>
      <c r="E84" s="19">
        <f t="shared" si="1"/>
        <v>2.5</v>
      </c>
    </row>
    <row r="85" spans="1:5" x14ac:dyDescent="0.35">
      <c r="A85" t="s">
        <v>387</v>
      </c>
      <c r="B85" s="14" t="s">
        <v>235</v>
      </c>
      <c r="C85" s="8">
        <v>26.5</v>
      </c>
      <c r="D85">
        <v>26.5</v>
      </c>
      <c r="E85" s="19">
        <f t="shared" si="1"/>
        <v>0</v>
      </c>
    </row>
    <row r="86" spans="1:5" x14ac:dyDescent="0.35">
      <c r="A86" t="s">
        <v>388</v>
      </c>
      <c r="B86" s="14" t="s">
        <v>236</v>
      </c>
      <c r="C86" s="9">
        <v>28</v>
      </c>
      <c r="D86">
        <v>28</v>
      </c>
      <c r="E86" s="19">
        <f t="shared" si="1"/>
        <v>0</v>
      </c>
    </row>
    <row r="87" spans="1:5" x14ac:dyDescent="0.35">
      <c r="A87" t="s">
        <v>389</v>
      </c>
      <c r="B87" s="14" t="s">
        <v>237</v>
      </c>
      <c r="C87" s="8">
        <v>30</v>
      </c>
      <c r="D87">
        <v>30</v>
      </c>
      <c r="E87" s="19">
        <f t="shared" si="1"/>
        <v>0</v>
      </c>
    </row>
    <row r="88" spans="1:5" x14ac:dyDescent="0.35">
      <c r="A88" t="s">
        <v>390</v>
      </c>
      <c r="B88" s="14" t="s">
        <v>238</v>
      </c>
      <c r="C88" s="9">
        <v>30</v>
      </c>
      <c r="D88">
        <v>30</v>
      </c>
      <c r="E88" s="19">
        <f t="shared" si="1"/>
        <v>0</v>
      </c>
    </row>
    <row r="89" spans="1:5" x14ac:dyDescent="0.35">
      <c r="A89" t="s">
        <v>391</v>
      </c>
      <c r="B89" s="15" t="s">
        <v>239</v>
      </c>
      <c r="C89" s="8">
        <v>16.5</v>
      </c>
      <c r="D89">
        <v>16.5</v>
      </c>
      <c r="E89" s="19">
        <f t="shared" si="1"/>
        <v>0</v>
      </c>
    </row>
    <row r="90" spans="1:5" x14ac:dyDescent="0.35">
      <c r="A90" t="s">
        <v>392</v>
      </c>
      <c r="B90" s="15" t="s">
        <v>240</v>
      </c>
      <c r="C90" s="9">
        <v>25.17</v>
      </c>
      <c r="D90">
        <v>25.17</v>
      </c>
      <c r="E90" s="19">
        <f t="shared" si="1"/>
        <v>0</v>
      </c>
    </row>
    <row r="91" spans="1:5" x14ac:dyDescent="0.35">
      <c r="A91" t="s">
        <v>393</v>
      </c>
      <c r="B91" s="15" t="s">
        <v>241</v>
      </c>
      <c r="C91" s="8">
        <v>22</v>
      </c>
      <c r="D91">
        <v>22</v>
      </c>
      <c r="E91" s="19">
        <f t="shared" si="1"/>
        <v>0</v>
      </c>
    </row>
    <row r="92" spans="1:5" x14ac:dyDescent="0.35">
      <c r="A92" t="s">
        <v>356</v>
      </c>
      <c r="B92" s="15" t="s">
        <v>242</v>
      </c>
      <c r="C92" s="9">
        <v>0</v>
      </c>
      <c r="D92">
        <v>0</v>
      </c>
      <c r="E92" s="19">
        <f t="shared" si="1"/>
        <v>0</v>
      </c>
    </row>
    <row r="93" spans="1:5" x14ac:dyDescent="0.35">
      <c r="A93" t="s">
        <v>394</v>
      </c>
      <c r="B93" s="15" t="s">
        <v>243</v>
      </c>
      <c r="C93" s="8">
        <v>0</v>
      </c>
      <c r="D93">
        <v>0</v>
      </c>
      <c r="E93" s="19">
        <f t="shared" si="1"/>
        <v>0</v>
      </c>
    </row>
    <row r="94" spans="1:5" x14ac:dyDescent="0.35">
      <c r="A94" t="s">
        <v>395</v>
      </c>
      <c r="B94" s="15" t="s">
        <v>244</v>
      </c>
      <c r="C94" s="9">
        <v>25</v>
      </c>
      <c r="D94">
        <v>25</v>
      </c>
      <c r="E94" s="19">
        <f t="shared" si="1"/>
        <v>0</v>
      </c>
    </row>
    <row r="95" spans="1:5" x14ac:dyDescent="0.35">
      <c r="A95" t="s">
        <v>396</v>
      </c>
      <c r="B95" s="15" t="s">
        <v>245</v>
      </c>
      <c r="C95" s="8">
        <v>0</v>
      </c>
      <c r="D95">
        <v>0</v>
      </c>
      <c r="E95" s="19">
        <f t="shared" si="1"/>
        <v>0</v>
      </c>
    </row>
    <row r="96" spans="1:5" x14ac:dyDescent="0.35">
      <c r="A96" t="s">
        <v>397</v>
      </c>
      <c r="B96" s="14" t="s">
        <v>246</v>
      </c>
      <c r="C96" s="9">
        <v>20</v>
      </c>
      <c r="D96">
        <v>20</v>
      </c>
      <c r="E96" s="19">
        <f t="shared" si="1"/>
        <v>0</v>
      </c>
    </row>
    <row r="97" spans="1:5" x14ac:dyDescent="0.35">
      <c r="A97" t="s">
        <v>398</v>
      </c>
      <c r="B97" s="15" t="s">
        <v>247</v>
      </c>
      <c r="C97" s="8">
        <v>20</v>
      </c>
      <c r="D97">
        <v>20</v>
      </c>
      <c r="E97" s="19">
        <f t="shared" si="1"/>
        <v>0</v>
      </c>
    </row>
    <row r="98" spans="1:5" x14ac:dyDescent="0.35">
      <c r="A98" t="s">
        <v>399</v>
      </c>
      <c r="B98" s="14" t="s">
        <v>248</v>
      </c>
      <c r="C98" s="9">
        <v>30</v>
      </c>
      <c r="D98">
        <v>30</v>
      </c>
      <c r="E98" s="19">
        <f t="shared" si="1"/>
        <v>0</v>
      </c>
    </row>
    <row r="99" spans="1:5" x14ac:dyDescent="0.35">
      <c r="A99" t="s">
        <v>400</v>
      </c>
      <c r="B99" s="15" t="s">
        <v>249</v>
      </c>
      <c r="C99" s="8">
        <v>25</v>
      </c>
      <c r="D99">
        <v>25</v>
      </c>
      <c r="E99" s="19">
        <f t="shared" si="1"/>
        <v>0</v>
      </c>
    </row>
    <row r="100" spans="1:5" x14ac:dyDescent="0.35">
      <c r="A100" t="s">
        <v>401</v>
      </c>
      <c r="B100" s="14" t="s">
        <v>250</v>
      </c>
      <c r="C100" s="9">
        <v>12.5</v>
      </c>
      <c r="D100">
        <v>12.5</v>
      </c>
      <c r="E100" s="19">
        <f t="shared" si="1"/>
        <v>0</v>
      </c>
    </row>
    <row r="101" spans="1:5" x14ac:dyDescent="0.35">
      <c r="A101" t="s">
        <v>402</v>
      </c>
      <c r="B101" s="15" t="s">
        <v>251</v>
      </c>
      <c r="C101" s="8">
        <v>12</v>
      </c>
      <c r="D101">
        <v>12</v>
      </c>
      <c r="E101" s="19">
        <f t="shared" si="1"/>
        <v>0</v>
      </c>
    </row>
    <row r="102" spans="1:5" x14ac:dyDescent="0.35">
      <c r="A102" t="s">
        <v>403</v>
      </c>
      <c r="B102" s="14" t="s">
        <v>252</v>
      </c>
      <c r="C102" s="9">
        <v>24</v>
      </c>
      <c r="D102">
        <v>24</v>
      </c>
      <c r="E102" s="19">
        <f t="shared" si="1"/>
        <v>0</v>
      </c>
    </row>
    <row r="103" spans="1:5" x14ac:dyDescent="0.35">
      <c r="A103" t="s">
        <v>404</v>
      </c>
      <c r="B103" s="15" t="s">
        <v>253</v>
      </c>
      <c r="C103" s="8">
        <v>15</v>
      </c>
      <c r="D103">
        <v>15</v>
      </c>
      <c r="E103" s="19">
        <f t="shared" si="1"/>
        <v>0</v>
      </c>
    </row>
    <row r="104" spans="1:5" x14ac:dyDescent="0.35">
      <c r="A104" t="s">
        <v>405</v>
      </c>
      <c r="B104" s="15" t="s">
        <v>254</v>
      </c>
      <c r="C104" s="9">
        <v>35</v>
      </c>
      <c r="D104">
        <v>35</v>
      </c>
      <c r="E104" s="19">
        <f t="shared" si="1"/>
        <v>0</v>
      </c>
    </row>
    <row r="105" spans="1:5" x14ac:dyDescent="0.35">
      <c r="A105" t="s">
        <v>406</v>
      </c>
      <c r="B105" s="14" t="s">
        <v>255</v>
      </c>
      <c r="C105" s="8">
        <v>25</v>
      </c>
      <c r="D105">
        <v>25</v>
      </c>
      <c r="E105" s="19">
        <f t="shared" si="1"/>
        <v>0</v>
      </c>
    </row>
    <row r="106" spans="1:5" x14ac:dyDescent="0.35">
      <c r="A106" t="s">
        <v>407</v>
      </c>
      <c r="B106" s="15" t="s">
        <v>256</v>
      </c>
      <c r="C106" s="9">
        <v>15</v>
      </c>
      <c r="D106">
        <v>15</v>
      </c>
      <c r="E106" s="19">
        <f t="shared" si="1"/>
        <v>0</v>
      </c>
    </row>
    <row r="107" spans="1:5" x14ac:dyDescent="0.35">
      <c r="A107" t="s">
        <v>408</v>
      </c>
      <c r="B107" s="14" t="s">
        <v>257</v>
      </c>
      <c r="C107" s="8">
        <v>26.5</v>
      </c>
      <c r="D107">
        <v>25</v>
      </c>
      <c r="E107" s="19">
        <f t="shared" si="1"/>
        <v>-1.5</v>
      </c>
    </row>
    <row r="108" spans="1:5" x14ac:dyDescent="0.35">
      <c r="A108" t="s">
        <v>409</v>
      </c>
      <c r="B108" s="14" t="s">
        <v>258</v>
      </c>
      <c r="C108" s="9">
        <v>25</v>
      </c>
      <c r="D108">
        <v>25</v>
      </c>
      <c r="E108" s="19">
        <f t="shared" si="1"/>
        <v>0</v>
      </c>
    </row>
    <row r="109" spans="1:5" x14ac:dyDescent="0.35">
      <c r="A109" t="s">
        <v>410</v>
      </c>
      <c r="B109" s="14" t="s">
        <v>259</v>
      </c>
      <c r="C109" s="8">
        <v>9</v>
      </c>
      <c r="D109">
        <v>15</v>
      </c>
      <c r="E109" s="19">
        <f t="shared" si="1"/>
        <v>6</v>
      </c>
    </row>
    <row r="110" spans="1:5" x14ac:dyDescent="0.35">
      <c r="A110" t="s">
        <v>411</v>
      </c>
      <c r="B110" s="15" t="s">
        <v>260</v>
      </c>
      <c r="C110" s="9">
        <v>30</v>
      </c>
      <c r="D110">
        <v>30</v>
      </c>
      <c r="E110" s="19">
        <f t="shared" si="1"/>
        <v>0</v>
      </c>
    </row>
    <row r="111" spans="1:5" x14ac:dyDescent="0.35">
      <c r="A111" t="s">
        <v>412</v>
      </c>
      <c r="B111" s="14" t="s">
        <v>261</v>
      </c>
      <c r="C111" s="8">
        <v>31</v>
      </c>
      <c r="D111">
        <v>31</v>
      </c>
      <c r="E111" s="19">
        <f t="shared" si="1"/>
        <v>0</v>
      </c>
    </row>
    <row r="112" spans="1:5" x14ac:dyDescent="0.35">
      <c r="A112" t="s">
        <v>413</v>
      </c>
      <c r="B112" s="14" t="s">
        <v>262</v>
      </c>
      <c r="C112" s="9">
        <v>32</v>
      </c>
      <c r="D112">
        <v>32</v>
      </c>
      <c r="E112" s="19">
        <f t="shared" si="1"/>
        <v>0</v>
      </c>
    </row>
    <row r="113" spans="1:5" x14ac:dyDescent="0.35">
      <c r="A113" t="s">
        <v>414</v>
      </c>
      <c r="B113" s="14" t="s">
        <v>263</v>
      </c>
      <c r="C113" s="8">
        <v>10</v>
      </c>
      <c r="D113">
        <v>30</v>
      </c>
      <c r="E113" s="19">
        <f t="shared" si="1"/>
        <v>20</v>
      </c>
    </row>
    <row r="114" spans="1:5" x14ac:dyDescent="0.35">
      <c r="A114" t="s">
        <v>415</v>
      </c>
      <c r="B114" s="15" t="s">
        <v>264</v>
      </c>
      <c r="C114" s="9">
        <v>30</v>
      </c>
      <c r="D114">
        <v>10</v>
      </c>
      <c r="E114" s="19">
        <f t="shared" si="1"/>
        <v>-20</v>
      </c>
    </row>
    <row r="115" spans="1:5" x14ac:dyDescent="0.35">
      <c r="A115" t="s">
        <v>416</v>
      </c>
      <c r="B115" s="15" t="s">
        <v>265</v>
      </c>
      <c r="C115" s="8">
        <v>15</v>
      </c>
      <c r="D115">
        <v>15</v>
      </c>
      <c r="E115" s="19">
        <f t="shared" si="1"/>
        <v>0</v>
      </c>
    </row>
    <row r="116" spans="1:5" x14ac:dyDescent="0.35">
      <c r="A116" t="s">
        <v>417</v>
      </c>
      <c r="B116" s="14" t="s">
        <v>266</v>
      </c>
      <c r="C116" s="9">
        <v>29</v>
      </c>
      <c r="D116">
        <v>29</v>
      </c>
      <c r="E116" s="19">
        <f t="shared" si="1"/>
        <v>0</v>
      </c>
    </row>
    <row r="117" spans="1:5" x14ac:dyDescent="0.35">
      <c r="A117" t="s">
        <v>418</v>
      </c>
      <c r="B117" s="15" t="s">
        <v>267</v>
      </c>
      <c r="C117" s="8">
        <v>25</v>
      </c>
      <c r="D117">
        <v>25</v>
      </c>
      <c r="E117" s="19">
        <f t="shared" si="1"/>
        <v>0</v>
      </c>
    </row>
    <row r="118" spans="1:5" x14ac:dyDescent="0.35">
      <c r="A118" t="s">
        <v>419</v>
      </c>
      <c r="B118" s="14" t="s">
        <v>268</v>
      </c>
      <c r="C118" s="9">
        <v>30</v>
      </c>
      <c r="D118">
        <v>30</v>
      </c>
      <c r="E118" s="19">
        <f t="shared" si="1"/>
        <v>0</v>
      </c>
    </row>
    <row r="119" spans="1:5" x14ac:dyDescent="0.35">
      <c r="A119" t="s">
        <v>420</v>
      </c>
      <c r="B119" s="14" t="s">
        <v>269</v>
      </c>
      <c r="C119" s="8">
        <v>10</v>
      </c>
      <c r="D119">
        <v>10</v>
      </c>
      <c r="E119" s="19">
        <f t="shared" si="1"/>
        <v>0</v>
      </c>
    </row>
    <row r="120" spans="1:5" x14ac:dyDescent="0.35">
      <c r="A120" t="s">
        <v>421</v>
      </c>
      <c r="B120" s="14" t="s">
        <v>270</v>
      </c>
      <c r="C120" s="9">
        <v>29.5</v>
      </c>
      <c r="D120">
        <v>29.5</v>
      </c>
      <c r="E120" s="19">
        <f t="shared" si="1"/>
        <v>0</v>
      </c>
    </row>
    <row r="121" spans="1:5" x14ac:dyDescent="0.35">
      <c r="A121" t="s">
        <v>422</v>
      </c>
      <c r="B121" s="14" t="s">
        <v>271</v>
      </c>
      <c r="C121" s="8">
        <v>10</v>
      </c>
      <c r="D121">
        <v>10</v>
      </c>
      <c r="E121" s="19">
        <f t="shared" si="1"/>
        <v>0</v>
      </c>
    </row>
    <row r="122" spans="1:5" x14ac:dyDescent="0.35">
      <c r="A122" t="s">
        <v>423</v>
      </c>
      <c r="B122" s="14" t="s">
        <v>272</v>
      </c>
      <c r="C122" s="9">
        <v>16</v>
      </c>
      <c r="D122">
        <v>16</v>
      </c>
      <c r="E122" s="19">
        <f t="shared" si="1"/>
        <v>0</v>
      </c>
    </row>
    <row r="123" spans="1:5" x14ac:dyDescent="0.35">
      <c r="A123" t="s">
        <v>448</v>
      </c>
      <c r="B123" s="14" t="s">
        <v>273</v>
      </c>
      <c r="C123" s="8">
        <v>20</v>
      </c>
      <c r="D123">
        <v>20</v>
      </c>
      <c r="E123" s="19">
        <f t="shared" si="1"/>
        <v>0</v>
      </c>
    </row>
    <row r="124" spans="1:5" x14ac:dyDescent="0.35">
      <c r="A124" t="s">
        <v>424</v>
      </c>
      <c r="B124" s="14" t="s">
        <v>274</v>
      </c>
      <c r="C124" s="9">
        <v>33</v>
      </c>
      <c r="D124">
        <v>30</v>
      </c>
      <c r="E124" s="19">
        <f t="shared" si="1"/>
        <v>-3</v>
      </c>
    </row>
    <row r="125" spans="1:5" x14ac:dyDescent="0.35">
      <c r="A125" t="s">
        <v>425</v>
      </c>
      <c r="B125" s="14" t="s">
        <v>275</v>
      </c>
      <c r="C125" s="8">
        <v>30</v>
      </c>
      <c r="D125">
        <v>30</v>
      </c>
      <c r="E125" s="19">
        <f t="shared" si="1"/>
        <v>0</v>
      </c>
    </row>
    <row r="126" spans="1:5" ht="20" x14ac:dyDescent="0.35">
      <c r="A126" t="s">
        <v>426</v>
      </c>
      <c r="B126" s="15" t="s">
        <v>276</v>
      </c>
      <c r="C126" s="9">
        <v>30</v>
      </c>
      <c r="D126">
        <v>27</v>
      </c>
      <c r="E126" s="19">
        <f t="shared" si="1"/>
        <v>-3</v>
      </c>
    </row>
    <row r="127" spans="1:5" x14ac:dyDescent="0.35">
      <c r="A127" t="s">
        <v>427</v>
      </c>
      <c r="B127" s="14" t="s">
        <v>277</v>
      </c>
      <c r="C127" s="8">
        <v>27</v>
      </c>
      <c r="D127">
        <v>17</v>
      </c>
      <c r="E127" s="19">
        <f t="shared" si="1"/>
        <v>-10</v>
      </c>
    </row>
    <row r="128" spans="1:5" x14ac:dyDescent="0.35">
      <c r="A128" t="s">
        <v>428</v>
      </c>
      <c r="B128" s="14" t="s">
        <v>278</v>
      </c>
      <c r="C128" s="9">
        <v>17</v>
      </c>
      <c r="D128">
        <v>20</v>
      </c>
      <c r="E128" s="19">
        <f t="shared" si="1"/>
        <v>3</v>
      </c>
    </row>
    <row r="129" spans="1:5" x14ac:dyDescent="0.35">
      <c r="A129" t="s">
        <v>429</v>
      </c>
      <c r="B129" s="15" t="s">
        <v>279</v>
      </c>
      <c r="C129" s="8">
        <v>20</v>
      </c>
      <c r="D129">
        <v>30</v>
      </c>
      <c r="E129" s="19">
        <f t="shared" si="1"/>
        <v>10</v>
      </c>
    </row>
    <row r="130" spans="1:5" x14ac:dyDescent="0.35">
      <c r="A130" t="s">
        <v>430</v>
      </c>
      <c r="B130" s="14" t="s">
        <v>280</v>
      </c>
      <c r="C130" s="9">
        <v>30</v>
      </c>
      <c r="D130">
        <v>15</v>
      </c>
      <c r="E130" s="19">
        <f t="shared" si="1"/>
        <v>-15</v>
      </c>
    </row>
    <row r="131" spans="1:5" x14ac:dyDescent="0.35">
      <c r="A131" t="s">
        <v>431</v>
      </c>
      <c r="B131" s="15" t="s">
        <v>281</v>
      </c>
      <c r="C131" s="8">
        <v>15</v>
      </c>
      <c r="D131">
        <v>25</v>
      </c>
      <c r="E131" s="19">
        <f t="shared" si="1"/>
        <v>10</v>
      </c>
    </row>
    <row r="132" spans="1:5" x14ac:dyDescent="0.35">
      <c r="A132" t="s">
        <v>432</v>
      </c>
      <c r="B132" s="15" t="s">
        <v>282</v>
      </c>
      <c r="C132" s="9">
        <v>30</v>
      </c>
      <c r="D132">
        <v>25</v>
      </c>
      <c r="E132" s="19">
        <f t="shared" si="1"/>
        <v>-5</v>
      </c>
    </row>
    <row r="133" spans="1:5" x14ac:dyDescent="0.35">
      <c r="A133" t="s">
        <v>433</v>
      </c>
      <c r="B133" s="14" t="s">
        <v>283</v>
      </c>
      <c r="C133" s="8">
        <v>30</v>
      </c>
      <c r="D133">
        <v>17</v>
      </c>
      <c r="E133" s="19">
        <f t="shared" si="1"/>
        <v>-13</v>
      </c>
    </row>
    <row r="134" spans="1:5" x14ac:dyDescent="0.35">
      <c r="A134" t="s">
        <v>434</v>
      </c>
      <c r="B134" s="15" t="s">
        <v>284</v>
      </c>
      <c r="C134" s="9">
        <v>17</v>
      </c>
      <c r="D134">
        <v>27</v>
      </c>
      <c r="E134" s="19">
        <f t="shared" si="1"/>
        <v>10</v>
      </c>
    </row>
    <row r="135" spans="1:5" x14ac:dyDescent="0.35">
      <c r="A135" t="s">
        <v>435</v>
      </c>
      <c r="B135" s="15" t="s">
        <v>285</v>
      </c>
      <c r="C135" s="8">
        <v>28</v>
      </c>
      <c r="D135">
        <v>24</v>
      </c>
      <c r="E135" s="19">
        <f t="shared" si="1"/>
        <v>-4</v>
      </c>
    </row>
    <row r="136" spans="1:5" x14ac:dyDescent="0.35">
      <c r="A136" t="s">
        <v>436</v>
      </c>
      <c r="B136" s="14" t="s">
        <v>286</v>
      </c>
      <c r="C136" s="9">
        <v>24</v>
      </c>
      <c r="D136">
        <v>27.5</v>
      </c>
      <c r="E136" s="19">
        <f t="shared" ref="E136:E148" si="2">D136-C136</f>
        <v>3.5</v>
      </c>
    </row>
    <row r="137" spans="1:5" x14ac:dyDescent="0.35">
      <c r="A137" t="s">
        <v>382</v>
      </c>
      <c r="B137" s="14" t="s">
        <v>287</v>
      </c>
      <c r="C137" s="8">
        <v>27.5</v>
      </c>
      <c r="D137">
        <v>20</v>
      </c>
      <c r="E137" s="19">
        <f t="shared" si="2"/>
        <v>-7.5</v>
      </c>
    </row>
    <row r="138" spans="1:5" x14ac:dyDescent="0.35">
      <c r="A138" t="s">
        <v>437</v>
      </c>
      <c r="B138" s="14" t="s">
        <v>288</v>
      </c>
      <c r="C138" s="9">
        <v>20</v>
      </c>
      <c r="D138">
        <v>27</v>
      </c>
      <c r="E138" s="19">
        <f t="shared" si="2"/>
        <v>7</v>
      </c>
    </row>
    <row r="139" spans="1:5" x14ac:dyDescent="0.35">
      <c r="A139" t="s">
        <v>438</v>
      </c>
      <c r="B139" s="14" t="s">
        <v>289</v>
      </c>
      <c r="C139" s="8">
        <v>27</v>
      </c>
      <c r="D139">
        <v>30</v>
      </c>
      <c r="E139" s="19">
        <f t="shared" si="2"/>
        <v>3</v>
      </c>
    </row>
    <row r="140" spans="1:5" x14ac:dyDescent="0.35">
      <c r="A140" t="s">
        <v>439</v>
      </c>
      <c r="B140" s="14" t="s">
        <v>290</v>
      </c>
      <c r="C140" s="9">
        <v>15</v>
      </c>
      <c r="D140">
        <v>15</v>
      </c>
      <c r="E140" s="19">
        <f t="shared" si="2"/>
        <v>0</v>
      </c>
    </row>
    <row r="141" spans="1:5" x14ac:dyDescent="0.35">
      <c r="A141" t="s">
        <v>440</v>
      </c>
      <c r="B141" s="14" t="s">
        <v>291</v>
      </c>
      <c r="C141" s="8">
        <v>15</v>
      </c>
      <c r="D141">
        <v>15</v>
      </c>
      <c r="E141" s="19">
        <f t="shared" si="2"/>
        <v>0</v>
      </c>
    </row>
    <row r="142" spans="1:5" x14ac:dyDescent="0.35">
      <c r="A142" t="s">
        <v>441</v>
      </c>
      <c r="B142" s="15" t="s">
        <v>292</v>
      </c>
      <c r="C142" s="9">
        <v>0</v>
      </c>
      <c r="D142">
        <v>0</v>
      </c>
      <c r="E142" s="19">
        <f t="shared" si="2"/>
        <v>0</v>
      </c>
    </row>
    <row r="143" spans="1:5" x14ac:dyDescent="0.35">
      <c r="A143" t="s">
        <v>442</v>
      </c>
      <c r="B143" s="14" t="s">
        <v>293</v>
      </c>
      <c r="C143" s="8">
        <v>18</v>
      </c>
      <c r="D143">
        <v>18</v>
      </c>
      <c r="E143" s="19">
        <f t="shared" si="2"/>
        <v>0</v>
      </c>
    </row>
    <row r="144" spans="1:5" x14ac:dyDescent="0.35">
      <c r="A144" t="s">
        <v>443</v>
      </c>
      <c r="B144" s="15" t="s">
        <v>294</v>
      </c>
      <c r="C144" s="9">
        <v>0</v>
      </c>
      <c r="D144">
        <v>0</v>
      </c>
      <c r="E144" s="19">
        <f t="shared" si="2"/>
        <v>0</v>
      </c>
    </row>
    <row r="145" spans="1:5" x14ac:dyDescent="0.35">
      <c r="A145" t="s">
        <v>444</v>
      </c>
      <c r="B145" s="15" t="s">
        <v>295</v>
      </c>
      <c r="C145" s="8">
        <v>25</v>
      </c>
      <c r="D145">
        <v>25</v>
      </c>
      <c r="E145" s="19">
        <f t="shared" si="2"/>
        <v>0</v>
      </c>
    </row>
    <row r="146" spans="1:5" x14ac:dyDescent="0.35">
      <c r="A146" t="s">
        <v>445</v>
      </c>
      <c r="B146" s="15" t="s">
        <v>296</v>
      </c>
      <c r="C146" s="9">
        <v>15</v>
      </c>
      <c r="D146">
        <v>15</v>
      </c>
      <c r="E146" s="19">
        <f t="shared" si="2"/>
        <v>0</v>
      </c>
    </row>
    <row r="147" spans="1:5" x14ac:dyDescent="0.35">
      <c r="A147" t="s">
        <v>446</v>
      </c>
      <c r="B147" s="14" t="s">
        <v>297</v>
      </c>
      <c r="C147" s="8">
        <v>20</v>
      </c>
      <c r="D147">
        <v>20</v>
      </c>
      <c r="E147" s="19">
        <f t="shared" si="2"/>
        <v>0</v>
      </c>
    </row>
    <row r="148" spans="1:5" x14ac:dyDescent="0.35">
      <c r="A148" t="s">
        <v>447</v>
      </c>
      <c r="B148" s="14" t="s">
        <v>298</v>
      </c>
      <c r="C148" s="9">
        <v>35</v>
      </c>
      <c r="D148">
        <v>30</v>
      </c>
      <c r="E148" s="19">
        <f t="shared" si="2"/>
        <v>-5</v>
      </c>
    </row>
    <row r="149" spans="1:5" x14ac:dyDescent="0.35">
      <c r="B149" s="13" t="s">
        <v>189</v>
      </c>
    </row>
  </sheetData>
  <hyperlinks>
    <hyperlink ref="C5" r:id="rId1" display="http://localhost/OECDStat_Metadata/ShowMetadata.ashx?Dataset=CTS_CIT&amp;Coords=[CORP_TAX].[COMB_CIT_RATE]&amp;ShowOnWeb=true&amp;Lang=en" xr:uid="{43989182-C0CF-40EC-B16B-48DBEA337C8A}"/>
    <hyperlink ref="C41" r:id="rId2" display="http://localhost/OECDStat_Metadata/ShowMetadata.ashx?Dataset=CTS_CIT&amp;Coords=[YEA].[2021],[CORP_TAX].[COMB_CIT_RATE],[COU].[CHE]&amp;ShowOnWeb=true&amp;Lang=en" xr:uid="{39424DF9-B1B6-4B4D-BC11-06BE68EEB2F6}"/>
    <hyperlink ref="B2" r:id="rId3" display="http://localhost/OECDStat_Metadata/ShowMetadata.ashx?Dataset=CTS_CIT&amp;ShowOnWeb=true&amp;Lang=en" xr:uid="{16635159-41E3-4642-8699-C66B23073731}"/>
    <hyperlink ref="B7" r:id="rId4" display="http://localhost/OECDStat_Metadata/ShowMetadata.ashx?Dataset=CTS_CIT&amp;Coords=%5bCOU%5d.%5bAUS%5d&amp;ShowOnWeb=true&amp;Lang=en" xr:uid="{82C3B8DF-8D47-4543-B0AF-6B95091E1036}"/>
    <hyperlink ref="B11" r:id="rId5" display="http://localhost/OECDStat_Metadata/ShowMetadata.ashx?Dataset=CTS_CIT&amp;Coords=[COU].[CHL]&amp;ShowOnWeb=true&amp;Lang=en" xr:uid="{04BBF42F-265E-4EAD-A719-7C658E4B52FA}"/>
    <hyperlink ref="B15" r:id="rId6" display="http://localhost/OECDStat_Metadata/ShowMetadata.ashx?Dataset=CTS_CIT&amp;Coords=[COU].[DNK]&amp;ShowOnWeb=true&amp;Lang=en" xr:uid="{4AC118E3-1F9E-4429-810C-CB9A94DCEA20}"/>
    <hyperlink ref="B16" r:id="rId7" display="http://localhost/OECDStat_Metadata/ShowMetadata.ashx?Dataset=CTS_CIT&amp;Coords=[COU].[EST]&amp;ShowOnWeb=true&amp;Lang=en" xr:uid="{D552CE49-05FC-41C0-8CD4-DADF21553D2C}"/>
    <hyperlink ref="B18" r:id="rId8" display="http://localhost/OECDStat_Metadata/ShowMetadata.ashx?Dataset=CTS_CIT&amp;Coords=[COU].[FRA]&amp;ShowOnWeb=true&amp;Lang=en" xr:uid="{7945C0F7-52C9-4877-86AE-75C65BC30E68}"/>
    <hyperlink ref="B19" r:id="rId9" display="http://localhost/OECDStat_Metadata/ShowMetadata.ashx?Dataset=CTS_CIT&amp;Coords=[COU].[DEU]&amp;ShowOnWeb=true&amp;Lang=en" xr:uid="{5099CB66-F3FA-43E2-AED5-9620657C858E}"/>
    <hyperlink ref="B24" r:id="rId10" display="http://localhost/OECDStat_Metadata/ShowMetadata.ashx?Dataset=CTS_CIT&amp;Coords=[COU].[ISR]&amp;ShowOnWeb=true&amp;Lang=en" xr:uid="{2AC48832-84E0-4FC8-89A0-78800758C735}"/>
    <hyperlink ref="B25" r:id="rId11" display="http://localhost/OECDStat_Metadata/ShowMetadata.ashx?Dataset=CTS_CIT&amp;Coords=[COU].[ITA]&amp;ShowOnWeb=true&amp;Lang=en" xr:uid="{D4F2E3BE-4B87-4BB4-9DE3-0E4BDA275DA5}"/>
    <hyperlink ref="B30" r:id="rId12" display="http://localhost/OECDStat_Metadata/ShowMetadata.ashx?Dataset=CTS_CIT&amp;Coords=[COU].[LUX]&amp;ShowOnWeb=true&amp;Lang=en" xr:uid="{BC50CB87-D884-4F5F-8ECE-5580452AB8F6}"/>
    <hyperlink ref="B32" r:id="rId13" display="http://localhost/OECDStat_Metadata/ShowMetadata.ashx?Dataset=CTS_CIT&amp;Coords=[COU].[NLD]&amp;ShowOnWeb=true&amp;Lang=en" xr:uid="{65211CA6-275C-47A9-8B37-BEACA7F233A9}"/>
    <hyperlink ref="B33" r:id="rId14" display="http://localhost/OECDStat_Metadata/ShowMetadata.ashx?Dataset=CTS_CIT&amp;Coords=[COU].[NZL]&amp;ShowOnWeb=true&amp;Lang=en" xr:uid="{C658F92E-9B23-4BCA-A1A7-365E00472BB6}"/>
    <hyperlink ref="B34" r:id="rId15" display="http://localhost/OECDStat_Metadata/ShowMetadata.ashx?Dataset=CTS_CIT&amp;Coords=[COU].[NOR]&amp;ShowOnWeb=true&amp;Lang=en" xr:uid="{FBC64DB7-8B09-462E-BFA3-55C31C464E9F}"/>
    <hyperlink ref="B37" r:id="rId16" display="http://localhost/OECDStat_Metadata/ShowMetadata.ashx?Dataset=CTS_CIT&amp;Coords=[COU].[SVK]&amp;ShowOnWeb=true&amp;Lang=en" xr:uid="{A2AC7E9F-D180-4AC4-BDCD-B083D32232C1}"/>
    <hyperlink ref="B38" r:id="rId17" display="http://localhost/OECDStat_Metadata/ShowMetadata.ashx?Dataset=CTS_CIT&amp;Coords=[COU].[SVN]&amp;ShowOnWeb=true&amp;Lang=en" xr:uid="{D9B1FB00-91D9-457F-A5AC-9AC7DCDF5FEB}"/>
    <hyperlink ref="B41" r:id="rId18" display="http://localhost/OECDStat_Metadata/ShowMetadata.ashx?Dataset=CTS_CIT&amp;Coords=[COU].[CHE]&amp;ShowOnWeb=true&amp;Lang=en" xr:uid="{505532BB-D522-4E16-855D-53FA3F2D58AC}"/>
    <hyperlink ref="B43" r:id="rId19" display="http://localhost/OECDStat_Metadata/ShowMetadata.ashx?Dataset=CTS_CIT&amp;Coords=[COU].[GBR]&amp;ShowOnWeb=true&amp;Lang=en" xr:uid="{6C288C1A-DEA3-4328-922B-BD59823352F6}"/>
    <hyperlink ref="B44" r:id="rId20" display="http://localhost/OECDStat_Metadata/ShowMetadata.ashx?Dataset=CTS_CIT&amp;Coords=[COU].[USA]&amp;ShowOnWeb=true&amp;Lang=en" xr:uid="{488A3A92-64B4-4C26-8F1D-F88325CB5DDF}"/>
    <hyperlink ref="B46" r:id="rId21" display="http://localhost/OECDStat_Metadata/ShowMetadata.ashx?Dataset=CTS_CIT&amp;Coords=[COU].[AND]&amp;ShowOnWeb=true&amp;Lang=en" xr:uid="{A2C0A335-E247-41FF-BD8E-EE65C28AE30B}"/>
    <hyperlink ref="B47" r:id="rId22" display="http://localhost/OECDStat_Metadata/ShowMetadata.ashx?Dataset=CTS_CIT&amp;Coords=[COU].[AGO]&amp;ShowOnWeb=true&amp;Lang=en" xr:uid="{0EEC30BC-DE9C-4496-812A-7C05ACF1E7B9}"/>
    <hyperlink ref="B48" r:id="rId23" display="http://localhost/OECDStat_Metadata/ShowMetadata.ashx?Dataset=CTS_CIT&amp;Coords=[COU].[AIA]&amp;ShowOnWeb=true&amp;Lang=en" xr:uid="{3C44C206-54DC-4081-89D5-0C9E4A3F95A2}"/>
    <hyperlink ref="B51" r:id="rId24" display="http://localhost/OECDStat_Metadata/ShowMetadata.ashx?Dataset=CTS_CIT&amp;Coords=[COU].[ARM]&amp;ShowOnWeb=true&amp;Lang=en" xr:uid="{F49A507D-85D0-4D8D-A6B9-1E0B3ED1B979}"/>
    <hyperlink ref="B52" r:id="rId25" display="http://localhost/OECDStat_Metadata/ShowMetadata.ashx?Dataset=CTS_CIT&amp;Coords=[COU].[ABW]&amp;ShowOnWeb=true&amp;Lang=en" xr:uid="{4BE0ED0A-C0E7-4E11-8F41-F7E92ED0347E}"/>
    <hyperlink ref="B53" r:id="rId26" display="http://localhost/OECDStat_Metadata/ShowMetadata.ashx?Dataset=CTS_CIT&amp;Coords=[COU].[AZE]&amp;ShowOnWeb=true&amp;Lang=en" xr:uid="{AD5647D1-540E-489F-9780-ABCE7707F75C}"/>
    <hyperlink ref="B54" r:id="rId27" display="http://localhost/OECDStat_Metadata/ShowMetadata.ashx?Dataset=CTS_CIT&amp;Coords=[COU].[BHS]&amp;ShowOnWeb=true&amp;Lang=en" xr:uid="{3B130068-3D7F-4DAB-8A97-D8E517E71918}"/>
    <hyperlink ref="B55" r:id="rId28" display="http://localhost/OECDStat_Metadata/ShowMetadata.ashx?Dataset=CTS_CIT&amp;Coords=[COU].[BHR]&amp;ShowOnWeb=true&amp;Lang=en" xr:uid="{46DADCF0-4887-4191-8A7D-E74CC2846D24}"/>
    <hyperlink ref="B56" r:id="rId29" display="http://localhost/OECDStat_Metadata/ShowMetadata.ashx?Dataset=CTS_CIT&amp;Coords=[COU].[BRB]&amp;ShowOnWeb=true&amp;Lang=en" xr:uid="{92587498-53D7-473D-8CA6-A2CE3EA852E9}"/>
    <hyperlink ref="B57" r:id="rId30" display="http://localhost/OECDStat_Metadata/ShowMetadata.ashx?Dataset=CTS_CIT&amp;Coords=[COU].[BLZ]&amp;ShowOnWeb=true&amp;Lang=en" xr:uid="{8F858CCC-FD33-4D9F-BC84-88060C6A6F8F}"/>
    <hyperlink ref="B59" r:id="rId31" display="http://localhost/OECDStat_Metadata/ShowMetadata.ashx?Dataset=CTS_CIT&amp;Coords=[COU].[BMU]&amp;ShowOnWeb=true&amp;Lang=en" xr:uid="{61AA526A-A736-4E24-87AF-4F53A0F859AE}"/>
    <hyperlink ref="B60" r:id="rId32" display="http://localhost/OECDStat_Metadata/ShowMetadata.ashx?Dataset=CTS_CIT&amp;Coords=[COU].[BIH]&amp;ShowOnWeb=true&amp;Lang=en" xr:uid="{25590C24-7CA9-4BBD-8E3F-6E0A5979538A}"/>
    <hyperlink ref="B61" r:id="rId33" display="http://localhost/OECDStat_Metadata/ShowMetadata.ashx?Dataset=CTS_CIT&amp;Coords=[COU].[BWA]&amp;ShowOnWeb=true&amp;Lang=en" xr:uid="{5D6505FF-A03C-4CDF-9101-E8C125E7B002}"/>
    <hyperlink ref="B63" r:id="rId34" display="http://localhost/OECDStat_Metadata/ShowMetadata.ashx?Dataset=CTS_CIT&amp;Coords=[COU].[VGB]&amp;ShowOnWeb=true&amp;Lang=en" xr:uid="{74AC8587-8534-49EB-96A2-5BD304C2D88D}"/>
    <hyperlink ref="B65" r:id="rId35" display="http://localhost/OECDStat_Metadata/ShowMetadata.ashx?Dataset=CTS_CIT&amp;Coords=[COU].[BGR]&amp;ShowOnWeb=true&amp;Lang=en" xr:uid="{72F899AC-6DE3-4A3B-8AD1-68B0ECA9DA96}"/>
    <hyperlink ref="B66" r:id="rId36" display="http://localhost/OECDStat_Metadata/ShowMetadata.ashx?Dataset=CTS_CIT&amp;Coords=[COU].[BFA]&amp;ShowOnWeb=true&amp;Lang=en" xr:uid="{71074186-8367-4974-A37D-8B43B9E22F28}"/>
    <hyperlink ref="B69" r:id="rId37" display="http://localhost/OECDStat_Metadata/ShowMetadata.ashx?Dataset=CTS_CIT&amp;Coords=[COU].[CYM]&amp;ShowOnWeb=true&amp;Lang=en" xr:uid="{81B419FE-3F2B-49EE-92DD-D87BF63645AE}"/>
    <hyperlink ref="B70" r:id="rId38" display="http://localhost/OECDStat_Metadata/ShowMetadata.ashx?Dataset=CTS_CIT&amp;Coords=[COU].[CHN]&amp;ShowOnWeb=true&amp;Lang=en" xr:uid="{057083BA-F6A3-4D78-85C5-6DD19889DF4E}"/>
    <hyperlink ref="B72" r:id="rId39" display="http://localhost/OECDStat_Metadata/ShowMetadata.ashx?Dataset=CTS_CIT&amp;Coords=[COU].[COD]&amp;ShowOnWeb=true&amp;Lang=en" xr:uid="{81E88370-391B-46A0-B714-074672A10EAF}"/>
    <hyperlink ref="B74" r:id="rId40" display="http://localhost/OECDStat_Metadata/ShowMetadata.ashx?Dataset=CTS_CIT&amp;Coords=[COU].[CIV]&amp;ShowOnWeb=true&amp;Lang=en" xr:uid="{23525FE5-24CB-4EC5-BB69-F725F80C4E26}"/>
    <hyperlink ref="B75" r:id="rId41" display="http://localhost/OECDStat_Metadata/ShowMetadata.ashx?Dataset=CTS_CIT&amp;Coords=[COU].[HRV]&amp;ShowOnWeb=true&amp;Lang=en" xr:uid="{9F201C83-57E4-4A93-954A-A107BC60C644}"/>
    <hyperlink ref="B76" r:id="rId42" display="http://localhost/OECDStat_Metadata/ShowMetadata.ashx?Dataset=CTS_CIT&amp;Coords=[COU].[CUW]&amp;ShowOnWeb=true&amp;Lang=en" xr:uid="{972E06D6-0F69-4157-A8FA-5908B47A45D7}"/>
    <hyperlink ref="B82" r:id="rId43" display="http://localhost/OECDStat_Metadata/ShowMetadata.ashx?Dataset=CTS_CIT&amp;Coords=[COU].[GAB]&amp;ShowOnWeb=true&amp;Lang=en" xr:uid="{23348D72-63FB-4960-B231-CFC5C43D08BA}"/>
    <hyperlink ref="B89" r:id="rId44" display="http://localhost/OECDStat_Metadata/ShowMetadata.ashx?Dataset=CTS_CIT&amp;Coords=[COU].[HKG]&amp;ShowOnWeb=true&amp;Lang=en" xr:uid="{19354B7B-7EC0-4F30-B7E8-7D2FE2794524}"/>
    <hyperlink ref="B90" r:id="rId45" display="http://localhost/OECDStat_Metadata/ShowMetadata.ashx?Dataset=CTS_CIT&amp;Coords=[COU].[IND]&amp;ShowOnWeb=true&amp;Lang=en" xr:uid="{C406B7C2-70BF-4D20-A170-2B41866881F2}"/>
    <hyperlink ref="B91" r:id="rId46" display="http://localhost/OECDStat_Metadata/ShowMetadata.ashx?Dataset=CTS_CIT&amp;Coords=[COU].[IDN]&amp;ShowOnWeb=true&amp;Lang=en" xr:uid="{E4002972-6E88-4E4C-BAC7-02146DFB1275}"/>
    <hyperlink ref="B92" r:id="rId47" display="http://localhost/OECDStat_Metadata/ShowMetadata.ashx?Dataset=CTS_CIT&amp;Coords=[COU].[GGY]&amp;ShowOnWeb=true&amp;Lang=en" xr:uid="{F5001E7D-48B5-42C4-AF5F-9B4F48CCAD16}"/>
    <hyperlink ref="B93" r:id="rId48" display="http://localhost/OECDStat_Metadata/ShowMetadata.ashx?Dataset=CTS_CIT&amp;Coords=[COU].[IMN]&amp;ShowOnWeb=true&amp;Lang=en" xr:uid="{D259E391-3726-4343-A89A-5BBE0C7C5590}"/>
    <hyperlink ref="B94" r:id="rId49" display="http://localhost/OECDStat_Metadata/ShowMetadata.ashx?Dataset=CTS_CIT&amp;Coords=[COU].[JAM]&amp;ShowOnWeb=true&amp;Lang=en" xr:uid="{D008D872-8A1D-47F6-A368-9ED6DFECC98C}"/>
    <hyperlink ref="B95" r:id="rId50" display="http://localhost/OECDStat_Metadata/ShowMetadata.ashx?Dataset=CTS_CIT&amp;Coords=[COU].[JEY]&amp;ShowOnWeb=true&amp;Lang=en" xr:uid="{5C27726A-7EE3-4279-9A3D-C9F75BF10AD4}"/>
    <hyperlink ref="B97" r:id="rId51" display="http://localhost/OECDStat_Metadata/ShowMetadata.ashx?Dataset=CTS_CIT&amp;Coords=[COU].[KAZ]&amp;ShowOnWeb=true&amp;Lang=en" xr:uid="{583F74A3-FCC8-4BE4-A182-3F09784F23EB}"/>
    <hyperlink ref="B99" r:id="rId52" display="http://localhost/OECDStat_Metadata/ShowMetadata.ashx?Dataset=CTS_CIT&amp;Coords=[COU].[LBR]&amp;ShowOnWeb=true&amp;Lang=en" xr:uid="{37DCDB7E-CFEA-40A0-BB9B-4E5E3ADF75ED}"/>
    <hyperlink ref="B101" r:id="rId53" display="http://localhost/OECDStat_Metadata/ShowMetadata.ashx?Dataset=CTS_CIT&amp;Coords=[COU].[MAC]&amp;ShowOnWeb=true&amp;Lang=en" xr:uid="{92C587BE-D254-4624-B167-3E51A0547A72}"/>
    <hyperlink ref="B103" r:id="rId54" display="http://localhost/OECDStat_Metadata/ShowMetadata.ashx?Dataset=CTS_CIT&amp;Coords=[COU].[MDV]&amp;ShowOnWeb=true&amp;Lang=en" xr:uid="{69F596C0-E5BA-4725-8121-D126414C2DB8}"/>
    <hyperlink ref="B104" r:id="rId55" display="http://localhost/OECDStat_Metadata/ShowMetadata.ashx?Dataset=CTS_CIT&amp;Coords=[COU].[MLT]&amp;ShowOnWeb=true&amp;Lang=en" xr:uid="{BE090854-BC87-4279-8CFC-E3A768D56475}"/>
    <hyperlink ref="B106" r:id="rId56" display="http://localhost/OECDStat_Metadata/ShowMetadata.ashx?Dataset=CTS_CIT&amp;Coords=[COU].[MUS]&amp;ShowOnWeb=true&amp;Lang=en" xr:uid="{5FBE3A9C-7644-425C-9012-7EC714690D49}"/>
    <hyperlink ref="B110" r:id="rId57" display="http://localhost/OECDStat_Metadata/ShowMetadata.ashx?Dataset=CTS_CIT&amp;Coords=[COU].[MSR]&amp;ShowOnWeb=true&amp;Lang=en" xr:uid="{87A8B881-962B-43A0-B9FE-DBE07B0A8512}"/>
    <hyperlink ref="B114" r:id="rId58" display="http://localhost/OECDStat_Metadata/ShowMetadata.ashx?Dataset=CTS_CIT&amp;Coords=[COU].[NGA]&amp;ShowOnWeb=true&amp;Lang=en" xr:uid="{BA5329B7-687E-4CCF-8160-4A78CE8C616E}"/>
    <hyperlink ref="B115" r:id="rId59" display="http://localhost/OECDStat_Metadata/ShowMetadata.ashx?Dataset=CTS_CIT&amp;Coords=[COU].[OMN]&amp;ShowOnWeb=true&amp;Lang=en" xr:uid="{2D625332-CE99-4C1D-977B-6DCA865277D1}"/>
    <hyperlink ref="B117" r:id="rId60" display="http://localhost/OECDStat_Metadata/ShowMetadata.ashx?Dataset=CTS_CIT&amp;Coords=[COU].[PAN]&amp;ShowOnWeb=true&amp;Lang=en" xr:uid="{55EA3410-BAA1-4C97-BDD7-9712344291ED}"/>
    <hyperlink ref="B126" r:id="rId61" display="http://localhost/OECDStat_Metadata/ShowMetadata.ashx?Dataset=CTS_CIT&amp;Coords=[COU].[VCT]&amp;ShowOnWeb=true&amp;Lang=en" xr:uid="{0381052C-D68B-487D-8721-6E814AE87954}"/>
    <hyperlink ref="B129" r:id="rId62" display="http://localhost/OECDStat_Metadata/ShowMetadata.ashx?Dataset=CTS_CIT&amp;Coords=[COU].[SAU]&amp;ShowOnWeb=true&amp;Lang=en" xr:uid="{D77CD81C-0847-4613-91C0-D885029C2B7F}"/>
    <hyperlink ref="B131" r:id="rId63" display="http://localhost/OECDStat_Metadata/ShowMetadata.ashx?Dataset=CTS_CIT&amp;Coords=[COU].[SRB]&amp;ShowOnWeb=true&amp;Lang=en" xr:uid="{ECBE101F-574A-4ADF-A2BB-981B58A66B44}"/>
    <hyperlink ref="B132" r:id="rId64" display="http://localhost/OECDStat_Metadata/ShowMetadata.ashx?Dataset=CTS_CIT&amp;Coords=[COU].[SYC]&amp;ShowOnWeb=true&amp;Lang=en" xr:uid="{589B8DFB-D3C0-420E-BCB3-7D65A8C6834C}"/>
    <hyperlink ref="B134" r:id="rId65" display="http://localhost/OECDStat_Metadata/ShowMetadata.ashx?Dataset=CTS_CIT&amp;Coords=[COU].[SGP]&amp;ShowOnWeb=true&amp;Lang=en" xr:uid="{F3D53959-8350-4B12-8D09-D02423F37328}"/>
    <hyperlink ref="B135" r:id="rId66" display="http://localhost/OECDStat_Metadata/ShowMetadata.ashx?Dataset=CTS_CIT&amp;Coords=[COU].[ZAF]&amp;ShowOnWeb=true&amp;Lang=en" xr:uid="{2F67F3BB-4A28-4A59-9946-8CA86C4F6432}"/>
    <hyperlink ref="B142" r:id="rId67" display="http://localhost/OECDStat_Metadata/ShowMetadata.ashx?Dataset=CTS_CIT&amp;Coords=[COU].[TCA]&amp;ShowOnWeb=true&amp;Lang=en" xr:uid="{78C617A0-B7D3-41D8-8726-83A6037BF135}"/>
    <hyperlink ref="B144" r:id="rId68" display="http://localhost/OECDStat_Metadata/ShowMetadata.ashx?Dataset=CTS_CIT&amp;Coords=[COU].[ARE]&amp;ShowOnWeb=true&amp;Lang=en" xr:uid="{284EF790-1425-407C-921C-83B0D34050B4}"/>
    <hyperlink ref="B145" r:id="rId69" display="http://localhost/OECDStat_Metadata/ShowMetadata.ashx?Dataset=CTS_CIT&amp;Coords=[COU].[URY]&amp;ShowOnWeb=true&amp;Lang=en" xr:uid="{F9BE1401-AB22-42E3-821C-4F38FAFF5596}"/>
    <hyperlink ref="B146" r:id="rId70" display="http://localhost/OECDStat_Metadata/ShowMetadata.ashx?Dataset=CTS_CIT&amp;Coords=[COU].[UZB]&amp;ShowOnWeb=true&amp;Lang=en" xr:uid="{67A451A7-A631-4442-8792-FACBB6EC3F1F}"/>
    <hyperlink ref="B149" r:id="rId71" display="https://stats-3.oecd.org/index.aspx?DatasetCode=CTS_CIT" xr:uid="{98A4C959-49BA-4EF1-8373-5CE4A6A289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Idann Gidron</dc:creator>
  <cp:lastModifiedBy>Idann Gidron</cp:lastModifiedBy>
  <dcterms:created xsi:type="dcterms:W3CDTF">2015-06-05T18:17:20Z</dcterms:created>
  <dcterms:modified xsi:type="dcterms:W3CDTF">2025-04-21T20:56:01Z</dcterms:modified>
</cp:coreProperties>
</file>