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SXC HPLC" sheetId="2" r:id="rId5"/>
    <sheet state="visible" name="SEC HPLC" sheetId="3" r:id="rId6"/>
    <sheet state="visible" name="SEC-MALS" sheetId="4" r:id="rId7"/>
    <sheet state="visible" name="miniTEM" sheetId="5" r:id="rId8"/>
    <sheet state="visible" name="SDS-PAGE" sheetId="6" r:id="rId9"/>
    <sheet state="visible" name="Product ELISA" sheetId="7" r:id="rId10"/>
    <sheet state="visible" name="HCP ELISA" sheetId="8" r:id="rId11"/>
    <sheet state="visible" name="qPCR" sheetId="9" r:id="rId12"/>
    <sheet state="visible" name="Transduction assay" sheetId="10" r:id="rId13"/>
    <sheet state="visible" name="Drop-downs" sheetId="11" r:id="rId14"/>
  </sheets>
  <externalReferences>
    <externalReference r:id="rId15"/>
  </externalReferences>
  <definedNames/>
  <calcPr/>
  <extLst>
    <ext uri="GoogleSheetsCustomDataVersion2">
      <go:sheetsCustomData xmlns:go="http://customooxmlschemas.google.com/" r:id="rId16" roundtripDataChecksum="/3N/0OrYRBCj9Lt6k0Pz8ZRcO/e2MdJTZ4zYnRb6T08="/>
    </ext>
  </extLst>
</workbook>
</file>

<file path=xl/sharedStrings.xml><?xml version="1.0" encoding="utf-8"?>
<sst xmlns="http://schemas.openxmlformats.org/spreadsheetml/2006/main" count="639" uniqueCount="259">
  <si>
    <t>Project name</t>
  </si>
  <si>
    <t>SAS-AAVrh10/HEK293/AAVA3/001</t>
  </si>
  <si>
    <t>Suggested Format:</t>
  </si>
  <si>
    <t>Initials-Virus/Protein-Host-IncrementalExperimentNum</t>
  </si>
  <si>
    <t>Operator name</t>
  </si>
  <si>
    <t>Arjun</t>
  </si>
  <si>
    <t>Date</t>
  </si>
  <si>
    <t>Product</t>
  </si>
  <si>
    <t>AAV</t>
  </si>
  <si>
    <t>Serotype or Pseudotype (if applicable)</t>
  </si>
  <si>
    <t>rh10</t>
  </si>
  <si>
    <t>Feedstock type</t>
  </si>
  <si>
    <t>Lysate</t>
  </si>
  <si>
    <t>Cell line</t>
  </si>
  <si>
    <t>HEK293</t>
  </si>
  <si>
    <t>Product titer</t>
  </si>
  <si>
    <t>Capsids/ml</t>
  </si>
  <si>
    <t>HCP titer</t>
  </si>
  <si>
    <t>mg/ml</t>
  </si>
  <si>
    <t>Product-related impurities titer</t>
  </si>
  <si>
    <t>NA</t>
  </si>
  <si>
    <t>Sample volume (mL)</t>
  </si>
  <si>
    <t>ml</t>
  </si>
  <si>
    <t>Sample Source</t>
  </si>
  <si>
    <t>NC-VVIRAL_AAVrh10</t>
  </si>
  <si>
    <t>Purification mode</t>
  </si>
  <si>
    <t>Bind-and-elute</t>
  </si>
  <si>
    <t>Purification type</t>
  </si>
  <si>
    <t>Affinity</t>
  </si>
  <si>
    <t>Ligand ID</t>
  </si>
  <si>
    <t>CVIDGSQSTDDDKIC</t>
  </si>
  <si>
    <t>Study Replicate Number</t>
  </si>
  <si>
    <t>Column height (cm)</t>
  </si>
  <si>
    <t>Column diameter (cm)</t>
  </si>
  <si>
    <t>Column volume (mL)</t>
  </si>
  <si>
    <t>Step</t>
  </si>
  <si>
    <t>Composition</t>
  </si>
  <si>
    <t>Conductivity (mS/cm)</t>
  </si>
  <si>
    <t>pH</t>
  </si>
  <si>
    <t>Flowrate (mL/min)</t>
  </si>
  <si>
    <t>Residence time (min)</t>
  </si>
  <si>
    <t>Volume (CVs)</t>
  </si>
  <si>
    <t>Equilibration</t>
  </si>
  <si>
    <t>10mM Bis-Tris, 20mM Sodium Chloride, 0.01% Pluronic</t>
  </si>
  <si>
    <t>Wash</t>
  </si>
  <si>
    <t>Elution 1</t>
  </si>
  <si>
    <t>10mM Bis-Tris, 0.4M Magnesium Chloride, 0.01% Pluronic</t>
  </si>
  <si>
    <t>Elution 2</t>
  </si>
  <si>
    <t>10mM Bis-Tris, 1M Magnesium Chloride, 0.01% Pluronic</t>
  </si>
  <si>
    <t>Strip</t>
  </si>
  <si>
    <t>1X Phosphate Buffered Saline</t>
  </si>
  <si>
    <t>Neutralization</t>
  </si>
  <si>
    <t>Storage</t>
  </si>
  <si>
    <t>20% Ethanol</t>
  </si>
  <si>
    <t>-</t>
  </si>
  <si>
    <t>Raw File Storage Directory/Path</t>
  </si>
  <si>
    <t>Suggested: Link to google drive folder or local folder path</t>
  </si>
  <si>
    <t>SXC-UV1 (nm)</t>
  </si>
  <si>
    <t>Injection volume (uL)</t>
  </si>
  <si>
    <t>SXC-UV2 (nm)</t>
  </si>
  <si>
    <t>Flowate (mL/min)</t>
  </si>
  <si>
    <t>SEC-FLR (Ex./Em. nm)</t>
  </si>
  <si>
    <t>280/350</t>
  </si>
  <si>
    <t>...</t>
  </si>
  <si>
    <t>Column name</t>
  </si>
  <si>
    <t>CIM OH</t>
  </si>
  <si>
    <t>Column temperature (C)</t>
  </si>
  <si>
    <t>Buffer A ID</t>
  </si>
  <si>
    <t>1X Phosphate Buffered Saline, 10% PolyEthylene Glycol, 10mL Acetone</t>
  </si>
  <si>
    <t>Buffer B ID</t>
  </si>
  <si>
    <t>10X Phosphate Buffered Saline, 10% Isopropyl Alcohol</t>
  </si>
  <si>
    <t>HPLC location / ID</t>
  </si>
  <si>
    <t>Shimadzu/BTEC</t>
  </si>
  <si>
    <t>Sample Name/
Raw data file name</t>
  </si>
  <si>
    <t>HCP Peak Area</t>
  </si>
  <si>
    <t>Product Peak Area</t>
  </si>
  <si>
    <t>Sample Dilution</t>
  </si>
  <si>
    <t>Product Concentration 
(Capsids/ml)</t>
  </si>
  <si>
    <t>Product Standard Curve</t>
  </si>
  <si>
    <t>Peak Area</t>
  </si>
  <si>
    <t>Concentration (Capsids/ml)</t>
  </si>
  <si>
    <t>A10_Feed_Run1</t>
  </si>
  <si>
    <t>A10_Elution1_Run1</t>
  </si>
  <si>
    <t>Note</t>
  </si>
  <si>
    <t>BTEC</t>
  </si>
  <si>
    <t>SEC-UV1 (nm)</t>
  </si>
  <si>
    <t>SEC-UV2 (nm)</t>
  </si>
  <si>
    <t>Running time (min)</t>
  </si>
  <si>
    <t>HPLC System brand 
(e.g. Waters)</t>
  </si>
  <si>
    <t>Waters</t>
  </si>
  <si>
    <t>Time (min)</t>
  </si>
  <si>
    <t>Flowrate
 (mL/min)</t>
  </si>
  <si>
    <t>Buffer A</t>
  </si>
  <si>
    <t>Buffer B</t>
  </si>
  <si>
    <t>50mM Sodium Phosphate, 200mM Potassium Chloride, 0.01% Sodium Azide, pH 7.0</t>
  </si>
  <si>
    <t>Waters UPLC/BTEC</t>
  </si>
  <si>
    <r>
      <rPr>
        <rFont val="Arial"/>
        <b/>
        <color theme="1"/>
        <sz val="10.0"/>
      </rPr>
      <t xml:space="preserve">Product Standard Curve </t>
    </r>
    <r>
      <rPr>
        <rFont val="Arial"/>
        <b/>
        <color rgb="FFFF0000"/>
        <sz val="10.0"/>
      </rPr>
      <t>(Based on AAV9)</t>
    </r>
  </si>
  <si>
    <t>A10_Flowthrough+Wash_Run1</t>
  </si>
  <si>
    <t>A10_Elution2_Run1</t>
  </si>
  <si>
    <t>Protein UV Ext. Coef. At 280nm</t>
  </si>
  <si>
    <t>mL/(mg cm)</t>
  </si>
  <si>
    <t>Protein Capsid dn/dc</t>
  </si>
  <si>
    <t>mL/g</t>
  </si>
  <si>
    <t>Protein UV Ext. Coef. At 260nm</t>
  </si>
  <si>
    <t>Nucleic Acid Capsid dn/dc</t>
  </si>
  <si>
    <t>Nucleic Acid UV Ext. Coef. At 280nm</t>
  </si>
  <si>
    <t>Expected Protein Molar Mass</t>
  </si>
  <si>
    <t>MDa</t>
  </si>
  <si>
    <t>SEC Column name</t>
  </si>
  <si>
    <t>Wyatt SEC</t>
  </si>
  <si>
    <t>Nucleic Acid UV Ext. Coef. At 260nm</t>
  </si>
  <si>
    <t>Expected Nucleic Acid Molar Mass</t>
  </si>
  <si>
    <t>Report file directory</t>
  </si>
  <si>
    <t>100mM Sodium Phosphate, 200mM Potassium Chloride, 0.01% Sodium Azide, 0.01% Pluronic pH 7.0</t>
  </si>
  <si>
    <t>Total Capsids 
(Capsids/ml)</t>
  </si>
  <si>
    <t>Full Capsids
(viral genomes/ml)</t>
  </si>
  <si>
    <t>% Full</t>
  </si>
  <si>
    <t>Calculated Molar Mass 
(Mda)</t>
  </si>
  <si>
    <t>Radius (nm)</t>
  </si>
  <si>
    <t xml:space="preserve">TEM System brand </t>
  </si>
  <si>
    <t>Vironova</t>
  </si>
  <si>
    <t xml:space="preserve">Sample preparation </t>
  </si>
  <si>
    <t>Select Name</t>
  </si>
  <si>
    <t>Sample volume (uL)</t>
  </si>
  <si>
    <t>Staining technology (Negative Stain - NanoVan/NanoW)</t>
  </si>
  <si>
    <t>Sample Name</t>
  </si>
  <si>
    <t>Sample Data analysis</t>
  </si>
  <si>
    <t>Images (Include magnification next to each image)</t>
  </si>
  <si>
    <t>Number of images in 
the analysis</t>
  </si>
  <si>
    <t>Average particle size</t>
  </si>
  <si>
    <t>Particle Size Distribution Histogram export</t>
  </si>
  <si>
    <t>Note:</t>
  </si>
  <si>
    <t>Analysis not performed</t>
  </si>
  <si>
    <t>PAGE System brand (e.g. Bio-rad)</t>
  </si>
  <si>
    <t>Sampel preparation (Volume ratio of Sampel to Loading buffer)</t>
  </si>
  <si>
    <t>Gel product</t>
  </si>
  <si>
    <t>Running buffer</t>
  </si>
  <si>
    <t>Staining technology (Commassie/Silver)</t>
  </si>
  <si>
    <t>PAGE type (Non-reduing Native PAGE, Reducing Native PAGE, Non-reduing SDS-PAGE, Reducing SDS-PAGE</t>
  </si>
  <si>
    <t>Loading buffer</t>
  </si>
  <si>
    <t>Stain product</t>
  </si>
  <si>
    <t>Voltage
 (V)</t>
  </si>
  <si>
    <t xml:space="preserve">Running Buffer </t>
  </si>
  <si>
    <t>Sampel name</t>
  </si>
  <si>
    <t>Gel image</t>
  </si>
  <si>
    <t>ELISA Brand</t>
  </si>
  <si>
    <t>Progen</t>
  </si>
  <si>
    <t>Target or 
AAV Serotype</t>
  </si>
  <si>
    <t>AAV9</t>
  </si>
  <si>
    <t>Kit Catalog No.</t>
  </si>
  <si>
    <t>Kit Lot No.</t>
  </si>
  <si>
    <t>ELISA sample Chart with Dilution scheme (Change as needed - Duplicate, trplicate, etc.)</t>
  </si>
  <si>
    <t>ELISA</t>
  </si>
  <si>
    <t>A</t>
  </si>
  <si>
    <t>Kit Control 
 1:1</t>
  </si>
  <si>
    <t>B</t>
  </si>
  <si>
    <t>Kit Control  
1:2</t>
  </si>
  <si>
    <t>C</t>
  </si>
  <si>
    <t>Kit Control
 1:4</t>
  </si>
  <si>
    <t>D</t>
  </si>
  <si>
    <t>Kit Control 
 1:8</t>
  </si>
  <si>
    <t>E</t>
  </si>
  <si>
    <t>Kit Control 
 1:16</t>
  </si>
  <si>
    <t>F</t>
  </si>
  <si>
    <t>Kit Control 
 1:32</t>
  </si>
  <si>
    <t>G</t>
  </si>
  <si>
    <t>Kit Control 
 1:64</t>
  </si>
  <si>
    <t>H</t>
  </si>
  <si>
    <t>Blank</t>
  </si>
  <si>
    <t>Raw Data</t>
  </si>
  <si>
    <t>4PL Plot and Standard value</t>
  </si>
  <si>
    <t>Standard Concentration 
(Capsids/ml)</t>
  </si>
  <si>
    <t>Reading (450nm)</t>
  </si>
  <si>
    <t>Final Calculation Table</t>
  </si>
  <si>
    <t>Elisa Reading</t>
  </si>
  <si>
    <t>4PL Value</t>
  </si>
  <si>
    <t>Dilutions</t>
  </si>
  <si>
    <t>Volume</t>
  </si>
  <si>
    <t>Total Capsids</t>
  </si>
  <si>
    <t>Cygnus</t>
  </si>
  <si>
    <t>Target</t>
  </si>
  <si>
    <t>HCP</t>
  </si>
  <si>
    <t>Feed</t>
  </si>
  <si>
    <t>Elution</t>
  </si>
  <si>
    <t>Dilution</t>
  </si>
  <si>
    <t>N/A</t>
  </si>
  <si>
    <t>Volume (mL)</t>
  </si>
  <si>
    <t>Primer ID</t>
  </si>
  <si>
    <t>MasterMix No.</t>
  </si>
  <si>
    <t>MasterMIx name</t>
  </si>
  <si>
    <t>qPCR sample Chart with Dilution scheme (Change as needed - Duplicate, trplicate, etc.)</t>
  </si>
  <si>
    <t>qPCR</t>
  </si>
  <si>
    <t>Standard</t>
  </si>
  <si>
    <t>Cq</t>
  </si>
  <si>
    <t>IU/mL</t>
  </si>
  <si>
    <t>volume (mL)</t>
  </si>
  <si>
    <t>Cell Line</t>
  </si>
  <si>
    <t>HT1080</t>
  </si>
  <si>
    <t>Cells/well</t>
  </si>
  <si>
    <t>Number of days</t>
  </si>
  <si>
    <t>Media</t>
  </si>
  <si>
    <t>DMEM</t>
  </si>
  <si>
    <t>Protocol name</t>
  </si>
  <si>
    <t>Transduction assay</t>
  </si>
  <si>
    <t>Transduction sample Chart with Dilution scheme (Change as needed - Duplicate, trplicate, etc.)</t>
  </si>
  <si>
    <t>FT1</t>
  </si>
  <si>
    <t>FT2</t>
  </si>
  <si>
    <t>W1</t>
  </si>
  <si>
    <t>W2</t>
  </si>
  <si>
    <t>Sample name</t>
  </si>
  <si>
    <t>dilution 1:10</t>
  </si>
  <si>
    <t>dilution 1:100</t>
  </si>
  <si>
    <t>dilution 1:1000</t>
  </si>
  <si>
    <t>dilution 1:10000</t>
  </si>
  <si>
    <t>E1</t>
  </si>
  <si>
    <t>E2</t>
  </si>
  <si>
    <t>E3</t>
  </si>
  <si>
    <t>LOAD</t>
  </si>
  <si>
    <t>Transduction</t>
  </si>
  <si>
    <t>negative</t>
  </si>
  <si>
    <t>negative control</t>
  </si>
  <si>
    <t>Operator Name</t>
  </si>
  <si>
    <t>FeedStock Type</t>
  </si>
  <si>
    <t>Purification Mode</t>
  </si>
  <si>
    <t>Purification Type</t>
  </si>
  <si>
    <t>Select Product</t>
  </si>
  <si>
    <t>Select</t>
  </si>
  <si>
    <t>Select Cell Line</t>
  </si>
  <si>
    <t>Select Mode</t>
  </si>
  <si>
    <t>Select Type</t>
  </si>
  <si>
    <t>Eduardo</t>
  </si>
  <si>
    <t>Supernatant</t>
  </si>
  <si>
    <t>Lentivirus</t>
  </si>
  <si>
    <t>Sf9</t>
  </si>
  <si>
    <t>Flow-through</t>
  </si>
  <si>
    <t>Peptide-affinity</t>
  </si>
  <si>
    <t>Sobhana</t>
  </si>
  <si>
    <t>Adenovirus</t>
  </si>
  <si>
    <t>Column 1 Eluate</t>
  </si>
  <si>
    <t>K. phaffii</t>
  </si>
  <si>
    <t>AEX</t>
  </si>
  <si>
    <t>Wenning</t>
  </si>
  <si>
    <t>Exosomes</t>
  </si>
  <si>
    <t>Column 2 Eluate</t>
  </si>
  <si>
    <t>HEK293T</t>
  </si>
  <si>
    <t>CEX</t>
  </si>
  <si>
    <t>Ryan</t>
  </si>
  <si>
    <t>VLP</t>
  </si>
  <si>
    <t>HIC</t>
  </si>
  <si>
    <t>Jacob</t>
  </si>
  <si>
    <t>CHO</t>
  </si>
  <si>
    <t>HILIC</t>
  </si>
  <si>
    <t>Brandyn</t>
  </si>
  <si>
    <t>E. coli</t>
  </si>
  <si>
    <t>RPLC</t>
  </si>
  <si>
    <t>Yuxuan</t>
  </si>
  <si>
    <t>MMC</t>
  </si>
  <si>
    <t>Carly</t>
  </si>
  <si>
    <t>Static Binding Study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</si>
</sst>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b/>
      <sz val="10.0"/>
      <color rgb="FF000000"/>
      <name val="Arial"/>
    </font>
    <font>
      <color theme="1"/>
      <name val="Arial"/>
      <scheme val="minor"/>
    </font>
    <font/>
    <font>
      <sz val="10.0"/>
      <color rgb="FFFF0000"/>
      <name val="Arial"/>
    </font>
    <font>
      <b/>
      <sz val="10.0"/>
      <color rgb="FF000000"/>
      <name val="Calibri"/>
    </font>
    <font>
      <sz val="10.0"/>
      <color rgb="FF000000"/>
      <name val="Calibri"/>
    </font>
    <font>
      <b/>
      <sz val="11.0"/>
      <color rgb="FF000000"/>
      <name val="Calibri"/>
    </font>
    <font>
      <sz val="11.0"/>
      <color rgb="FFFF0000"/>
      <name val="Calibri"/>
    </font>
    <font>
      <sz val="11.0"/>
      <color theme="1"/>
      <name val="Arial"/>
    </font>
    <font>
      <sz val="7.0"/>
      <color rgb="FF000000"/>
      <name val="Arial"/>
    </font>
    <font>
      <sz val="11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6B3AE"/>
        <bgColor rgb="FFF6B3AE"/>
      </patternFill>
    </fill>
    <fill>
      <patternFill patternType="solid">
        <fgColor rgb="FFE8F3FF"/>
        <bgColor rgb="FFE8F3FF"/>
      </patternFill>
    </fill>
    <fill>
      <patternFill patternType="solid">
        <fgColor rgb="FFC9E0F4"/>
        <bgColor rgb="FFC9E0F4"/>
      </patternFill>
    </fill>
    <fill>
      <patternFill patternType="solid">
        <fgColor rgb="FFD8E9F9"/>
        <bgColor rgb="FFD8E9F9"/>
      </patternFill>
    </fill>
    <fill>
      <patternFill patternType="solid">
        <fgColor rgb="FF9CC5E5"/>
        <bgColor rgb="FF9CC5E5"/>
      </patternFill>
    </fill>
    <fill>
      <patternFill patternType="solid">
        <fgColor rgb="FF247CBD"/>
        <bgColor rgb="FF247CBD"/>
      </patternFill>
    </fill>
    <fill>
      <patternFill patternType="solid">
        <fgColor theme="0"/>
        <bgColor theme="0"/>
      </patternFill>
    </fill>
  </fills>
  <borders count="17">
    <border/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4" xfId="0" applyFont="1" applyNumberFormat="1"/>
    <xf borderId="0" fillId="0" fontId="3" numFmtId="11" xfId="0" applyFont="1" applyNumberFormat="1"/>
    <xf borderId="0" fillId="0" fontId="3" numFmtId="0" xfId="0" applyAlignment="1" applyFont="1">
      <alignment readingOrder="0"/>
    </xf>
    <xf borderId="0" fillId="0" fontId="4" numFmtId="0" xfId="0" applyFont="1"/>
    <xf borderId="0" fillId="0" fontId="3" numFmtId="0" xfId="0" applyFont="1"/>
    <xf borderId="0" fillId="0" fontId="5" numFmtId="0" xfId="0" applyFont="1"/>
    <xf borderId="1" fillId="2" fontId="2" numFmtId="0" xfId="0" applyBorder="1" applyFill="1" applyFont="1"/>
    <xf borderId="0" fillId="0" fontId="3" numFmtId="0" xfId="0" applyAlignment="1" applyFont="1">
      <alignment shrinkToFit="0" wrapText="1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0" fillId="0" fontId="3" numFmtId="14" xfId="0" applyFont="1" applyNumberForma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0" fillId="0" fontId="1" numFmtId="0" xfId="0" applyAlignment="1" applyFont="1">
      <alignment horizontal="center"/>
    </xf>
    <xf borderId="10" fillId="0" fontId="1" numFmtId="0" xfId="0" applyAlignment="1" applyBorder="1" applyFont="1">
      <alignment horizontal="center" shrinkToFit="0" wrapText="1"/>
    </xf>
    <xf borderId="10" fillId="0" fontId="1" numFmtId="0" xfId="0" applyAlignment="1" applyBorder="1" applyFont="1">
      <alignment horizontal="center"/>
    </xf>
    <xf borderId="11" fillId="0" fontId="1" numFmtId="0" xfId="0" applyAlignment="1" applyBorder="1" applyFont="1">
      <alignment horizontal="center"/>
    </xf>
    <xf borderId="12" fillId="0" fontId="6" numFmtId="0" xfId="0" applyBorder="1" applyFont="1"/>
    <xf borderId="10" fillId="0" fontId="3" numFmtId="0" xfId="0" applyAlignment="1" applyBorder="1" applyFont="1">
      <alignment horizontal="center"/>
    </xf>
    <xf borderId="10" fillId="0" fontId="3" numFmtId="0" xfId="0" applyBorder="1" applyFont="1"/>
    <xf borderId="10" fillId="0" fontId="4" numFmtId="0" xfId="0" applyAlignment="1" applyBorder="1" applyFont="1">
      <alignment horizontal="center"/>
    </xf>
    <xf borderId="10" fillId="0" fontId="3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1" numFmtId="0" xfId="0" applyAlignment="1" applyFont="1">
      <alignment shrinkToFit="0" wrapText="1"/>
    </xf>
    <xf borderId="13" fillId="0" fontId="8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0" fillId="0" fontId="9" numFmtId="9" xfId="0" applyAlignment="1" applyFont="1" applyNumberFormat="1">
      <alignment horizontal="center"/>
    </xf>
    <xf borderId="8" fillId="0" fontId="9" numFmtId="0" xfId="0" applyAlignment="1" applyBorder="1" applyFont="1">
      <alignment horizontal="center"/>
    </xf>
    <xf borderId="8" fillId="0" fontId="9" numFmtId="9" xfId="0" applyAlignment="1" applyBorder="1" applyFont="1" applyNumberFormat="1">
      <alignment horizontal="center"/>
    </xf>
    <xf borderId="1" fillId="3" fontId="4" numFmtId="0" xfId="0" applyAlignment="1" applyBorder="1" applyFill="1" applyFont="1">
      <alignment horizontal="left"/>
    </xf>
    <xf borderId="10" fillId="0" fontId="3" numFmtId="11" xfId="0" applyAlignment="1" applyBorder="1" applyFont="1" applyNumberFormat="1">
      <alignment horizontal="center"/>
    </xf>
    <xf borderId="0" fillId="0" fontId="7" numFmtId="0" xfId="0" applyFont="1"/>
    <xf borderId="8" fillId="0" fontId="1" numFmtId="0" xfId="0" applyBorder="1" applyFont="1"/>
    <xf borderId="10" fillId="0" fontId="3" numFmtId="11" xfId="0" applyBorder="1" applyFont="1" applyNumberFormat="1"/>
    <xf borderId="0" fillId="0" fontId="8" numFmtId="0" xfId="0" applyAlignment="1" applyFont="1">
      <alignment horizontal="center"/>
    </xf>
    <xf borderId="0" fillId="0" fontId="2" numFmtId="0" xfId="0" applyAlignment="1" applyFont="1">
      <alignment horizontal="center"/>
    </xf>
    <xf borderId="10" fillId="0" fontId="10" numFmtId="0" xfId="0" applyAlignment="1" applyBorder="1" applyFont="1">
      <alignment horizontal="center"/>
    </xf>
    <xf borderId="12" fillId="0" fontId="10" numFmtId="0" xfId="0" applyAlignment="1" applyBorder="1" applyFont="1">
      <alignment horizontal="center"/>
    </xf>
    <xf borderId="14" fillId="0" fontId="10" numFmtId="0" xfId="0" applyAlignment="1" applyBorder="1" applyFont="1">
      <alignment horizontal="center"/>
    </xf>
    <xf borderId="9" fillId="0" fontId="11" numFmtId="0" xfId="0" applyAlignment="1" applyBorder="1" applyFont="1">
      <alignment horizontal="center"/>
    </xf>
    <xf borderId="10" fillId="0" fontId="12" numFmtId="0" xfId="0" applyAlignment="1" applyBorder="1" applyFont="1">
      <alignment horizontal="center" shrinkToFit="0" vertical="center" wrapText="1"/>
    </xf>
    <xf borderId="12" fillId="0" fontId="4" numFmtId="0" xfId="0" applyAlignment="1" applyBorder="1" applyFont="1">
      <alignment horizontal="center"/>
    </xf>
    <xf borderId="15" fillId="0" fontId="4" numFmtId="0" xfId="0" applyAlignment="1" applyBorder="1" applyFont="1">
      <alignment horizontal="center"/>
    </xf>
    <xf borderId="0" fillId="0" fontId="13" numFmtId="0" xfId="0" applyAlignment="1" applyFont="1">
      <alignment horizontal="left" shrinkToFit="0" vertical="center" wrapText="1"/>
    </xf>
    <xf borderId="14" fillId="0" fontId="6" numFmtId="0" xfId="0" applyBorder="1" applyFont="1"/>
    <xf borderId="10" fillId="0" fontId="14" numFmtId="0" xfId="0" applyAlignment="1" applyBorder="1" applyFont="1">
      <alignment horizontal="center"/>
    </xf>
    <xf borderId="14" fillId="0" fontId="14" numFmtId="0" xfId="0" applyAlignment="1" applyBorder="1" applyFont="1">
      <alignment horizontal="center"/>
    </xf>
    <xf borderId="10" fillId="4" fontId="3" numFmtId="0" xfId="0" applyAlignment="1" applyBorder="1" applyFill="1" applyFont="1">
      <alignment horizontal="center" vertical="center"/>
    </xf>
    <xf borderId="16" fillId="4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vertical="center"/>
    </xf>
    <xf borderId="10" fillId="0" fontId="3" numFmtId="11" xfId="0" applyAlignment="1" applyBorder="1" applyFont="1" applyNumberFormat="1">
      <alignment horizontal="center" vertical="center"/>
    </xf>
    <xf borderId="10" fillId="0" fontId="11" numFmtId="0" xfId="0" applyAlignment="1" applyBorder="1" applyFont="1">
      <alignment horizontal="center"/>
    </xf>
    <xf borderId="9" fillId="0" fontId="15" numFmtId="0" xfId="0" applyAlignment="1" applyBorder="1" applyFont="1">
      <alignment horizontal="center"/>
    </xf>
    <xf borderId="14" fillId="0" fontId="11" numFmtId="0" xfId="0" applyAlignment="1" applyBorder="1" applyFont="1">
      <alignment horizontal="center"/>
    </xf>
    <xf borderId="10" fillId="0" fontId="11" numFmtId="0" xfId="0" applyAlignment="1" applyBorder="1" applyFont="1">
      <alignment horizontal="center" shrinkToFit="0" vertical="center" wrapText="1"/>
    </xf>
    <xf borderId="13" fillId="0" fontId="10" numFmtId="0" xfId="0" applyAlignment="1" applyBorder="1" applyFont="1">
      <alignment horizontal="center"/>
    </xf>
    <xf borderId="0" fillId="0" fontId="10" numFmtId="0" xfId="0" applyAlignment="1" applyFont="1">
      <alignment horizontal="center"/>
    </xf>
    <xf borderId="16" fillId="5" fontId="3" numFmtId="0" xfId="0" applyAlignment="1" applyBorder="1" applyFill="1" applyFont="1">
      <alignment horizontal="center" shrinkToFit="0" vertical="center" wrapText="1"/>
    </xf>
    <xf borderId="16" fillId="6" fontId="3" numFmtId="0" xfId="0" applyAlignment="1" applyBorder="1" applyFill="1" applyFont="1">
      <alignment horizontal="center" shrinkToFit="0" vertical="center" wrapText="1"/>
    </xf>
    <xf borderId="16" fillId="7" fontId="3" numFmtId="0" xfId="0" applyAlignment="1" applyBorder="1" applyFill="1" applyFont="1">
      <alignment horizontal="center" shrinkToFit="0" vertical="center" wrapText="1"/>
    </xf>
    <xf borderId="16" fillId="8" fontId="3" numFmtId="0" xfId="0" applyAlignment="1" applyBorder="1" applyFill="1" applyFont="1">
      <alignment horizontal="center" shrinkToFit="0" vertical="center" wrapText="1"/>
    </xf>
    <xf borderId="16" fillId="9" fontId="3" numFmtId="0" xfId="0" applyAlignment="1" applyBorder="1" applyFill="1" applyFont="1">
      <alignment horizontal="center" shrinkToFit="0" vertical="center" wrapText="1"/>
    </xf>
    <xf borderId="10" fillId="0" fontId="15" numFmtId="0" xfId="0" applyAlignment="1" applyBorder="1" applyFont="1">
      <alignment horizontal="center"/>
    </xf>
    <xf borderId="0" fillId="0" fontId="14" numFmtId="0" xfId="0" applyAlignment="1" applyFont="1">
      <alignment horizontal="center"/>
    </xf>
    <xf borderId="0" fillId="0" fontId="15" numFmtId="0" xfId="0" applyAlignment="1" applyFont="1">
      <alignment horizontal="center"/>
    </xf>
    <xf borderId="1" fillId="3" fontId="3" numFmtId="0" xfId="0" applyAlignment="1" applyBorder="1" applyFont="1">
      <alignment horizontal="center"/>
    </xf>
    <xf borderId="1" fillId="3" fontId="15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0" fillId="0" fontId="14" numFmtId="0" xfId="0" applyFont="1"/>
    <xf borderId="0" fillId="0" fontId="14" numFmtId="11" xfId="0" applyAlignment="1" applyFont="1" applyNumberFormat="1">
      <alignment horizontal="right"/>
    </xf>
    <xf borderId="0" fillId="0" fontId="14" numFmtId="0" xfId="0" applyAlignment="1" applyFont="1">
      <alignment horizontal="right"/>
    </xf>
    <xf borderId="12" fillId="0" fontId="15" numFmtId="0" xfId="0" applyAlignment="1" applyBorder="1" applyFont="1">
      <alignment horizontal="center"/>
    </xf>
    <xf borderId="12" fillId="0" fontId="14" numFmtId="0" xfId="0" applyAlignment="1" applyBorder="1" applyFont="1">
      <alignment horizontal="center"/>
    </xf>
    <xf borderId="10" fillId="0" fontId="14" numFmtId="0" xfId="0" applyAlignment="1" applyBorder="1" applyFont="1">
      <alignment horizontal="right"/>
    </xf>
    <xf borderId="14" fillId="0" fontId="16" numFmtId="0" xfId="0" applyAlignment="1" applyBorder="1" applyFont="1">
      <alignment horizontal="center"/>
    </xf>
    <xf borderId="10" fillId="0" fontId="15" numFmtId="0" xfId="0" applyAlignment="1" applyBorder="1" applyFont="1">
      <alignment horizontal="right"/>
    </xf>
    <xf borderId="1" fillId="10" fontId="14" numFmtId="0" xfId="0" applyBorder="1" applyFill="1" applyFont="1"/>
    <xf borderId="0" fillId="0" fontId="14" numFmtId="11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externalLink" Target="externalLinks/externalLink1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92077767"/>
        <c:axId val="1682162265"/>
      </c:scatterChart>
      <c:valAx>
        <c:axId val="892077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82162265"/>
      </c:valAx>
      <c:valAx>
        <c:axId val="168216226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892077767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Standard Curve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(Standard Curve)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'SEC HPLC'!$I$17:$I$20</c:f>
            </c:numRef>
          </c:xVal>
          <c:yVal>
            <c:numRef>
              <c:f>'SEC HPLC'!$H$17:$H$20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554022"/>
        <c:axId val="1522473849"/>
      </c:scatterChart>
      <c:valAx>
        <c:axId val="7365540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Capsids/ml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22473849"/>
      </c:valAx>
      <c:valAx>
        <c:axId val="1522473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36554022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142875</xdr:colOff>
      <xdr:row>13</xdr:row>
      <xdr:rowOff>152400</xdr:rowOff>
    </xdr:from>
    <xdr:ext cx="5048250" cy="2667000"/>
    <xdr:graphicFrame>
      <xdr:nvGraphicFramePr>
        <xdr:cNvPr id="41987274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142875</xdr:colOff>
      <xdr:row>13</xdr:row>
      <xdr:rowOff>152400</xdr:rowOff>
    </xdr:from>
    <xdr:ext cx="5400675" cy="3076575"/>
    <xdr:graphicFrame>
      <xdr:nvGraphicFramePr>
        <xdr:cNvPr id="191327568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sshastr2\Downloads\Run_1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put"/>
      <sheetName val="AKTA"/>
      <sheetName val="HCP ELISA"/>
      <sheetName val="qPCR"/>
      <sheetName val="Transduction assay"/>
      <sheetName val="Drop-down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6.0"/>
    <col customWidth="1" min="3" max="3" width="50.5"/>
    <col customWidth="1" min="4" max="4" width="21.5"/>
    <col customWidth="1" min="5" max="5" width="11.75"/>
    <col customWidth="1" min="6" max="6" width="16.88"/>
    <col customWidth="1" min="7" max="7" width="17.75"/>
  </cols>
  <sheetData>
    <row r="1" ht="15.75" customHeight="1"/>
    <row r="2" ht="15.75" customHeight="1">
      <c r="B2" s="1" t="s">
        <v>0</v>
      </c>
      <c r="C2" s="2" t="s">
        <v>1</v>
      </c>
      <c r="D2" s="2" t="s">
        <v>2</v>
      </c>
      <c r="E2" s="2" t="s">
        <v>3</v>
      </c>
    </row>
    <row r="3" ht="15.75" customHeight="1">
      <c r="B3" s="1" t="s">
        <v>4</v>
      </c>
      <c r="C3" s="2" t="s">
        <v>5</v>
      </c>
    </row>
    <row r="4" ht="15.75" customHeight="1">
      <c r="B4" s="1" t="s">
        <v>6</v>
      </c>
      <c r="C4" s="3">
        <v>45132.0</v>
      </c>
    </row>
    <row r="5" ht="15.75" customHeight="1">
      <c r="B5" s="1" t="s">
        <v>7</v>
      </c>
      <c r="C5" s="2" t="s">
        <v>8</v>
      </c>
    </row>
    <row r="6" ht="15.75" customHeight="1">
      <c r="B6" s="1" t="s">
        <v>9</v>
      </c>
      <c r="C6" s="2" t="s">
        <v>10</v>
      </c>
    </row>
    <row r="7" ht="15.75" customHeight="1">
      <c r="B7" s="1" t="s">
        <v>11</v>
      </c>
      <c r="C7" s="2" t="s">
        <v>12</v>
      </c>
    </row>
    <row r="8" ht="15.75" customHeight="1">
      <c r="B8" s="1" t="s">
        <v>13</v>
      </c>
      <c r="C8" s="2" t="s">
        <v>14</v>
      </c>
    </row>
    <row r="9" ht="15.75" customHeight="1"/>
    <row r="10" ht="15.75" customHeight="1">
      <c r="B10" s="1" t="s">
        <v>15</v>
      </c>
      <c r="C10" s="4"/>
      <c r="D10" s="1" t="s">
        <v>16</v>
      </c>
    </row>
    <row r="11" ht="15.75" customHeight="1">
      <c r="B11" s="1" t="s">
        <v>17</v>
      </c>
      <c r="C11" s="5">
        <v>0.05</v>
      </c>
      <c r="D11" s="6" t="s">
        <v>18</v>
      </c>
    </row>
    <row r="12" ht="15.75" customHeight="1">
      <c r="B12" s="1" t="s">
        <v>19</v>
      </c>
      <c r="C12" s="7" t="s">
        <v>20</v>
      </c>
    </row>
    <row r="13" ht="15.75" customHeight="1">
      <c r="B13" s="1" t="s">
        <v>21</v>
      </c>
      <c r="C13" s="8">
        <v>10.0</v>
      </c>
      <c r="D13" s="7" t="s">
        <v>22</v>
      </c>
    </row>
    <row r="14" ht="15.75" customHeight="1">
      <c r="B14" s="1" t="s">
        <v>23</v>
      </c>
      <c r="C14" s="2" t="s">
        <v>24</v>
      </c>
    </row>
    <row r="15" ht="15.75" customHeight="1">
      <c r="B15" s="1" t="s">
        <v>25</v>
      </c>
      <c r="C15" s="2" t="s">
        <v>26</v>
      </c>
    </row>
    <row r="16" ht="15.75" customHeight="1">
      <c r="B16" s="1" t="s">
        <v>27</v>
      </c>
      <c r="C16" s="2" t="s">
        <v>28</v>
      </c>
    </row>
    <row r="17" ht="15.75" customHeight="1">
      <c r="B17" s="1" t="s">
        <v>29</v>
      </c>
      <c r="C17" s="2" t="s">
        <v>30</v>
      </c>
    </row>
    <row r="18" ht="15.0" customHeight="1">
      <c r="B18" s="1" t="s">
        <v>31</v>
      </c>
      <c r="C18" s="8">
        <v>1.0</v>
      </c>
    </row>
    <row r="19" ht="15.0" customHeight="1"/>
    <row r="20" ht="15.75" customHeight="1">
      <c r="B20" s="1" t="s">
        <v>32</v>
      </c>
      <c r="C20" s="8">
        <v>2.5</v>
      </c>
    </row>
    <row r="21" ht="15.75" customHeight="1">
      <c r="B21" s="1" t="s">
        <v>33</v>
      </c>
      <c r="C21" s="8">
        <v>0.5</v>
      </c>
    </row>
    <row r="22" ht="15.75" customHeight="1">
      <c r="B22" s="1" t="s">
        <v>34</v>
      </c>
      <c r="C22" s="9">
        <f>3.14*C21*C21*C20/4</f>
        <v>0.490625</v>
      </c>
    </row>
    <row r="23" ht="15.75" customHeight="1">
      <c r="B23" s="1"/>
      <c r="C23" s="1"/>
      <c r="D23" s="1"/>
      <c r="E23" s="1"/>
      <c r="F23" s="1"/>
      <c r="G23" s="1"/>
      <c r="H23" s="1"/>
    </row>
    <row r="24" ht="15.75" customHeight="1">
      <c r="B24" s="1" t="s">
        <v>35</v>
      </c>
      <c r="C24" s="1" t="s">
        <v>36</v>
      </c>
      <c r="D24" s="1" t="s">
        <v>37</v>
      </c>
      <c r="E24" s="1" t="s">
        <v>38</v>
      </c>
      <c r="F24" s="1" t="s">
        <v>39</v>
      </c>
      <c r="G24" s="1" t="s">
        <v>40</v>
      </c>
      <c r="H24" s="1" t="s">
        <v>41</v>
      </c>
    </row>
    <row r="25" ht="23.25" customHeight="1">
      <c r="B25" s="2" t="s">
        <v>42</v>
      </c>
      <c r="C25" s="7" t="s">
        <v>43</v>
      </c>
      <c r="D25" s="8">
        <v>2.0</v>
      </c>
      <c r="E25" s="8">
        <v>7.0</v>
      </c>
      <c r="F25" s="8">
        <v>0.5</v>
      </c>
      <c r="G25" s="8">
        <v>1.0</v>
      </c>
      <c r="H25" s="8">
        <v>10.0</v>
      </c>
    </row>
    <row r="26" ht="15.75" customHeight="1">
      <c r="B26" s="2" t="s">
        <v>44</v>
      </c>
      <c r="C26" s="7" t="s">
        <v>43</v>
      </c>
      <c r="D26" s="7">
        <v>2.0</v>
      </c>
      <c r="E26" s="7">
        <v>7.0</v>
      </c>
      <c r="F26" s="7">
        <v>0.5</v>
      </c>
      <c r="G26" s="7">
        <v>1.0</v>
      </c>
      <c r="H26" s="7">
        <v>10.0</v>
      </c>
    </row>
    <row r="27" ht="15.75" customHeight="1">
      <c r="B27" s="2" t="s">
        <v>45</v>
      </c>
      <c r="C27" s="10" t="s">
        <v>46</v>
      </c>
      <c r="D27" s="8">
        <v>60.0</v>
      </c>
      <c r="E27" s="8">
        <v>6.0</v>
      </c>
      <c r="F27" s="8">
        <v>0.25</v>
      </c>
      <c r="G27" s="8">
        <v>2.0</v>
      </c>
      <c r="H27" s="8">
        <v>10.0</v>
      </c>
    </row>
    <row r="28" ht="15.75" customHeight="1">
      <c r="B28" s="2" t="s">
        <v>47</v>
      </c>
      <c r="C28" s="10" t="s">
        <v>48</v>
      </c>
      <c r="D28" s="7">
        <v>150.0</v>
      </c>
      <c r="E28" s="7">
        <v>6.0</v>
      </c>
      <c r="F28" s="7">
        <v>0.25</v>
      </c>
      <c r="G28" s="7">
        <v>2.0</v>
      </c>
      <c r="H28" s="7">
        <v>10.0</v>
      </c>
    </row>
    <row r="29" ht="15.75" customHeight="1">
      <c r="B29" s="2" t="s">
        <v>49</v>
      </c>
      <c r="C29" s="7" t="s">
        <v>50</v>
      </c>
      <c r="D29" s="8">
        <v>18.0</v>
      </c>
      <c r="E29" s="8">
        <v>2.0</v>
      </c>
      <c r="F29" s="8">
        <v>0.5</v>
      </c>
      <c r="G29" s="8">
        <v>2.0</v>
      </c>
      <c r="H29" s="8">
        <v>5.0</v>
      </c>
    </row>
    <row r="30" ht="15.75" customHeight="1">
      <c r="B30" s="2" t="s">
        <v>51</v>
      </c>
      <c r="C30" s="7" t="s">
        <v>43</v>
      </c>
      <c r="D30" s="7">
        <v>2.0</v>
      </c>
      <c r="E30" s="7">
        <v>7.0</v>
      </c>
      <c r="F30" s="7">
        <v>0.5</v>
      </c>
      <c r="G30" s="7">
        <v>1.0</v>
      </c>
      <c r="H30" s="7">
        <v>10.0</v>
      </c>
    </row>
    <row r="31" ht="15.75" customHeight="1">
      <c r="B31" s="2" t="s">
        <v>52</v>
      </c>
      <c r="C31" s="8" t="s">
        <v>53</v>
      </c>
      <c r="D31" s="8" t="s">
        <v>54</v>
      </c>
      <c r="E31" s="8" t="s">
        <v>54</v>
      </c>
      <c r="F31" s="8">
        <v>0.5</v>
      </c>
      <c r="G31" s="8">
        <v>2.0</v>
      </c>
      <c r="H31" s="8">
        <v>10.0</v>
      </c>
    </row>
    <row r="32" ht="15.75" customHeight="1"/>
    <row r="33" ht="15.75" customHeight="1">
      <c r="B33" s="1" t="s">
        <v>55</v>
      </c>
      <c r="C33" s="2" t="s">
        <v>56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3 C5 C7:C8 C15:C17">
    <cfRule type="notContainsBlanks" dxfId="0" priority="1">
      <formula>LEN(TRIM(C3))&gt;0</formula>
    </cfRule>
  </conditionalFormatting>
  <conditionalFormatting sqref="C3 C5 C7:C8 C15:C17">
    <cfRule type="notContainsBlanks" dxfId="0" priority="2">
      <formula>LEN(TRIM(C3))&gt;0</formula>
    </cfRule>
  </conditionalFormatting>
  <dataValidations>
    <dataValidation type="list" allowBlank="1" sqref="C16">
      <formula1>'Drop-downs'!$F$2:$F$12</formula1>
    </dataValidation>
    <dataValidation type="list" allowBlank="1" sqref="C8">
      <formula1>'Drop-downs'!$D$2:$D$10</formula1>
    </dataValidation>
    <dataValidation type="list" allowBlank="1" sqref="C15">
      <formula1>'Drop-downs'!$E$2:$E$10</formula1>
    </dataValidation>
    <dataValidation type="list" allowBlank="1" sqref="C3">
      <formula1>'Drop-downs'!$A$2:$A$11</formula1>
    </dataValidation>
    <dataValidation type="list" allowBlank="1" sqref="C5">
      <formula1>'Drop-downs'!$B$2:$B$7</formula1>
    </dataValidation>
    <dataValidation type="list" allowBlank="1" sqref="C7">
      <formula1>'Drop-downs'!$C$2:$C$10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13.63"/>
    <col customWidth="1" min="6" max="6" width="12.63"/>
  </cols>
  <sheetData>
    <row r="1" ht="15.75" customHeight="1">
      <c r="A1" s="11"/>
      <c r="B1" s="12"/>
      <c r="C1" s="12"/>
      <c r="D1" s="12"/>
      <c r="E1" s="12"/>
      <c r="F1" s="12"/>
      <c r="G1" s="12"/>
      <c r="H1" s="12"/>
      <c r="I1" s="12"/>
      <c r="J1" s="12"/>
      <c r="K1" s="13"/>
      <c r="L1" s="7"/>
      <c r="M1" s="7"/>
      <c r="N1" s="7"/>
      <c r="O1" s="7"/>
    </row>
    <row r="2" ht="15.75" customHeight="1">
      <c r="A2" s="14"/>
      <c r="B2" s="1" t="s">
        <v>0</v>
      </c>
      <c r="C2" s="9" t="str">
        <f>Input!C2</f>
        <v>SAS-AAVrh10/HEK293/AAVA3/001</v>
      </c>
      <c r="D2" s="7"/>
      <c r="E2" s="1" t="s">
        <v>196</v>
      </c>
      <c r="F2" s="2" t="s">
        <v>197</v>
      </c>
      <c r="G2" s="32"/>
      <c r="H2" s="1"/>
      <c r="I2" s="7"/>
      <c r="J2" s="7"/>
      <c r="K2" s="15"/>
      <c r="L2" s="7"/>
      <c r="M2" s="7"/>
      <c r="N2" s="7"/>
      <c r="O2" s="7"/>
    </row>
    <row r="3" ht="15.75" customHeight="1">
      <c r="A3" s="14"/>
      <c r="B3" s="1" t="s">
        <v>4</v>
      </c>
      <c r="C3" s="2" t="s">
        <v>5</v>
      </c>
      <c r="D3" s="7"/>
      <c r="E3" s="1" t="s">
        <v>198</v>
      </c>
      <c r="F3" s="2">
        <v>10000.0</v>
      </c>
      <c r="G3" s="1"/>
      <c r="H3" s="1"/>
      <c r="I3" s="7"/>
      <c r="J3" s="7"/>
      <c r="K3" s="15"/>
      <c r="L3" s="7"/>
      <c r="M3" s="7"/>
      <c r="N3" s="7"/>
      <c r="O3" s="7"/>
    </row>
    <row r="4" ht="15.75" customHeight="1">
      <c r="A4" s="14"/>
      <c r="B4" s="1" t="s">
        <v>6</v>
      </c>
      <c r="C4" s="7"/>
      <c r="D4" s="7"/>
      <c r="E4" s="1" t="s">
        <v>199</v>
      </c>
      <c r="F4" s="2">
        <v>2.5</v>
      </c>
      <c r="G4" s="32"/>
      <c r="H4" s="7"/>
      <c r="I4" s="7"/>
      <c r="J4" s="7"/>
      <c r="K4" s="15" t="s">
        <v>63</v>
      </c>
      <c r="L4" s="7"/>
      <c r="M4" s="7"/>
      <c r="N4" s="7"/>
      <c r="O4" s="7"/>
    </row>
    <row r="5" ht="15.75" customHeight="1">
      <c r="A5" s="14"/>
      <c r="B5" s="32"/>
      <c r="C5" s="7"/>
      <c r="D5" s="7"/>
      <c r="E5" s="38" t="s">
        <v>200</v>
      </c>
      <c r="F5" s="2" t="s">
        <v>201</v>
      </c>
      <c r="G5" s="32"/>
      <c r="H5" s="7"/>
      <c r="I5" s="7"/>
      <c r="J5" s="7"/>
      <c r="K5" s="15"/>
      <c r="L5" s="7"/>
      <c r="M5" s="7"/>
      <c r="N5" s="7"/>
      <c r="O5" s="7"/>
    </row>
    <row r="6" ht="15.75" customHeight="1">
      <c r="A6" s="17"/>
      <c r="B6" s="18"/>
      <c r="C6" s="18"/>
      <c r="D6" s="18"/>
      <c r="E6" s="41" t="s">
        <v>202</v>
      </c>
      <c r="F6" s="18" t="s">
        <v>203</v>
      </c>
      <c r="G6" s="18"/>
      <c r="H6" s="18"/>
      <c r="I6" s="18"/>
      <c r="J6" s="18"/>
      <c r="K6" s="19"/>
      <c r="L6" s="7"/>
      <c r="M6" s="7"/>
      <c r="N6" s="7"/>
      <c r="O6" s="7"/>
    </row>
    <row r="7" ht="15.7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ht="15.75" customHeight="1">
      <c r="A8" s="7"/>
      <c r="B8" s="1" t="s">
        <v>204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ht="15.75" customHeight="1">
      <c r="A9" s="7"/>
      <c r="B9" s="45" t="s">
        <v>203</v>
      </c>
      <c r="C9" s="46">
        <v>1.0</v>
      </c>
      <c r="D9" s="46">
        <v>2.0</v>
      </c>
      <c r="E9" s="46">
        <v>3.0</v>
      </c>
      <c r="F9" s="46">
        <v>4.0</v>
      </c>
      <c r="G9" s="46">
        <v>5.0</v>
      </c>
      <c r="H9" s="46">
        <v>6.0</v>
      </c>
      <c r="I9" s="46">
        <v>7.0</v>
      </c>
      <c r="J9" s="46">
        <v>8.0</v>
      </c>
      <c r="K9" s="46">
        <v>9.0</v>
      </c>
      <c r="L9" s="46">
        <v>10.0</v>
      </c>
      <c r="M9" s="46">
        <v>11.0</v>
      </c>
      <c r="N9" s="46">
        <v>12.0</v>
      </c>
      <c r="O9" s="7"/>
    </row>
    <row r="10" ht="15.75" customHeight="1">
      <c r="A10" s="7"/>
      <c r="B10" s="47"/>
      <c r="C10" s="80" t="s">
        <v>205</v>
      </c>
      <c r="D10" s="80" t="s">
        <v>205</v>
      </c>
      <c r="E10" s="80" t="s">
        <v>205</v>
      </c>
      <c r="F10" s="80" t="s">
        <v>206</v>
      </c>
      <c r="G10" s="80" t="s">
        <v>206</v>
      </c>
      <c r="H10" s="80" t="s">
        <v>206</v>
      </c>
      <c r="I10" s="80" t="s">
        <v>207</v>
      </c>
      <c r="J10" s="80" t="s">
        <v>207</v>
      </c>
      <c r="K10" s="80" t="s">
        <v>207</v>
      </c>
      <c r="L10" s="80" t="s">
        <v>208</v>
      </c>
      <c r="M10" s="80" t="s">
        <v>208</v>
      </c>
      <c r="N10" s="80" t="s">
        <v>209</v>
      </c>
      <c r="O10" s="7"/>
    </row>
    <row r="11" ht="15.75" customHeight="1">
      <c r="A11" s="7"/>
      <c r="B11" s="47" t="s">
        <v>153</v>
      </c>
      <c r="C11" s="71" t="s">
        <v>210</v>
      </c>
      <c r="D11" s="71" t="s">
        <v>210</v>
      </c>
      <c r="E11" s="71" t="s">
        <v>210</v>
      </c>
      <c r="F11" s="71" t="s">
        <v>210</v>
      </c>
      <c r="G11" s="71" t="s">
        <v>210</v>
      </c>
      <c r="H11" s="71" t="s">
        <v>210</v>
      </c>
      <c r="I11" s="71" t="s">
        <v>210</v>
      </c>
      <c r="J11" s="71" t="s">
        <v>210</v>
      </c>
      <c r="K11" s="71" t="s">
        <v>210</v>
      </c>
      <c r="L11" s="71" t="s">
        <v>210</v>
      </c>
      <c r="M11" s="71" t="s">
        <v>210</v>
      </c>
      <c r="N11" s="71" t="s">
        <v>210</v>
      </c>
      <c r="O11" s="7"/>
    </row>
    <row r="12" ht="15.75" customHeight="1">
      <c r="A12" s="7"/>
      <c r="B12" s="47" t="s">
        <v>155</v>
      </c>
      <c r="C12" s="71" t="s">
        <v>211</v>
      </c>
      <c r="D12" s="71" t="s">
        <v>211</v>
      </c>
      <c r="E12" s="71" t="s">
        <v>211</v>
      </c>
      <c r="F12" s="71" t="s">
        <v>211</v>
      </c>
      <c r="G12" s="71" t="s">
        <v>211</v>
      </c>
      <c r="H12" s="71" t="s">
        <v>211</v>
      </c>
      <c r="I12" s="71" t="s">
        <v>211</v>
      </c>
      <c r="J12" s="71" t="s">
        <v>211</v>
      </c>
      <c r="K12" s="71" t="s">
        <v>211</v>
      </c>
      <c r="L12" s="71" t="s">
        <v>211</v>
      </c>
      <c r="M12" s="71" t="s">
        <v>211</v>
      </c>
      <c r="N12" s="71" t="s">
        <v>211</v>
      </c>
      <c r="O12" s="7"/>
    </row>
    <row r="13" ht="15.75" customHeight="1">
      <c r="A13" s="7"/>
      <c r="B13" s="47" t="s">
        <v>157</v>
      </c>
      <c r="C13" s="71" t="s">
        <v>212</v>
      </c>
      <c r="D13" s="71" t="s">
        <v>212</v>
      </c>
      <c r="E13" s="71" t="s">
        <v>212</v>
      </c>
      <c r="F13" s="71" t="s">
        <v>212</v>
      </c>
      <c r="G13" s="71" t="s">
        <v>212</v>
      </c>
      <c r="H13" s="71" t="s">
        <v>212</v>
      </c>
      <c r="I13" s="71" t="s">
        <v>212</v>
      </c>
      <c r="J13" s="71" t="s">
        <v>212</v>
      </c>
      <c r="K13" s="71" t="s">
        <v>212</v>
      </c>
      <c r="L13" s="71" t="s">
        <v>212</v>
      </c>
      <c r="M13" s="71" t="s">
        <v>212</v>
      </c>
      <c r="N13" s="71" t="s">
        <v>212</v>
      </c>
      <c r="O13" s="7"/>
    </row>
    <row r="14" ht="15.75" customHeight="1">
      <c r="A14" s="7"/>
      <c r="B14" s="47" t="s">
        <v>159</v>
      </c>
      <c r="C14" s="71" t="s">
        <v>213</v>
      </c>
      <c r="D14" s="71" t="s">
        <v>213</v>
      </c>
      <c r="E14" s="71" t="s">
        <v>213</v>
      </c>
      <c r="F14" s="71" t="s">
        <v>213</v>
      </c>
      <c r="G14" s="71" t="s">
        <v>213</v>
      </c>
      <c r="H14" s="71" t="s">
        <v>213</v>
      </c>
      <c r="I14" s="71" t="s">
        <v>213</v>
      </c>
      <c r="J14" s="71" t="s">
        <v>213</v>
      </c>
      <c r="K14" s="71" t="s">
        <v>213</v>
      </c>
      <c r="L14" s="71" t="s">
        <v>213</v>
      </c>
      <c r="M14" s="71" t="s">
        <v>213</v>
      </c>
      <c r="N14" s="71" t="s">
        <v>213</v>
      </c>
      <c r="O14" s="7"/>
    </row>
    <row r="15" ht="15.75" customHeight="1">
      <c r="A15" s="7"/>
      <c r="B15" s="47"/>
      <c r="C15" s="80" t="s">
        <v>214</v>
      </c>
      <c r="D15" s="80" t="s">
        <v>214</v>
      </c>
      <c r="E15" s="80" t="s">
        <v>214</v>
      </c>
      <c r="F15" s="80" t="s">
        <v>215</v>
      </c>
      <c r="G15" s="80" t="s">
        <v>215</v>
      </c>
      <c r="H15" s="80" t="s">
        <v>215</v>
      </c>
      <c r="I15" s="80" t="s">
        <v>216</v>
      </c>
      <c r="J15" s="80" t="s">
        <v>216</v>
      </c>
      <c r="K15" s="80" t="s">
        <v>216</v>
      </c>
      <c r="L15" s="80" t="s">
        <v>217</v>
      </c>
      <c r="M15" s="80" t="s">
        <v>217</v>
      </c>
      <c r="N15" s="80" t="s">
        <v>217</v>
      </c>
      <c r="O15" s="7"/>
    </row>
    <row r="16" ht="15.75" customHeight="1">
      <c r="A16" s="7"/>
      <c r="B16" s="47" t="s">
        <v>161</v>
      </c>
      <c r="C16" s="71" t="s">
        <v>210</v>
      </c>
      <c r="D16" s="71" t="s">
        <v>210</v>
      </c>
      <c r="E16" s="71" t="s">
        <v>210</v>
      </c>
      <c r="F16" s="71" t="s">
        <v>210</v>
      </c>
      <c r="G16" s="71" t="s">
        <v>210</v>
      </c>
      <c r="H16" s="71" t="s">
        <v>210</v>
      </c>
      <c r="I16" s="71" t="s">
        <v>210</v>
      </c>
      <c r="J16" s="71" t="s">
        <v>210</v>
      </c>
      <c r="K16" s="71" t="s">
        <v>210</v>
      </c>
      <c r="L16" s="71" t="s">
        <v>210</v>
      </c>
      <c r="M16" s="71" t="s">
        <v>210</v>
      </c>
      <c r="N16" s="71" t="s">
        <v>210</v>
      </c>
      <c r="O16" s="7"/>
    </row>
    <row r="17" ht="15.75" customHeight="1">
      <c r="A17" s="7"/>
      <c r="B17" s="47" t="s">
        <v>163</v>
      </c>
      <c r="C17" s="71" t="s">
        <v>211</v>
      </c>
      <c r="D17" s="71" t="s">
        <v>211</v>
      </c>
      <c r="E17" s="71" t="s">
        <v>211</v>
      </c>
      <c r="F17" s="71" t="s">
        <v>211</v>
      </c>
      <c r="G17" s="71" t="s">
        <v>211</v>
      </c>
      <c r="H17" s="71" t="s">
        <v>211</v>
      </c>
      <c r="I17" s="71" t="s">
        <v>211</v>
      </c>
      <c r="J17" s="71" t="s">
        <v>211</v>
      </c>
      <c r="K17" s="71" t="s">
        <v>211</v>
      </c>
      <c r="L17" s="71" t="s">
        <v>211</v>
      </c>
      <c r="M17" s="71" t="s">
        <v>211</v>
      </c>
      <c r="N17" s="71" t="s">
        <v>211</v>
      </c>
      <c r="O17" s="7"/>
    </row>
    <row r="18" ht="15.75" customHeight="1">
      <c r="A18" s="7"/>
      <c r="B18" s="47" t="s">
        <v>165</v>
      </c>
      <c r="C18" s="71" t="s">
        <v>212</v>
      </c>
      <c r="D18" s="71" t="s">
        <v>212</v>
      </c>
      <c r="E18" s="71" t="s">
        <v>212</v>
      </c>
      <c r="F18" s="71" t="s">
        <v>212</v>
      </c>
      <c r="G18" s="71" t="s">
        <v>212</v>
      </c>
      <c r="H18" s="71" t="s">
        <v>212</v>
      </c>
      <c r="I18" s="71" t="s">
        <v>212</v>
      </c>
      <c r="J18" s="71" t="s">
        <v>212</v>
      </c>
      <c r="K18" s="71" t="s">
        <v>212</v>
      </c>
      <c r="L18" s="71" t="s">
        <v>212</v>
      </c>
      <c r="M18" s="71" t="s">
        <v>212</v>
      </c>
      <c r="N18" s="71" t="s">
        <v>212</v>
      </c>
      <c r="O18" s="7"/>
    </row>
    <row r="19" ht="15.75" customHeight="1">
      <c r="A19" s="7"/>
      <c r="B19" s="47" t="s">
        <v>167</v>
      </c>
      <c r="C19" s="71" t="s">
        <v>213</v>
      </c>
      <c r="D19" s="71" t="s">
        <v>213</v>
      </c>
      <c r="E19" s="71" t="s">
        <v>213</v>
      </c>
      <c r="F19" s="71" t="s">
        <v>213</v>
      </c>
      <c r="G19" s="71" t="s">
        <v>213</v>
      </c>
      <c r="H19" s="71" t="s">
        <v>213</v>
      </c>
      <c r="I19" s="71" t="s">
        <v>213</v>
      </c>
      <c r="J19" s="71" t="s">
        <v>213</v>
      </c>
      <c r="K19" s="71" t="s">
        <v>213</v>
      </c>
      <c r="L19" s="71" t="s">
        <v>213</v>
      </c>
      <c r="M19" s="71" t="s">
        <v>213</v>
      </c>
      <c r="N19" s="71" t="s">
        <v>213</v>
      </c>
      <c r="O19" s="7"/>
    </row>
    <row r="20" ht="15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ht="15.75" customHeight="1">
      <c r="A21" s="7"/>
      <c r="B21" s="1" t="s">
        <v>169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ht="15.75" customHeight="1">
      <c r="A22" s="7"/>
      <c r="B22" s="45" t="s">
        <v>218</v>
      </c>
      <c r="C22" s="46">
        <v>1.0</v>
      </c>
      <c r="D22" s="46">
        <v>2.0</v>
      </c>
      <c r="E22" s="46">
        <v>3.0</v>
      </c>
      <c r="F22" s="46">
        <v>4.0</v>
      </c>
      <c r="G22" s="46">
        <v>5.0</v>
      </c>
      <c r="H22" s="46">
        <v>6.0</v>
      </c>
      <c r="I22" s="46">
        <v>7.0</v>
      </c>
      <c r="J22" s="46">
        <v>8.0</v>
      </c>
      <c r="K22" s="46">
        <v>9.0</v>
      </c>
      <c r="L22" s="46">
        <v>10.0</v>
      </c>
      <c r="M22" s="46">
        <v>11.0</v>
      </c>
      <c r="N22" s="46">
        <v>12.0</v>
      </c>
      <c r="O22" s="7"/>
    </row>
    <row r="23" ht="15.75" customHeight="1">
      <c r="A23" s="7"/>
      <c r="B23" s="47"/>
      <c r="C23" s="81" t="s">
        <v>205</v>
      </c>
      <c r="D23" s="81" t="s">
        <v>205</v>
      </c>
      <c r="E23" s="81" t="s">
        <v>205</v>
      </c>
      <c r="F23" s="81" t="s">
        <v>206</v>
      </c>
      <c r="G23" s="81" t="s">
        <v>206</v>
      </c>
      <c r="H23" s="81" t="s">
        <v>206</v>
      </c>
      <c r="I23" s="81" t="s">
        <v>207</v>
      </c>
      <c r="J23" s="81" t="s">
        <v>207</v>
      </c>
      <c r="K23" s="81" t="s">
        <v>207</v>
      </c>
      <c r="L23" s="81" t="s">
        <v>208</v>
      </c>
      <c r="M23" s="81" t="s">
        <v>208</v>
      </c>
      <c r="N23" s="81" t="s">
        <v>219</v>
      </c>
      <c r="O23" s="7"/>
    </row>
    <row r="24" ht="15.75" customHeight="1">
      <c r="A24" s="7"/>
      <c r="B24" s="47" t="s">
        <v>153</v>
      </c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7"/>
    </row>
    <row r="25" ht="15.75" customHeight="1">
      <c r="A25" s="7"/>
      <c r="B25" s="47" t="s">
        <v>155</v>
      </c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7"/>
    </row>
    <row r="26" ht="15.75" customHeight="1">
      <c r="A26" s="7"/>
      <c r="B26" s="47" t="s">
        <v>157</v>
      </c>
      <c r="C26" s="54"/>
      <c r="D26" s="54"/>
      <c r="E26" s="54"/>
      <c r="F26" s="82"/>
      <c r="G26" s="82"/>
      <c r="H26" s="82"/>
      <c r="I26" s="54"/>
      <c r="J26" s="54"/>
      <c r="K26" s="54"/>
      <c r="L26" s="54"/>
      <c r="M26" s="54"/>
      <c r="N26" s="54"/>
      <c r="O26" s="7"/>
    </row>
    <row r="27" ht="15.75" customHeight="1">
      <c r="A27" s="7"/>
      <c r="B27" s="47" t="s">
        <v>159</v>
      </c>
      <c r="C27" s="54"/>
      <c r="D27" s="54"/>
      <c r="E27" s="54"/>
      <c r="F27" s="54"/>
      <c r="G27" s="54"/>
      <c r="H27" s="54"/>
      <c r="I27" s="79"/>
      <c r="J27" s="54"/>
      <c r="K27" s="54"/>
      <c r="L27" s="54"/>
      <c r="M27" s="54"/>
      <c r="N27" s="54"/>
      <c r="O27" s="7"/>
    </row>
    <row r="28" ht="15.75" customHeight="1">
      <c r="A28" s="7"/>
      <c r="B28" s="47"/>
      <c r="C28" s="81" t="s">
        <v>214</v>
      </c>
      <c r="D28" s="81" t="s">
        <v>214</v>
      </c>
      <c r="E28" s="81" t="s">
        <v>214</v>
      </c>
      <c r="F28" s="81" t="s">
        <v>215</v>
      </c>
      <c r="G28" s="81" t="s">
        <v>215</v>
      </c>
      <c r="H28" s="81" t="s">
        <v>215</v>
      </c>
      <c r="I28" s="81" t="s">
        <v>216</v>
      </c>
      <c r="J28" s="81" t="s">
        <v>216</v>
      </c>
      <c r="K28" s="81" t="s">
        <v>216</v>
      </c>
      <c r="L28" s="81" t="s">
        <v>217</v>
      </c>
      <c r="M28" s="81" t="s">
        <v>217</v>
      </c>
      <c r="N28" s="81" t="s">
        <v>217</v>
      </c>
      <c r="O28" s="7"/>
    </row>
    <row r="29" ht="15.75" customHeight="1">
      <c r="A29" s="7"/>
      <c r="B29" s="47" t="s">
        <v>161</v>
      </c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7"/>
    </row>
    <row r="30" ht="15.75" customHeight="1">
      <c r="A30" s="7"/>
      <c r="B30" s="47" t="s">
        <v>163</v>
      </c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7"/>
    </row>
    <row r="31" ht="15.75" customHeight="1">
      <c r="A31" s="7"/>
      <c r="B31" s="47" t="s">
        <v>165</v>
      </c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7"/>
    </row>
    <row r="32" ht="15.75" customHeight="1">
      <c r="A32" s="2"/>
      <c r="B32" s="83" t="s">
        <v>167</v>
      </c>
      <c r="C32" s="71"/>
      <c r="D32" s="82"/>
      <c r="E32" s="82"/>
      <c r="F32" s="82"/>
      <c r="G32" s="82"/>
      <c r="H32" s="84"/>
      <c r="I32" s="82"/>
      <c r="J32" s="82"/>
      <c r="K32" s="82"/>
      <c r="L32" s="82"/>
      <c r="M32" s="82"/>
      <c r="N32" s="82"/>
      <c r="O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ht="15.75" customHeight="1">
      <c r="A35" s="7"/>
      <c r="B35" s="1" t="s">
        <v>195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ht="15.75" customHeight="1">
      <c r="A36" s="77"/>
      <c r="B36" s="45" t="s">
        <v>218</v>
      </c>
      <c r="C36" s="46">
        <v>1.0</v>
      </c>
      <c r="D36" s="46">
        <v>2.0</v>
      </c>
      <c r="E36" s="46">
        <v>3.0</v>
      </c>
      <c r="F36" s="46">
        <v>4.0</v>
      </c>
      <c r="G36" s="46">
        <v>5.0</v>
      </c>
      <c r="H36" s="46">
        <v>6.0</v>
      </c>
      <c r="I36" s="46">
        <v>7.0</v>
      </c>
      <c r="J36" s="46">
        <v>8.0</v>
      </c>
      <c r="K36" s="46">
        <v>9.0</v>
      </c>
      <c r="L36" s="46">
        <v>10.0</v>
      </c>
      <c r="M36" s="46">
        <v>11.0</v>
      </c>
      <c r="N36" s="46">
        <v>12.0</v>
      </c>
    </row>
    <row r="37" ht="15.75" customHeight="1">
      <c r="A37" s="77"/>
      <c r="B37" s="47"/>
      <c r="C37" s="80" t="s">
        <v>205</v>
      </c>
      <c r="D37" s="80" t="s">
        <v>205</v>
      </c>
      <c r="E37" s="80" t="s">
        <v>205</v>
      </c>
      <c r="F37" s="80" t="s">
        <v>206</v>
      </c>
      <c r="G37" s="80" t="s">
        <v>206</v>
      </c>
      <c r="H37" s="80" t="s">
        <v>206</v>
      </c>
      <c r="I37" s="80" t="s">
        <v>207</v>
      </c>
      <c r="J37" s="80" t="s">
        <v>207</v>
      </c>
      <c r="K37" s="80" t="s">
        <v>207</v>
      </c>
      <c r="L37" s="80" t="s">
        <v>208</v>
      </c>
      <c r="M37" s="80" t="s">
        <v>208</v>
      </c>
      <c r="N37" s="80" t="s">
        <v>220</v>
      </c>
    </row>
    <row r="38" ht="15.75" customHeight="1">
      <c r="A38" s="77"/>
      <c r="B38" s="47" t="s">
        <v>153</v>
      </c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</row>
    <row r="39" ht="15.75" customHeight="1">
      <c r="A39" s="77"/>
      <c r="B39" s="47" t="s">
        <v>155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</row>
    <row r="40" ht="15.75" customHeight="1">
      <c r="A40" s="77"/>
      <c r="B40" s="47" t="s">
        <v>157</v>
      </c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</row>
    <row r="41" ht="15.75" customHeight="1">
      <c r="A41" s="85"/>
      <c r="B41" s="47" t="s">
        <v>159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</row>
    <row r="42" ht="15.75" customHeight="1">
      <c r="A42" s="77"/>
      <c r="B42" s="47"/>
      <c r="C42" s="81" t="s">
        <v>214</v>
      </c>
      <c r="D42" s="81" t="s">
        <v>214</v>
      </c>
      <c r="E42" s="81" t="s">
        <v>214</v>
      </c>
      <c r="F42" s="81" t="s">
        <v>215</v>
      </c>
      <c r="G42" s="81" t="s">
        <v>215</v>
      </c>
      <c r="H42" s="81" t="s">
        <v>215</v>
      </c>
      <c r="I42" s="81" t="s">
        <v>216</v>
      </c>
      <c r="J42" s="81" t="s">
        <v>216</v>
      </c>
      <c r="K42" s="81" t="s">
        <v>216</v>
      </c>
      <c r="L42" s="81" t="s">
        <v>217</v>
      </c>
      <c r="M42" s="81" t="s">
        <v>217</v>
      </c>
      <c r="N42" s="81" t="s">
        <v>217</v>
      </c>
    </row>
    <row r="43" ht="15.75" customHeight="1">
      <c r="A43" s="77"/>
      <c r="B43" s="47" t="s">
        <v>161</v>
      </c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</row>
    <row r="44" ht="15.75" customHeight="1">
      <c r="A44" s="77"/>
      <c r="B44" s="47" t="s">
        <v>163</v>
      </c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</row>
    <row r="45" ht="15.75" customHeight="1">
      <c r="A45" s="77"/>
      <c r="B45" s="47" t="s">
        <v>165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</row>
    <row r="46" ht="15.75" customHeight="1">
      <c r="A46" s="79"/>
      <c r="B46" s="47" t="s">
        <v>167</v>
      </c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</row>
    <row r="47" ht="15.75" customHeight="1">
      <c r="A47" s="79"/>
      <c r="B47" s="78"/>
      <c r="C47" s="7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ht="15.75" customHeight="1">
      <c r="A48" s="79"/>
      <c r="B48" s="78"/>
      <c r="C48" s="7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ht="15.75" customHeight="1">
      <c r="A49" s="77"/>
      <c r="B49" s="86"/>
      <c r="C49" s="7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ht="15.75" customHeight="1">
      <c r="A50" s="77"/>
      <c r="B50" s="77"/>
      <c r="C50" s="77"/>
      <c r="D50" s="7"/>
      <c r="E50" s="79"/>
      <c r="F50" s="7"/>
      <c r="G50" s="7"/>
      <c r="H50" s="7"/>
      <c r="I50" s="7"/>
      <c r="J50" s="7"/>
      <c r="K50" s="7"/>
      <c r="L50" s="7"/>
      <c r="M50" s="7"/>
      <c r="N50" s="7"/>
    </row>
    <row r="51" ht="15.75" customHeight="1">
      <c r="A51" s="77"/>
      <c r="B51" s="77"/>
      <c r="C51" s="77"/>
      <c r="D51" s="79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ht="15.75" customHeight="1">
      <c r="A52" s="77"/>
      <c r="B52" s="77"/>
      <c r="C52" s="7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ht="15.75" customHeight="1">
      <c r="A53" s="77"/>
      <c r="B53" s="77"/>
      <c r="C53" s="7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4" ht="15.75" customHeight="1">
      <c r="A54" s="77"/>
      <c r="B54" s="79"/>
      <c r="C54" s="7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ht="15.75" customHeight="1">
      <c r="A55" s="77"/>
      <c r="B55" s="78"/>
      <c r="C55" s="7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ht="15.75" customHeight="1">
      <c r="A56" s="77"/>
      <c r="B56" s="78"/>
      <c r="C56" s="7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ht="15.75" customHeight="1">
      <c r="A57" s="77"/>
      <c r="B57" s="78"/>
      <c r="C57" s="7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ht="15.75" customHeight="1">
      <c r="A58" s="77"/>
      <c r="B58" s="86"/>
      <c r="C58" s="7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ht="15.75" customHeight="1">
      <c r="A59" s="79"/>
      <c r="B59" s="78"/>
      <c r="C59" s="7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ht="15.75" customHeight="1">
      <c r="A60" s="79"/>
      <c r="B60" s="78"/>
      <c r="C60" s="7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ht="15.75" customHeight="1">
      <c r="A61" s="79"/>
      <c r="B61" s="78"/>
      <c r="C61" s="7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ht="15.75" customHeight="1">
      <c r="A62" s="77"/>
      <c r="B62" s="78"/>
      <c r="C62" s="7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ht="15.75" customHeight="1">
      <c r="A63" s="77"/>
      <c r="B63" s="77"/>
      <c r="C63" s="7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ht="15.75" customHeight="1">
      <c r="A64" s="77"/>
      <c r="B64" s="78"/>
      <c r="C64" s="7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 ht="15.75" customHeight="1">
      <c r="A65" s="77"/>
      <c r="B65" s="78"/>
      <c r="C65" s="7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 ht="15.75" customHeight="1">
      <c r="A66" s="77"/>
      <c r="B66" s="78"/>
      <c r="C66" s="7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 ht="15.75" customHeight="1">
      <c r="A67" s="77"/>
      <c r="B67" s="86"/>
      <c r="C67" s="7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ht="15.75" customHeight="1">
      <c r="A68" s="79"/>
      <c r="B68" s="78"/>
      <c r="C68" s="7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ht="15.75" customHeight="1">
      <c r="A69" s="79"/>
      <c r="B69" s="78"/>
      <c r="C69" s="7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ht="15.75" customHeight="1">
      <c r="A70" s="79"/>
      <c r="B70" s="78"/>
      <c r="C70" s="7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 ht="15.75" customHeight="1">
      <c r="A71" s="77"/>
      <c r="B71" s="78"/>
      <c r="C71" s="7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 ht="15.75" customHeight="1">
      <c r="A72" s="77"/>
      <c r="B72" s="77"/>
      <c r="C72" s="7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 ht="15.75" customHeight="1">
      <c r="A73" s="77"/>
      <c r="B73" s="78"/>
      <c r="C73" s="7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 ht="15.75" customHeight="1">
      <c r="A74" s="77"/>
      <c r="B74" s="78"/>
      <c r="C74" s="7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 ht="15.75" customHeight="1">
      <c r="A75" s="77"/>
      <c r="B75" s="78"/>
      <c r="C75" s="7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 ht="15.75" customHeight="1">
      <c r="A76" s="77"/>
      <c r="B76" s="77"/>
      <c r="C76" s="7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 ht="15.75" customHeight="1">
      <c r="A77" s="79"/>
      <c r="B77" s="78"/>
      <c r="C77" s="7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 ht="15.75" customHeight="1">
      <c r="A78" s="79"/>
      <c r="B78" s="78"/>
      <c r="C78" s="7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</row>
    <row r="79" ht="15.75" customHeight="1">
      <c r="A79" s="79"/>
      <c r="B79" s="78"/>
      <c r="C79" s="7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 ht="15.75" customHeight="1">
      <c r="A80" s="77"/>
      <c r="B80" s="78"/>
      <c r="C80" s="79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</row>
    <row r="81" ht="15.75" customHeight="1">
      <c r="A81" s="77"/>
      <c r="B81" s="86"/>
      <c r="C81" s="7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</row>
    <row r="82" ht="15.75" customHeight="1">
      <c r="A82" s="77"/>
      <c r="B82" s="78"/>
      <c r="C82" s="7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3" width="15.88"/>
    <col customWidth="1" min="4" max="5" width="13.88"/>
    <col customWidth="1" min="6" max="6" width="15.88"/>
  </cols>
  <sheetData>
    <row r="1" ht="15.75" customHeight="1">
      <c r="A1" s="2" t="s">
        <v>221</v>
      </c>
      <c r="B1" s="2" t="s">
        <v>7</v>
      </c>
      <c r="C1" s="2" t="s">
        <v>222</v>
      </c>
      <c r="D1" s="2" t="s">
        <v>196</v>
      </c>
      <c r="E1" s="2" t="s">
        <v>223</v>
      </c>
      <c r="F1" s="2" t="s">
        <v>224</v>
      </c>
    </row>
    <row r="2" ht="15.75" customHeight="1">
      <c r="A2" s="2" t="s">
        <v>122</v>
      </c>
      <c r="B2" s="2" t="s">
        <v>225</v>
      </c>
      <c r="C2" s="2" t="s">
        <v>226</v>
      </c>
      <c r="D2" s="2" t="s">
        <v>227</v>
      </c>
      <c r="E2" s="2" t="s">
        <v>228</v>
      </c>
      <c r="F2" s="2" t="s">
        <v>229</v>
      </c>
    </row>
    <row r="3" ht="15.75" customHeight="1">
      <c r="A3" s="2" t="s">
        <v>230</v>
      </c>
      <c r="B3" s="2" t="s">
        <v>8</v>
      </c>
      <c r="C3" s="2" t="s">
        <v>231</v>
      </c>
      <c r="D3" s="2" t="s">
        <v>14</v>
      </c>
      <c r="E3" s="2" t="s">
        <v>26</v>
      </c>
      <c r="F3" s="2" t="s">
        <v>28</v>
      </c>
    </row>
    <row r="4" ht="15.75" customHeight="1">
      <c r="A4" s="2" t="s">
        <v>5</v>
      </c>
      <c r="B4" s="2" t="s">
        <v>232</v>
      </c>
      <c r="C4" s="2" t="s">
        <v>12</v>
      </c>
      <c r="D4" s="2" t="s">
        <v>233</v>
      </c>
      <c r="E4" s="2" t="s">
        <v>234</v>
      </c>
      <c r="F4" s="2" t="s">
        <v>235</v>
      </c>
    </row>
    <row r="5" ht="15.75" customHeight="1">
      <c r="A5" s="2" t="s">
        <v>236</v>
      </c>
      <c r="B5" s="2" t="s">
        <v>237</v>
      </c>
      <c r="C5" s="2" t="s">
        <v>238</v>
      </c>
      <c r="D5" s="2" t="s">
        <v>239</v>
      </c>
      <c r="F5" s="2" t="s">
        <v>240</v>
      </c>
    </row>
    <row r="6" ht="15.75" customHeight="1">
      <c r="A6" s="2" t="s">
        <v>241</v>
      </c>
      <c r="B6" s="2" t="s">
        <v>242</v>
      </c>
      <c r="C6" s="2" t="s">
        <v>243</v>
      </c>
      <c r="D6" s="2" t="s">
        <v>244</v>
      </c>
      <c r="F6" s="2" t="s">
        <v>245</v>
      </c>
    </row>
    <row r="7" ht="15.75" customHeight="1">
      <c r="A7" s="2" t="s">
        <v>246</v>
      </c>
      <c r="B7" s="2" t="s">
        <v>247</v>
      </c>
      <c r="C7" s="2"/>
      <c r="D7" s="2" t="s">
        <v>197</v>
      </c>
      <c r="F7" s="2" t="s">
        <v>248</v>
      </c>
    </row>
    <row r="8" ht="15.75" customHeight="1">
      <c r="A8" s="2" t="s">
        <v>249</v>
      </c>
      <c r="B8" s="2"/>
      <c r="C8" s="2"/>
      <c r="D8" s="2" t="s">
        <v>250</v>
      </c>
      <c r="F8" s="2" t="s">
        <v>251</v>
      </c>
    </row>
    <row r="9" ht="15.75" customHeight="1">
      <c r="A9" s="2" t="s">
        <v>252</v>
      </c>
      <c r="B9" s="2"/>
      <c r="C9" s="2"/>
      <c r="D9" s="2" t="s">
        <v>253</v>
      </c>
      <c r="F9" s="2" t="s">
        <v>254</v>
      </c>
    </row>
    <row r="10" ht="15.75" customHeight="1">
      <c r="A10" s="2" t="s">
        <v>255</v>
      </c>
      <c r="B10" s="2"/>
      <c r="C10" s="2"/>
      <c r="F10" s="2" t="s">
        <v>256</v>
      </c>
    </row>
    <row r="11" ht="15.75" customHeight="1">
      <c r="A11" s="2" t="s">
        <v>257</v>
      </c>
      <c r="B11" s="2"/>
      <c r="C11" s="2"/>
      <c r="F11" s="2" t="s">
        <v>258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0.13"/>
    <col customWidth="1" min="3" max="3" width="21.13"/>
    <col customWidth="1" min="4" max="4" width="18.75"/>
    <col customWidth="1" min="5" max="5" width="22.75"/>
    <col customWidth="1" min="6" max="6" width="23.88"/>
    <col customWidth="1" min="8" max="8" width="14.5"/>
    <col customWidth="1" min="9" max="9" width="27.63"/>
    <col customWidth="1" min="10" max="10" width="26.13"/>
  </cols>
  <sheetData>
    <row r="1" ht="15.75" customHeight="1">
      <c r="A1" s="11"/>
      <c r="B1" s="12"/>
      <c r="C1" s="12"/>
      <c r="D1" s="12"/>
      <c r="E1" s="12"/>
      <c r="F1" s="12"/>
      <c r="G1" s="12"/>
      <c r="H1" s="12"/>
      <c r="I1" s="12"/>
      <c r="J1" s="12"/>
      <c r="K1" s="13"/>
    </row>
    <row r="2" ht="15.75" customHeight="1">
      <c r="A2" s="14"/>
      <c r="B2" s="1" t="s">
        <v>0</v>
      </c>
      <c r="C2" s="9" t="str">
        <f>Input!C2</f>
        <v>SAS-AAVrh10/HEK293/AAVA3/001</v>
      </c>
      <c r="E2" s="1" t="s">
        <v>34</v>
      </c>
      <c r="F2" s="8">
        <v>0.1</v>
      </c>
      <c r="H2" s="1" t="s">
        <v>57</v>
      </c>
      <c r="I2" s="7" t="s">
        <v>20</v>
      </c>
      <c r="K2" s="15"/>
    </row>
    <row r="3" ht="15.75" customHeight="1">
      <c r="A3" s="14"/>
      <c r="B3" s="1" t="s">
        <v>4</v>
      </c>
      <c r="C3" s="2" t="s">
        <v>5</v>
      </c>
      <c r="E3" s="1" t="s">
        <v>58</v>
      </c>
      <c r="F3" s="8">
        <v>25.0</v>
      </c>
      <c r="H3" s="1" t="s">
        <v>59</v>
      </c>
      <c r="I3" s="7" t="s">
        <v>20</v>
      </c>
      <c r="K3" s="15"/>
    </row>
    <row r="4" ht="15.75" customHeight="1">
      <c r="A4" s="14"/>
      <c r="B4" s="1" t="s">
        <v>6</v>
      </c>
      <c r="C4" s="16">
        <v>45132.0</v>
      </c>
      <c r="E4" s="1" t="s">
        <v>60</v>
      </c>
      <c r="F4" s="8">
        <v>2.0</v>
      </c>
      <c r="H4" s="1" t="s">
        <v>61</v>
      </c>
      <c r="I4" s="7" t="s">
        <v>62</v>
      </c>
      <c r="K4" s="15" t="s">
        <v>63</v>
      </c>
    </row>
    <row r="5" ht="15.75" customHeight="1">
      <c r="A5" s="14"/>
      <c r="B5" s="1" t="s">
        <v>64</v>
      </c>
      <c r="C5" s="7" t="s">
        <v>65</v>
      </c>
      <c r="E5" s="1" t="s">
        <v>66</v>
      </c>
      <c r="F5" s="8">
        <v>25.0</v>
      </c>
      <c r="K5" s="15"/>
    </row>
    <row r="6" ht="15.75" customHeight="1">
      <c r="A6" s="17"/>
      <c r="B6" s="18"/>
      <c r="C6" s="18"/>
      <c r="D6" s="18"/>
      <c r="E6" s="18"/>
      <c r="F6" s="18"/>
      <c r="G6" s="18"/>
      <c r="H6" s="18"/>
      <c r="I6" s="18"/>
      <c r="J6" s="18"/>
      <c r="K6" s="19"/>
    </row>
    <row r="7" ht="15.75" customHeight="1"/>
    <row r="8" ht="15.75" customHeight="1"/>
    <row r="9" ht="15.75" customHeight="1"/>
    <row r="10" ht="15.75" customHeight="1">
      <c r="B10" s="1" t="s">
        <v>67</v>
      </c>
      <c r="C10" s="7" t="s">
        <v>68</v>
      </c>
    </row>
    <row r="11" ht="15.75" customHeight="1">
      <c r="B11" s="1" t="s">
        <v>69</v>
      </c>
      <c r="C11" s="8" t="s">
        <v>70</v>
      </c>
    </row>
    <row r="12" ht="15.75" customHeight="1">
      <c r="B12" s="1" t="s">
        <v>71</v>
      </c>
      <c r="C12" s="8" t="s">
        <v>72</v>
      </c>
    </row>
    <row r="13" ht="15.75" customHeight="1"/>
    <row r="14" ht="15.75" customHeight="1">
      <c r="B14" s="1"/>
      <c r="C14" s="7"/>
      <c r="D14" s="7"/>
      <c r="E14" s="7"/>
      <c r="F14" s="20"/>
      <c r="G14" s="1"/>
      <c r="H14" s="7"/>
      <c r="I14" s="7"/>
      <c r="J14" s="7"/>
    </row>
    <row r="15" ht="15.75" customHeight="1">
      <c r="B15" s="21" t="s">
        <v>73</v>
      </c>
      <c r="C15" s="22" t="s">
        <v>74</v>
      </c>
      <c r="D15" s="22" t="s">
        <v>75</v>
      </c>
      <c r="E15" s="22" t="s">
        <v>76</v>
      </c>
      <c r="F15" s="21" t="s">
        <v>77</v>
      </c>
      <c r="G15" s="1"/>
      <c r="H15" s="23" t="s">
        <v>78</v>
      </c>
      <c r="I15" s="24"/>
    </row>
    <row r="16" ht="15.75" customHeight="1">
      <c r="B16" s="25"/>
      <c r="C16" s="25"/>
      <c r="D16" s="25"/>
      <c r="E16" s="25"/>
      <c r="F16" s="26"/>
      <c r="H16" s="27" t="s">
        <v>79</v>
      </c>
      <c r="I16" s="27" t="s">
        <v>80</v>
      </c>
    </row>
    <row r="17" ht="15.75" customHeight="1">
      <c r="B17" s="25" t="s">
        <v>81</v>
      </c>
      <c r="C17" s="28">
        <v>4.2330023E7</v>
      </c>
      <c r="D17" s="28">
        <v>276592.0</v>
      </c>
      <c r="E17" s="25">
        <v>1.0</v>
      </c>
      <c r="F17" s="26"/>
      <c r="H17" s="26" t="s">
        <v>20</v>
      </c>
      <c r="I17" s="26" t="s">
        <v>20</v>
      </c>
    </row>
    <row r="18" ht="15.75" customHeight="1">
      <c r="B18" s="25"/>
      <c r="C18" s="25"/>
      <c r="D18" s="25"/>
      <c r="E18" s="25"/>
      <c r="F18" s="26"/>
      <c r="H18" s="26"/>
      <c r="I18" s="26"/>
    </row>
    <row r="19" ht="15.75" customHeight="1">
      <c r="B19" s="25" t="s">
        <v>82</v>
      </c>
      <c r="C19" s="29">
        <v>804006.0</v>
      </c>
      <c r="D19" s="28">
        <v>483262.0</v>
      </c>
      <c r="E19" s="25">
        <v>1.0</v>
      </c>
      <c r="F19" s="26"/>
      <c r="H19" s="26"/>
      <c r="I19" s="26"/>
    </row>
    <row r="20" ht="15.75" customHeight="1">
      <c r="B20" s="25"/>
      <c r="C20" s="26"/>
      <c r="D20" s="26"/>
      <c r="E20" s="25"/>
      <c r="F20" s="26"/>
      <c r="H20" s="26"/>
      <c r="I20" s="26"/>
    </row>
    <row r="21" ht="15.75" customHeight="1">
      <c r="B21" s="25"/>
      <c r="C21" s="25"/>
      <c r="D21" s="25"/>
      <c r="E21" s="25"/>
      <c r="F21" s="26"/>
      <c r="H21" s="26"/>
      <c r="I21" s="26"/>
    </row>
    <row r="22" ht="15.75" customHeight="1">
      <c r="B22" s="25"/>
      <c r="C22" s="25"/>
      <c r="D22" s="25"/>
      <c r="E22" s="25"/>
      <c r="F22" s="26"/>
      <c r="H22" s="26"/>
      <c r="I22" s="26"/>
    </row>
    <row r="23" ht="15.75" customHeight="1">
      <c r="B23" s="25"/>
      <c r="C23" s="25"/>
      <c r="D23" s="25"/>
      <c r="E23" s="25"/>
      <c r="F23" s="26"/>
      <c r="H23" s="26"/>
      <c r="I23" s="26"/>
    </row>
    <row r="24" ht="15.75" customHeight="1">
      <c r="B24" s="25"/>
      <c r="C24" s="25"/>
      <c r="D24" s="25"/>
      <c r="E24" s="25"/>
      <c r="F24" s="26"/>
      <c r="H24" s="26"/>
      <c r="I24" s="26"/>
    </row>
    <row r="25" ht="15.75" customHeight="1">
      <c r="B25" s="25"/>
      <c r="C25" s="25"/>
      <c r="D25" s="25"/>
      <c r="E25" s="25"/>
      <c r="F25" s="26"/>
      <c r="H25" s="26"/>
      <c r="I25" s="26"/>
    </row>
    <row r="26" ht="15.75" customHeight="1">
      <c r="B26" s="25"/>
      <c r="C26" s="25"/>
      <c r="D26" s="25"/>
      <c r="E26" s="25"/>
      <c r="F26" s="26"/>
      <c r="H26" s="26"/>
      <c r="I26" s="26"/>
    </row>
    <row r="27" ht="15.75" customHeight="1">
      <c r="B27" s="25"/>
      <c r="C27" s="25"/>
      <c r="D27" s="25"/>
      <c r="E27" s="25"/>
      <c r="F27" s="26"/>
      <c r="H27" s="26"/>
      <c r="I27" s="26"/>
    </row>
    <row r="28" ht="15.75" customHeight="1">
      <c r="B28" s="25"/>
      <c r="C28" s="25"/>
      <c r="D28" s="25"/>
      <c r="E28" s="25"/>
      <c r="F28" s="26"/>
    </row>
    <row r="29" ht="15.75" customHeight="1">
      <c r="B29" s="25"/>
      <c r="C29" s="25"/>
      <c r="D29" s="25"/>
      <c r="E29" s="25"/>
      <c r="F29" s="26"/>
    </row>
    <row r="30" ht="15.75" customHeight="1">
      <c r="B30" s="30"/>
      <c r="C30" s="30"/>
      <c r="D30" s="30"/>
      <c r="E30" s="30"/>
    </row>
    <row r="31" ht="15.75" customHeight="1">
      <c r="B31" s="30"/>
      <c r="C31" s="30"/>
      <c r="D31" s="30"/>
      <c r="E31" s="30"/>
    </row>
    <row r="32" ht="15.75" customHeight="1">
      <c r="B32" s="31" t="s">
        <v>83</v>
      </c>
      <c r="C32" s="31"/>
      <c r="D32" s="30"/>
      <c r="E32" s="30"/>
    </row>
    <row r="33" ht="15.75" customHeight="1">
      <c r="B33" s="30"/>
      <c r="C33" s="30"/>
      <c r="D33" s="30"/>
      <c r="E33" s="30"/>
    </row>
    <row r="34" ht="15.75" customHeight="1">
      <c r="B34" s="30"/>
      <c r="C34" s="30"/>
      <c r="D34" s="30"/>
      <c r="E34" s="30"/>
    </row>
    <row r="35" ht="15.75" customHeight="1">
      <c r="B35" s="30"/>
      <c r="C35" s="30"/>
      <c r="D35" s="30"/>
      <c r="E35" s="30"/>
    </row>
    <row r="36" ht="15.75" customHeight="1">
      <c r="B36" s="30"/>
      <c r="C36" s="30"/>
      <c r="D36" s="30"/>
      <c r="E36" s="30"/>
    </row>
    <row r="37" ht="15.75" customHeight="1">
      <c r="B37" s="30"/>
      <c r="C37" s="30"/>
      <c r="D37" s="30"/>
      <c r="E37" s="30"/>
    </row>
    <row r="38" ht="15.75" customHeight="1">
      <c r="B38" s="30"/>
      <c r="C38" s="30"/>
      <c r="D38" s="30"/>
      <c r="E38" s="30"/>
    </row>
    <row r="39" ht="15.75" customHeight="1">
      <c r="B39" s="30"/>
      <c r="C39" s="30"/>
      <c r="D39" s="30"/>
      <c r="E39" s="30"/>
    </row>
    <row r="40" ht="15.75" customHeight="1">
      <c r="B40" s="30"/>
      <c r="C40" s="30"/>
      <c r="D40" s="30"/>
      <c r="E40" s="30"/>
    </row>
    <row r="41" ht="15.75" customHeight="1">
      <c r="B41" s="30"/>
      <c r="C41" s="30"/>
      <c r="D41" s="30"/>
      <c r="E41" s="30"/>
    </row>
    <row r="42" ht="15.75" customHeight="1">
      <c r="B42" s="30"/>
      <c r="C42" s="30"/>
      <c r="D42" s="30"/>
      <c r="E42" s="30"/>
    </row>
    <row r="43" ht="15.75" customHeight="1">
      <c r="B43" s="30"/>
      <c r="C43" s="30"/>
      <c r="D43" s="30"/>
      <c r="E43" s="30"/>
    </row>
    <row r="44" ht="15.75" customHeight="1">
      <c r="B44" s="30"/>
      <c r="C44" s="30"/>
      <c r="D44" s="30"/>
      <c r="E44" s="30"/>
    </row>
    <row r="45" ht="15.75" customHeight="1">
      <c r="B45" s="30"/>
      <c r="C45" s="30"/>
      <c r="D45" s="30"/>
      <c r="E45" s="30"/>
    </row>
    <row r="46" ht="15.75" customHeight="1">
      <c r="B46" s="30"/>
      <c r="C46" s="30"/>
      <c r="D46" s="30"/>
      <c r="E46" s="30"/>
    </row>
    <row r="47" ht="15.75" customHeight="1">
      <c r="B47" s="30"/>
      <c r="C47" s="30"/>
      <c r="D47" s="30"/>
      <c r="E47" s="30"/>
    </row>
    <row r="48" ht="15.75" customHeight="1">
      <c r="B48" s="30"/>
      <c r="C48" s="30"/>
      <c r="D48" s="30"/>
      <c r="E48" s="30"/>
    </row>
    <row r="49" ht="15.75" customHeight="1">
      <c r="B49" s="30"/>
      <c r="C49" s="30"/>
      <c r="D49" s="30"/>
      <c r="E49" s="30"/>
    </row>
    <row r="50" ht="15.75" customHeight="1">
      <c r="B50" s="30"/>
      <c r="C50" s="30"/>
      <c r="D50" s="30"/>
      <c r="E50" s="30"/>
    </row>
    <row r="51" ht="15.75" customHeight="1">
      <c r="B51" s="30"/>
      <c r="C51" s="30"/>
      <c r="D51" s="30"/>
      <c r="E51" s="30"/>
    </row>
    <row r="52" ht="15.75" customHeight="1">
      <c r="B52" s="30"/>
      <c r="C52" s="30"/>
      <c r="D52" s="30"/>
      <c r="E52" s="30"/>
    </row>
    <row r="53" ht="15.75" customHeight="1">
      <c r="B53" s="30"/>
      <c r="C53" s="30"/>
      <c r="D53" s="30"/>
      <c r="E53" s="30"/>
    </row>
    <row r="54" ht="15.75" customHeight="1">
      <c r="B54" s="30"/>
      <c r="C54" s="30"/>
      <c r="D54" s="30"/>
      <c r="E54" s="30"/>
    </row>
    <row r="55" ht="15.75" customHeight="1">
      <c r="B55" s="30"/>
      <c r="C55" s="30"/>
      <c r="D55" s="30"/>
      <c r="E55" s="30"/>
    </row>
    <row r="56" ht="15.75" customHeight="1">
      <c r="B56" s="30"/>
      <c r="C56" s="30"/>
      <c r="D56" s="30"/>
      <c r="E56" s="30"/>
    </row>
    <row r="57" ht="15.75" customHeight="1">
      <c r="B57" s="30"/>
      <c r="C57" s="30"/>
      <c r="D57" s="30"/>
      <c r="E57" s="30"/>
    </row>
    <row r="58" ht="15.75" customHeight="1">
      <c r="B58" s="30"/>
      <c r="C58" s="30"/>
      <c r="D58" s="30"/>
      <c r="E58" s="30"/>
    </row>
    <row r="59" ht="15.75" customHeight="1">
      <c r="B59" s="30"/>
      <c r="C59" s="30"/>
      <c r="D59" s="30"/>
      <c r="E59" s="30"/>
    </row>
    <row r="60" ht="15.75" customHeight="1">
      <c r="B60" s="30"/>
      <c r="C60" s="30"/>
      <c r="D60" s="30"/>
      <c r="E60" s="30"/>
    </row>
    <row r="61" ht="15.75" customHeight="1">
      <c r="B61" s="30"/>
      <c r="C61" s="30"/>
      <c r="D61" s="30"/>
      <c r="E61" s="30"/>
    </row>
    <row r="62" ht="15.75" customHeight="1">
      <c r="B62" s="30"/>
      <c r="C62" s="30"/>
      <c r="D62" s="30"/>
      <c r="E62" s="30"/>
    </row>
    <row r="63" ht="15.75" customHeight="1">
      <c r="B63" s="30"/>
      <c r="C63" s="30"/>
      <c r="D63" s="30"/>
      <c r="E63" s="30"/>
    </row>
    <row r="64" ht="15.75" customHeight="1">
      <c r="B64" s="30"/>
      <c r="C64" s="30"/>
      <c r="D64" s="30"/>
      <c r="E64" s="30"/>
    </row>
    <row r="65" ht="15.75" customHeight="1">
      <c r="B65" s="30"/>
      <c r="C65" s="30"/>
      <c r="D65" s="30"/>
      <c r="E65" s="30"/>
    </row>
    <row r="66" ht="15.75" customHeight="1">
      <c r="B66" s="30"/>
      <c r="C66" s="30"/>
      <c r="D66" s="30"/>
      <c r="E66" s="30"/>
    </row>
    <row r="67" ht="15.75" customHeight="1">
      <c r="B67" s="30"/>
      <c r="C67" s="30"/>
      <c r="D67" s="30"/>
      <c r="E67" s="30"/>
    </row>
    <row r="68" ht="15.75" customHeight="1">
      <c r="B68" s="30"/>
      <c r="C68" s="30"/>
      <c r="D68" s="30"/>
      <c r="E68" s="30"/>
    </row>
    <row r="69" ht="15.75" customHeight="1">
      <c r="B69" s="30"/>
      <c r="C69" s="30"/>
      <c r="D69" s="30"/>
      <c r="E69" s="30"/>
    </row>
    <row r="70" ht="15.75" customHeight="1">
      <c r="B70" s="30"/>
      <c r="C70" s="30"/>
      <c r="D70" s="30"/>
      <c r="E70" s="30"/>
    </row>
    <row r="71" ht="15.75" customHeight="1">
      <c r="B71" s="30"/>
      <c r="C71" s="30"/>
      <c r="D71" s="30"/>
      <c r="E71" s="30"/>
    </row>
    <row r="72" ht="15.75" customHeight="1">
      <c r="B72" s="30"/>
      <c r="C72" s="30"/>
      <c r="D72" s="30"/>
      <c r="E72" s="30"/>
    </row>
    <row r="73" ht="15.75" customHeight="1">
      <c r="B73" s="30"/>
      <c r="C73" s="30"/>
      <c r="D73" s="30"/>
      <c r="E73" s="30"/>
    </row>
    <row r="74" ht="15.75" customHeight="1">
      <c r="B74" s="30"/>
      <c r="C74" s="30"/>
      <c r="D74" s="30"/>
      <c r="E74" s="30"/>
    </row>
    <row r="75" ht="15.75" customHeight="1">
      <c r="B75" s="30"/>
      <c r="C75" s="30"/>
      <c r="D75" s="30"/>
      <c r="E75" s="30"/>
    </row>
    <row r="76" ht="15.75" customHeight="1">
      <c r="B76" s="30"/>
      <c r="C76" s="30"/>
      <c r="D76" s="30"/>
      <c r="E76" s="30"/>
    </row>
    <row r="77" ht="15.75" customHeight="1">
      <c r="B77" s="30"/>
      <c r="C77" s="30"/>
      <c r="D77" s="30"/>
      <c r="E77" s="30"/>
    </row>
    <row r="78" ht="15.75" customHeight="1">
      <c r="B78" s="30"/>
      <c r="C78" s="30"/>
      <c r="D78" s="30"/>
      <c r="E78" s="30"/>
    </row>
    <row r="79" ht="15.75" customHeight="1">
      <c r="B79" s="30"/>
      <c r="C79" s="30"/>
      <c r="D79" s="30"/>
      <c r="E79" s="30"/>
    </row>
    <row r="80" ht="15.75" customHeight="1">
      <c r="B80" s="30"/>
      <c r="C80" s="30"/>
      <c r="D80" s="30"/>
      <c r="E80" s="30"/>
    </row>
    <row r="81" ht="15.75" customHeight="1">
      <c r="B81" s="30"/>
      <c r="C81" s="30"/>
      <c r="D81" s="30"/>
      <c r="E81" s="30"/>
    </row>
    <row r="82" ht="15.75" customHeight="1">
      <c r="B82" s="30"/>
      <c r="C82" s="30"/>
      <c r="D82" s="30"/>
      <c r="E82" s="30"/>
    </row>
    <row r="83" ht="15.75" customHeight="1">
      <c r="B83" s="30"/>
      <c r="C83" s="30"/>
      <c r="D83" s="30"/>
      <c r="E83" s="30"/>
    </row>
    <row r="84" ht="15.75" customHeight="1">
      <c r="B84" s="30"/>
      <c r="C84" s="30"/>
      <c r="D84" s="30"/>
      <c r="E84" s="30"/>
    </row>
    <row r="85" ht="15.75" customHeight="1">
      <c r="B85" s="30"/>
      <c r="C85" s="30"/>
      <c r="D85" s="30"/>
      <c r="E85" s="30"/>
    </row>
    <row r="86" ht="15.75" customHeight="1">
      <c r="B86" s="30"/>
      <c r="C86" s="30"/>
      <c r="D86" s="30"/>
      <c r="E86" s="30"/>
    </row>
    <row r="87" ht="15.75" customHeight="1">
      <c r="B87" s="30"/>
      <c r="C87" s="30"/>
      <c r="D87" s="30"/>
      <c r="E87" s="30"/>
    </row>
    <row r="88" ht="15.75" customHeight="1">
      <c r="B88" s="30"/>
      <c r="C88" s="30"/>
      <c r="D88" s="30"/>
      <c r="E88" s="30"/>
    </row>
    <row r="89" ht="15.75" customHeight="1">
      <c r="B89" s="30"/>
      <c r="C89" s="30"/>
      <c r="D89" s="30"/>
      <c r="E89" s="30"/>
    </row>
    <row r="90" ht="15.75" customHeight="1">
      <c r="B90" s="30"/>
      <c r="C90" s="30"/>
      <c r="D90" s="30"/>
      <c r="E90" s="30"/>
    </row>
    <row r="91" ht="15.75" customHeight="1">
      <c r="B91" s="30"/>
      <c r="C91" s="30"/>
      <c r="D91" s="30"/>
      <c r="E91" s="30"/>
    </row>
    <row r="92" ht="15.75" customHeight="1">
      <c r="B92" s="30"/>
      <c r="C92" s="30"/>
      <c r="D92" s="30"/>
      <c r="E92" s="30"/>
    </row>
    <row r="93" ht="15.75" customHeight="1">
      <c r="B93" s="30"/>
      <c r="C93" s="30"/>
      <c r="D93" s="30"/>
      <c r="E93" s="30"/>
    </row>
    <row r="94" ht="15.75" customHeight="1">
      <c r="B94" s="30"/>
      <c r="C94" s="30"/>
      <c r="D94" s="30"/>
      <c r="E94" s="30"/>
    </row>
    <row r="95" ht="15.75" customHeight="1">
      <c r="B95" s="30"/>
      <c r="C95" s="30"/>
      <c r="D95" s="30"/>
      <c r="E95" s="30"/>
    </row>
    <row r="96" ht="15.75" customHeight="1">
      <c r="B96" s="30"/>
      <c r="C96" s="30"/>
      <c r="D96" s="30"/>
      <c r="E96" s="30"/>
    </row>
    <row r="97" ht="15.75" customHeight="1">
      <c r="B97" s="30"/>
      <c r="C97" s="30"/>
      <c r="D97" s="30"/>
      <c r="E97" s="30"/>
    </row>
    <row r="98" ht="15.75" customHeight="1">
      <c r="B98" s="30"/>
      <c r="C98" s="30"/>
      <c r="D98" s="30"/>
      <c r="E98" s="30"/>
    </row>
    <row r="99" ht="15.75" customHeight="1">
      <c r="B99" s="30"/>
      <c r="C99" s="30"/>
      <c r="D99" s="30"/>
      <c r="E99" s="30"/>
    </row>
    <row r="100" ht="15.75" customHeight="1">
      <c r="B100" s="30"/>
      <c r="C100" s="30"/>
      <c r="D100" s="30"/>
      <c r="E100" s="30"/>
    </row>
    <row r="101" ht="15.75" customHeight="1">
      <c r="B101" s="30"/>
      <c r="C101" s="30"/>
      <c r="D101" s="30"/>
      <c r="E101" s="30"/>
    </row>
    <row r="102" ht="15.75" customHeight="1">
      <c r="B102" s="30"/>
      <c r="C102" s="30"/>
      <c r="D102" s="30"/>
      <c r="E102" s="30"/>
    </row>
    <row r="103" ht="15.75" customHeight="1">
      <c r="B103" s="30"/>
      <c r="C103" s="30"/>
      <c r="D103" s="30"/>
      <c r="E103" s="30"/>
    </row>
    <row r="104" ht="15.75" customHeight="1">
      <c r="B104" s="30"/>
      <c r="C104" s="30"/>
      <c r="D104" s="30"/>
      <c r="E104" s="30"/>
    </row>
    <row r="105" ht="15.75" customHeight="1">
      <c r="B105" s="30"/>
      <c r="C105" s="30"/>
      <c r="D105" s="30"/>
      <c r="E105" s="30"/>
    </row>
    <row r="106" ht="15.75" customHeight="1">
      <c r="B106" s="30"/>
      <c r="C106" s="30"/>
      <c r="D106" s="30"/>
      <c r="E106" s="30"/>
    </row>
    <row r="107" ht="15.75" customHeight="1">
      <c r="B107" s="30"/>
      <c r="C107" s="30"/>
      <c r="D107" s="30"/>
      <c r="E107" s="30"/>
    </row>
    <row r="108" ht="15.75" customHeight="1">
      <c r="B108" s="30"/>
      <c r="C108" s="30"/>
      <c r="D108" s="30"/>
      <c r="E108" s="30"/>
    </row>
    <row r="109" ht="15.75" customHeight="1">
      <c r="B109" s="30"/>
      <c r="C109" s="30"/>
      <c r="D109" s="30"/>
      <c r="E109" s="30"/>
    </row>
    <row r="110" ht="15.75" customHeight="1">
      <c r="B110" s="30"/>
      <c r="C110" s="30"/>
      <c r="D110" s="30"/>
      <c r="E110" s="30"/>
    </row>
    <row r="111" ht="15.75" customHeight="1">
      <c r="B111" s="30"/>
      <c r="C111" s="30"/>
      <c r="D111" s="30"/>
      <c r="E111" s="30"/>
    </row>
    <row r="112" ht="15.75" customHeight="1">
      <c r="B112" s="30"/>
      <c r="C112" s="30"/>
      <c r="D112" s="30"/>
      <c r="E112" s="30"/>
    </row>
    <row r="113" ht="15.75" customHeight="1">
      <c r="B113" s="30"/>
      <c r="C113" s="30"/>
      <c r="D113" s="30"/>
      <c r="E113" s="30"/>
    </row>
    <row r="114" ht="15.75" customHeight="1">
      <c r="B114" s="30"/>
      <c r="C114" s="30"/>
      <c r="D114" s="30"/>
      <c r="E114" s="30"/>
    </row>
    <row r="115" ht="15.75" customHeight="1">
      <c r="B115" s="30"/>
      <c r="C115" s="30"/>
      <c r="D115" s="30"/>
      <c r="E115" s="30"/>
    </row>
    <row r="116" ht="15.75" customHeight="1">
      <c r="B116" s="30"/>
      <c r="C116" s="30"/>
      <c r="D116" s="30"/>
      <c r="E116" s="30"/>
    </row>
    <row r="117" ht="15.75" customHeight="1">
      <c r="B117" s="30"/>
      <c r="C117" s="30"/>
      <c r="D117" s="30"/>
      <c r="E117" s="30"/>
    </row>
    <row r="118" ht="15.75" customHeight="1">
      <c r="B118" s="30"/>
      <c r="C118" s="30"/>
      <c r="D118" s="30"/>
      <c r="E118" s="30"/>
    </row>
    <row r="119" ht="15.75" customHeight="1">
      <c r="B119" s="30"/>
      <c r="C119" s="30"/>
      <c r="D119" s="30"/>
      <c r="E119" s="30"/>
    </row>
    <row r="120" ht="15.75" customHeight="1">
      <c r="B120" s="30"/>
      <c r="C120" s="30"/>
      <c r="D120" s="30"/>
      <c r="E120" s="30"/>
    </row>
    <row r="121" ht="15.75" customHeight="1">
      <c r="B121" s="30"/>
      <c r="C121" s="30"/>
      <c r="D121" s="30"/>
      <c r="E121" s="30"/>
    </row>
    <row r="122" ht="15.75" customHeight="1">
      <c r="B122" s="30"/>
      <c r="C122" s="30"/>
      <c r="D122" s="30"/>
      <c r="E122" s="30"/>
    </row>
    <row r="123" ht="15.75" customHeight="1">
      <c r="B123" s="30"/>
      <c r="C123" s="30"/>
      <c r="D123" s="30"/>
      <c r="E123" s="30"/>
    </row>
    <row r="124" ht="15.75" customHeight="1">
      <c r="B124" s="30"/>
      <c r="C124" s="30"/>
      <c r="D124" s="30"/>
      <c r="E124" s="30"/>
    </row>
    <row r="125" ht="15.75" customHeight="1">
      <c r="B125" s="30"/>
      <c r="C125" s="30"/>
      <c r="D125" s="30"/>
      <c r="E125" s="30"/>
    </row>
    <row r="126" ht="15.75" customHeight="1">
      <c r="B126" s="30"/>
      <c r="C126" s="30"/>
      <c r="D126" s="30"/>
      <c r="E126" s="30"/>
    </row>
    <row r="127" ht="15.75" customHeight="1">
      <c r="B127" s="30"/>
      <c r="C127" s="30"/>
      <c r="D127" s="30"/>
      <c r="E127" s="30"/>
    </row>
    <row r="128" ht="15.75" customHeight="1">
      <c r="B128" s="30"/>
      <c r="C128" s="30"/>
      <c r="D128" s="30"/>
      <c r="E128" s="30"/>
    </row>
    <row r="129" ht="15.75" customHeight="1">
      <c r="B129" s="30"/>
      <c r="C129" s="30"/>
      <c r="D129" s="30"/>
      <c r="E129" s="30"/>
    </row>
    <row r="130" ht="15.75" customHeight="1">
      <c r="B130" s="30"/>
      <c r="C130" s="30"/>
      <c r="D130" s="30"/>
      <c r="E130" s="30"/>
    </row>
    <row r="131" ht="15.75" customHeight="1">
      <c r="B131" s="30"/>
      <c r="C131" s="30"/>
      <c r="D131" s="30"/>
      <c r="E131" s="30"/>
    </row>
    <row r="132" ht="15.75" customHeight="1">
      <c r="B132" s="30"/>
      <c r="C132" s="30"/>
      <c r="D132" s="30"/>
      <c r="E132" s="30"/>
    </row>
    <row r="133" ht="15.75" customHeight="1">
      <c r="B133" s="30"/>
      <c r="C133" s="30"/>
      <c r="D133" s="30"/>
      <c r="E133" s="30"/>
    </row>
    <row r="134" ht="15.75" customHeight="1">
      <c r="B134" s="30"/>
      <c r="C134" s="30"/>
      <c r="D134" s="30"/>
      <c r="E134" s="30"/>
    </row>
    <row r="135" ht="15.75" customHeight="1">
      <c r="B135" s="30"/>
      <c r="C135" s="30"/>
      <c r="D135" s="30"/>
      <c r="E135" s="30"/>
    </row>
    <row r="136" ht="15.75" customHeight="1">
      <c r="B136" s="30"/>
      <c r="C136" s="30"/>
      <c r="D136" s="30"/>
      <c r="E136" s="30"/>
    </row>
    <row r="137" ht="15.75" customHeight="1">
      <c r="B137" s="30"/>
      <c r="C137" s="30"/>
      <c r="D137" s="30"/>
      <c r="E137" s="30"/>
    </row>
    <row r="138" ht="15.75" customHeight="1">
      <c r="B138" s="30"/>
      <c r="C138" s="30"/>
      <c r="D138" s="30"/>
      <c r="E138" s="30"/>
    </row>
    <row r="139" ht="15.75" customHeight="1">
      <c r="B139" s="30"/>
      <c r="C139" s="30"/>
      <c r="D139" s="30"/>
      <c r="E139" s="30"/>
    </row>
    <row r="140" ht="15.75" customHeight="1">
      <c r="B140" s="30"/>
      <c r="C140" s="30"/>
      <c r="D140" s="30"/>
      <c r="E140" s="30"/>
    </row>
    <row r="141" ht="15.75" customHeight="1">
      <c r="B141" s="30"/>
      <c r="C141" s="30"/>
      <c r="D141" s="30"/>
      <c r="E141" s="30"/>
    </row>
    <row r="142" ht="15.75" customHeight="1">
      <c r="B142" s="30"/>
      <c r="C142" s="30"/>
      <c r="D142" s="30"/>
      <c r="E142" s="30"/>
    </row>
    <row r="143" ht="15.75" customHeight="1">
      <c r="B143" s="30"/>
      <c r="C143" s="30"/>
      <c r="D143" s="30"/>
      <c r="E143" s="30"/>
    </row>
    <row r="144" ht="15.75" customHeight="1">
      <c r="B144" s="30"/>
      <c r="C144" s="30"/>
      <c r="D144" s="30"/>
      <c r="E144" s="30"/>
    </row>
    <row r="145" ht="15.75" customHeight="1">
      <c r="B145" s="30"/>
      <c r="C145" s="30"/>
      <c r="D145" s="30"/>
      <c r="E145" s="30"/>
    </row>
    <row r="146" ht="15.75" customHeight="1">
      <c r="B146" s="30"/>
      <c r="C146" s="30"/>
      <c r="D146" s="30"/>
      <c r="E146" s="30"/>
    </row>
    <row r="147" ht="15.75" customHeight="1">
      <c r="B147" s="30"/>
      <c r="C147" s="30"/>
      <c r="D147" s="30"/>
      <c r="E147" s="30"/>
    </row>
    <row r="148" ht="15.75" customHeight="1">
      <c r="B148" s="30"/>
      <c r="C148" s="30"/>
      <c r="D148" s="30"/>
      <c r="E148" s="30"/>
    </row>
    <row r="149" ht="15.75" customHeight="1">
      <c r="B149" s="30"/>
      <c r="C149" s="30"/>
      <c r="D149" s="30"/>
      <c r="E149" s="30"/>
    </row>
    <row r="150" ht="15.75" customHeight="1">
      <c r="B150" s="30"/>
      <c r="C150" s="30"/>
      <c r="D150" s="30"/>
      <c r="E150" s="30"/>
    </row>
    <row r="151" ht="15.75" customHeight="1">
      <c r="B151" s="30"/>
      <c r="C151" s="30"/>
      <c r="D151" s="30"/>
      <c r="E151" s="30"/>
    </row>
    <row r="152" ht="15.75" customHeight="1">
      <c r="B152" s="30"/>
      <c r="C152" s="30"/>
      <c r="D152" s="30"/>
      <c r="E152" s="30"/>
    </row>
    <row r="153" ht="15.75" customHeight="1">
      <c r="B153" s="30"/>
      <c r="C153" s="30"/>
      <c r="D153" s="30"/>
      <c r="E153" s="30"/>
    </row>
    <row r="154" ht="15.75" customHeight="1">
      <c r="B154" s="30"/>
      <c r="C154" s="30"/>
      <c r="D154" s="30"/>
      <c r="E154" s="30"/>
    </row>
    <row r="155" ht="15.75" customHeight="1">
      <c r="B155" s="30"/>
      <c r="C155" s="30"/>
      <c r="D155" s="30"/>
      <c r="E155" s="30"/>
    </row>
    <row r="156" ht="15.75" customHeight="1">
      <c r="B156" s="30"/>
      <c r="C156" s="30"/>
      <c r="D156" s="30"/>
      <c r="E156" s="30"/>
    </row>
    <row r="157" ht="15.75" customHeight="1">
      <c r="B157" s="30"/>
      <c r="C157" s="30"/>
      <c r="D157" s="30"/>
      <c r="E157" s="30"/>
    </row>
    <row r="158" ht="15.75" customHeight="1">
      <c r="B158" s="30"/>
      <c r="C158" s="30"/>
      <c r="D158" s="30"/>
      <c r="E158" s="30"/>
    </row>
    <row r="159" ht="15.75" customHeight="1">
      <c r="B159" s="30"/>
      <c r="C159" s="30"/>
      <c r="D159" s="30"/>
      <c r="E159" s="30"/>
    </row>
    <row r="160" ht="15.75" customHeight="1">
      <c r="B160" s="30"/>
      <c r="C160" s="30"/>
      <c r="D160" s="30"/>
      <c r="E160" s="30"/>
    </row>
    <row r="161" ht="15.75" customHeight="1">
      <c r="B161" s="30"/>
      <c r="C161" s="30"/>
      <c r="D161" s="30"/>
      <c r="E161" s="30"/>
    </row>
    <row r="162" ht="15.75" customHeight="1">
      <c r="B162" s="30"/>
      <c r="C162" s="30"/>
      <c r="D162" s="30"/>
      <c r="E162" s="30"/>
    </row>
    <row r="163" ht="15.75" customHeight="1">
      <c r="B163" s="30"/>
      <c r="C163" s="30"/>
      <c r="D163" s="30"/>
      <c r="E163" s="30"/>
    </row>
    <row r="164" ht="15.75" customHeight="1">
      <c r="B164" s="30"/>
      <c r="C164" s="30"/>
      <c r="D164" s="30"/>
      <c r="E164" s="30"/>
    </row>
    <row r="165" ht="15.75" customHeight="1">
      <c r="B165" s="30"/>
      <c r="C165" s="30"/>
      <c r="D165" s="30"/>
      <c r="E165" s="30"/>
    </row>
    <row r="166" ht="15.75" customHeight="1">
      <c r="B166" s="30"/>
      <c r="C166" s="30"/>
      <c r="D166" s="30"/>
      <c r="E166" s="30"/>
    </row>
    <row r="167" ht="15.75" customHeight="1">
      <c r="B167" s="30"/>
      <c r="C167" s="30"/>
      <c r="D167" s="30"/>
      <c r="E167" s="30"/>
    </row>
    <row r="168" ht="15.75" customHeight="1">
      <c r="B168" s="30"/>
      <c r="C168" s="30"/>
      <c r="D168" s="30"/>
      <c r="E168" s="30"/>
    </row>
    <row r="169" ht="15.75" customHeight="1">
      <c r="B169" s="30"/>
      <c r="C169" s="30"/>
      <c r="D169" s="30"/>
      <c r="E169" s="30"/>
    </row>
    <row r="170" ht="15.75" customHeight="1">
      <c r="B170" s="30"/>
      <c r="C170" s="30"/>
      <c r="D170" s="30"/>
      <c r="E170" s="30"/>
    </row>
    <row r="171" ht="15.75" customHeight="1">
      <c r="B171" s="30"/>
      <c r="C171" s="30"/>
      <c r="D171" s="30"/>
      <c r="E171" s="30"/>
    </row>
    <row r="172" ht="15.75" customHeight="1">
      <c r="B172" s="30"/>
      <c r="C172" s="30"/>
      <c r="D172" s="30"/>
      <c r="E172" s="30"/>
    </row>
    <row r="173" ht="15.75" customHeight="1">
      <c r="B173" s="30"/>
      <c r="C173" s="30"/>
      <c r="D173" s="30"/>
      <c r="E173" s="30"/>
    </row>
    <row r="174" ht="15.75" customHeight="1">
      <c r="B174" s="30"/>
      <c r="C174" s="30"/>
      <c r="D174" s="30"/>
      <c r="E174" s="30"/>
    </row>
    <row r="175" ht="15.75" customHeight="1">
      <c r="B175" s="30"/>
      <c r="C175" s="30"/>
      <c r="D175" s="30"/>
      <c r="E175" s="30"/>
    </row>
    <row r="176" ht="15.75" customHeight="1">
      <c r="B176" s="30"/>
      <c r="C176" s="30"/>
      <c r="D176" s="30"/>
      <c r="E176" s="30"/>
    </row>
    <row r="177" ht="15.75" customHeight="1">
      <c r="B177" s="30"/>
      <c r="C177" s="30"/>
      <c r="D177" s="30"/>
      <c r="E177" s="30"/>
    </row>
    <row r="178" ht="15.75" customHeight="1">
      <c r="B178" s="30"/>
      <c r="C178" s="30"/>
      <c r="D178" s="30"/>
      <c r="E178" s="30"/>
    </row>
    <row r="179" ht="15.75" customHeight="1">
      <c r="B179" s="30"/>
      <c r="C179" s="30"/>
      <c r="D179" s="30"/>
      <c r="E179" s="30"/>
    </row>
    <row r="180" ht="15.75" customHeight="1">
      <c r="B180" s="30"/>
      <c r="C180" s="30"/>
      <c r="D180" s="30"/>
      <c r="E180" s="30"/>
    </row>
    <row r="181" ht="15.75" customHeight="1">
      <c r="B181" s="30"/>
      <c r="C181" s="30"/>
      <c r="D181" s="30"/>
      <c r="E181" s="30"/>
    </row>
    <row r="182" ht="15.75" customHeight="1">
      <c r="B182" s="30"/>
      <c r="C182" s="30"/>
      <c r="D182" s="30"/>
      <c r="E182" s="30"/>
    </row>
    <row r="183" ht="15.75" customHeight="1">
      <c r="B183" s="30"/>
      <c r="C183" s="30"/>
      <c r="D183" s="30"/>
      <c r="E183" s="30"/>
    </row>
    <row r="184" ht="15.75" customHeight="1">
      <c r="B184" s="30"/>
      <c r="C184" s="30"/>
      <c r="D184" s="30"/>
      <c r="E184" s="30"/>
    </row>
    <row r="185" ht="15.75" customHeight="1">
      <c r="B185" s="30"/>
      <c r="C185" s="30"/>
      <c r="D185" s="30"/>
      <c r="E185" s="30"/>
    </row>
    <row r="186" ht="15.75" customHeight="1">
      <c r="B186" s="30"/>
      <c r="C186" s="30"/>
      <c r="D186" s="30"/>
      <c r="E186" s="30"/>
    </row>
    <row r="187" ht="15.75" customHeight="1">
      <c r="B187" s="30"/>
      <c r="C187" s="30"/>
      <c r="D187" s="30"/>
      <c r="E187" s="30"/>
    </row>
    <row r="188" ht="15.75" customHeight="1">
      <c r="B188" s="30"/>
      <c r="C188" s="30"/>
      <c r="D188" s="30"/>
      <c r="E188" s="30"/>
    </row>
    <row r="189" ht="15.75" customHeight="1">
      <c r="B189" s="30"/>
      <c r="C189" s="30"/>
      <c r="D189" s="30"/>
      <c r="E189" s="30"/>
    </row>
    <row r="190" ht="15.75" customHeight="1">
      <c r="B190" s="30"/>
      <c r="C190" s="30"/>
      <c r="D190" s="30"/>
      <c r="E190" s="30"/>
    </row>
    <row r="191" ht="15.75" customHeight="1">
      <c r="B191" s="30"/>
      <c r="C191" s="30"/>
      <c r="D191" s="30"/>
      <c r="E191" s="30"/>
    </row>
    <row r="192" ht="15.75" customHeight="1">
      <c r="B192" s="30"/>
      <c r="C192" s="30"/>
      <c r="D192" s="30"/>
      <c r="E192" s="30"/>
    </row>
    <row r="193" ht="15.75" customHeight="1">
      <c r="B193" s="30"/>
      <c r="C193" s="30"/>
      <c r="D193" s="30"/>
      <c r="E193" s="30"/>
    </row>
    <row r="194" ht="15.75" customHeight="1">
      <c r="B194" s="30"/>
      <c r="C194" s="30"/>
      <c r="D194" s="30"/>
      <c r="E194" s="30"/>
    </row>
    <row r="195" ht="15.75" customHeight="1">
      <c r="B195" s="30"/>
      <c r="C195" s="30"/>
      <c r="D195" s="30"/>
      <c r="E195" s="30"/>
    </row>
    <row r="196" ht="15.75" customHeight="1">
      <c r="B196" s="30"/>
      <c r="C196" s="30"/>
      <c r="D196" s="30"/>
      <c r="E196" s="30"/>
    </row>
    <row r="197" ht="15.75" customHeight="1">
      <c r="B197" s="30"/>
      <c r="C197" s="30"/>
      <c r="D197" s="30"/>
      <c r="E197" s="30"/>
    </row>
    <row r="198" ht="15.75" customHeight="1">
      <c r="B198" s="30"/>
      <c r="C198" s="30"/>
      <c r="D198" s="30"/>
      <c r="E198" s="30"/>
    </row>
    <row r="199" ht="15.75" customHeight="1">
      <c r="B199" s="30"/>
      <c r="C199" s="30"/>
      <c r="D199" s="30"/>
      <c r="E199" s="30"/>
    </row>
    <row r="200" ht="15.75" customHeight="1">
      <c r="B200" s="30"/>
      <c r="C200" s="30"/>
      <c r="D200" s="30"/>
      <c r="E200" s="30"/>
    </row>
    <row r="201" ht="15.75" customHeight="1">
      <c r="B201" s="30"/>
      <c r="C201" s="30"/>
      <c r="D201" s="30"/>
      <c r="E201" s="30"/>
    </row>
    <row r="202" ht="15.75" customHeight="1">
      <c r="B202" s="30"/>
      <c r="C202" s="30"/>
      <c r="D202" s="30"/>
      <c r="E202" s="30"/>
    </row>
    <row r="203" ht="15.75" customHeight="1">
      <c r="B203" s="30"/>
      <c r="C203" s="30"/>
      <c r="D203" s="30"/>
      <c r="E203" s="30"/>
    </row>
    <row r="204" ht="15.75" customHeight="1">
      <c r="B204" s="30"/>
      <c r="C204" s="30"/>
      <c r="D204" s="30"/>
      <c r="E204" s="30"/>
    </row>
    <row r="205" ht="15.75" customHeight="1">
      <c r="B205" s="30"/>
      <c r="C205" s="30"/>
      <c r="D205" s="30"/>
      <c r="E205" s="30"/>
    </row>
    <row r="206" ht="15.75" customHeight="1">
      <c r="B206" s="30"/>
      <c r="C206" s="30"/>
      <c r="D206" s="30"/>
      <c r="E206" s="30"/>
    </row>
    <row r="207" ht="15.75" customHeight="1">
      <c r="B207" s="30"/>
      <c r="C207" s="30"/>
      <c r="D207" s="30"/>
      <c r="E207" s="30"/>
    </row>
    <row r="208" ht="15.75" customHeight="1">
      <c r="B208" s="30"/>
      <c r="C208" s="30"/>
      <c r="D208" s="30"/>
      <c r="E208" s="30"/>
    </row>
    <row r="209" ht="15.75" customHeight="1">
      <c r="B209" s="30"/>
      <c r="C209" s="30"/>
      <c r="D209" s="30"/>
      <c r="E209" s="30"/>
    </row>
    <row r="210" ht="15.75" customHeight="1">
      <c r="B210" s="30"/>
      <c r="C210" s="30"/>
      <c r="D210" s="30"/>
      <c r="E210" s="30"/>
    </row>
    <row r="211" ht="15.75" customHeight="1">
      <c r="B211" s="30"/>
      <c r="C211" s="30"/>
      <c r="D211" s="30"/>
      <c r="E211" s="30"/>
    </row>
    <row r="212" ht="15.75" customHeight="1">
      <c r="B212" s="30"/>
      <c r="C212" s="30"/>
      <c r="D212" s="30"/>
      <c r="E212" s="30"/>
    </row>
    <row r="213" ht="15.75" customHeight="1">
      <c r="B213" s="30"/>
      <c r="C213" s="30"/>
      <c r="D213" s="30"/>
      <c r="E213" s="30"/>
    </row>
    <row r="214" ht="15.75" customHeight="1">
      <c r="B214" s="30"/>
      <c r="C214" s="30"/>
      <c r="D214" s="30"/>
      <c r="E214" s="30"/>
    </row>
    <row r="215" ht="15.75" customHeight="1">
      <c r="B215" s="30"/>
      <c r="C215" s="30"/>
      <c r="D215" s="30"/>
      <c r="E215" s="30"/>
    </row>
    <row r="216" ht="15.75" customHeight="1">
      <c r="B216" s="30"/>
      <c r="C216" s="30"/>
      <c r="D216" s="30"/>
      <c r="E216" s="30"/>
    </row>
    <row r="217" ht="15.75" customHeight="1">
      <c r="B217" s="30"/>
      <c r="C217" s="30"/>
      <c r="D217" s="30"/>
      <c r="E217" s="30"/>
    </row>
    <row r="218" ht="15.75" customHeight="1">
      <c r="B218" s="30"/>
      <c r="C218" s="30"/>
      <c r="D218" s="30"/>
      <c r="E218" s="30"/>
    </row>
    <row r="219" ht="15.75" customHeight="1">
      <c r="B219" s="30"/>
      <c r="C219" s="30"/>
      <c r="D219" s="30"/>
      <c r="E219" s="30"/>
    </row>
    <row r="220" ht="15.75" customHeight="1">
      <c r="B220" s="30"/>
      <c r="C220" s="30"/>
      <c r="D220" s="30"/>
      <c r="E220" s="30"/>
    </row>
    <row r="221" ht="15.75" customHeight="1">
      <c r="B221" s="30"/>
      <c r="C221" s="30"/>
      <c r="D221" s="30"/>
      <c r="E221" s="30"/>
    </row>
    <row r="222" ht="15.75" customHeight="1">
      <c r="B222" s="30"/>
      <c r="C222" s="30"/>
      <c r="D222" s="30"/>
      <c r="E222" s="30"/>
    </row>
    <row r="223" ht="15.75" customHeight="1">
      <c r="B223" s="30"/>
      <c r="C223" s="30"/>
      <c r="D223" s="30"/>
      <c r="E223" s="30"/>
    </row>
    <row r="224" ht="15.75" customHeight="1">
      <c r="B224" s="30"/>
      <c r="C224" s="30"/>
      <c r="D224" s="30"/>
      <c r="E224" s="30"/>
    </row>
    <row r="225" ht="15.75" customHeight="1">
      <c r="B225" s="30"/>
      <c r="C225" s="30"/>
      <c r="D225" s="30"/>
      <c r="E225" s="30"/>
    </row>
    <row r="226" ht="15.75" customHeight="1">
      <c r="B226" s="30"/>
      <c r="C226" s="30"/>
      <c r="D226" s="30"/>
      <c r="E226" s="30"/>
    </row>
    <row r="227" ht="15.75" customHeight="1">
      <c r="B227" s="30"/>
      <c r="C227" s="30"/>
      <c r="D227" s="30"/>
      <c r="E227" s="30"/>
    </row>
    <row r="228" ht="15.75" customHeight="1">
      <c r="B228" s="30"/>
      <c r="C228" s="30"/>
      <c r="D228" s="30"/>
      <c r="E228" s="30"/>
    </row>
    <row r="229" ht="15.75" customHeight="1">
      <c r="B229" s="30"/>
      <c r="C229" s="30"/>
      <c r="D229" s="30"/>
      <c r="E229" s="30"/>
    </row>
    <row r="230" ht="15.75" customHeight="1">
      <c r="B230" s="30"/>
      <c r="C230" s="30"/>
      <c r="D230" s="30"/>
      <c r="E230" s="30"/>
    </row>
    <row r="231" ht="15.75" customHeight="1">
      <c r="B231" s="30"/>
      <c r="C231" s="30"/>
      <c r="D231" s="30"/>
      <c r="E231" s="30"/>
    </row>
    <row r="232" ht="15.75" customHeight="1">
      <c r="B232" s="30"/>
      <c r="C232" s="30"/>
      <c r="D232" s="30"/>
      <c r="E232" s="30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15:I15"/>
  </mergeCells>
  <dataValidations>
    <dataValidation type="list" allowBlank="1" sqref="C3">
      <formula1>'Drop-downs'!$A$2:$A$12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7.5"/>
    <col customWidth="1" min="3" max="3" width="20.88"/>
    <col customWidth="1" min="4" max="4" width="21.5"/>
    <col customWidth="1" min="5" max="5" width="23.38"/>
    <col customWidth="1" min="6" max="6" width="19.88"/>
    <col customWidth="1" min="9" max="9" width="29.88"/>
    <col customWidth="1" min="12" max="12" width="19.63"/>
  </cols>
  <sheetData>
    <row r="1" ht="15.75" customHeight="1">
      <c r="B1" s="11"/>
      <c r="C1" s="12"/>
      <c r="D1" s="12"/>
      <c r="E1" s="12"/>
      <c r="G1" s="12"/>
      <c r="H1" s="12"/>
      <c r="I1" s="12"/>
      <c r="J1" s="12"/>
      <c r="K1" s="12"/>
      <c r="L1" s="12"/>
      <c r="M1" s="13"/>
    </row>
    <row r="2" ht="15.75" customHeight="1">
      <c r="B2" s="14"/>
      <c r="C2" s="1" t="s">
        <v>0</v>
      </c>
      <c r="D2" s="9" t="str">
        <f>Input!C2</f>
        <v>SAS-AAVrh10/HEK293/AAVA3/001</v>
      </c>
      <c r="F2" s="1" t="s">
        <v>71</v>
      </c>
      <c r="G2" s="7" t="s">
        <v>84</v>
      </c>
      <c r="I2" s="1" t="s">
        <v>58</v>
      </c>
      <c r="J2" s="8">
        <v>10.0</v>
      </c>
      <c r="L2" s="1" t="s">
        <v>85</v>
      </c>
      <c r="M2" s="15">
        <v>280.0</v>
      </c>
    </row>
    <row r="3" ht="15.75" customHeight="1">
      <c r="B3" s="14"/>
      <c r="C3" s="1" t="s">
        <v>4</v>
      </c>
      <c r="D3" s="2" t="s">
        <v>5</v>
      </c>
      <c r="F3" s="1" t="s">
        <v>64</v>
      </c>
      <c r="I3" s="1" t="s">
        <v>60</v>
      </c>
      <c r="J3" s="8">
        <v>0.5</v>
      </c>
      <c r="L3" s="1" t="s">
        <v>86</v>
      </c>
      <c r="M3" s="15">
        <v>260.0</v>
      </c>
    </row>
    <row r="4" ht="15.75" customHeight="1">
      <c r="B4" s="14"/>
      <c r="C4" s="1" t="s">
        <v>6</v>
      </c>
      <c r="D4" s="16">
        <v>45132.0</v>
      </c>
      <c r="F4" s="1" t="s">
        <v>34</v>
      </c>
      <c r="I4" s="1" t="s">
        <v>87</v>
      </c>
      <c r="J4" s="8">
        <v>40.0</v>
      </c>
      <c r="L4" s="1" t="s">
        <v>61</v>
      </c>
      <c r="M4" s="15" t="s">
        <v>62</v>
      </c>
    </row>
    <row r="5" ht="15.75" customHeight="1">
      <c r="B5" s="14"/>
      <c r="C5" s="32" t="s">
        <v>88</v>
      </c>
      <c r="D5" s="7" t="s">
        <v>89</v>
      </c>
      <c r="F5" s="1" t="s">
        <v>67</v>
      </c>
      <c r="I5" s="1" t="s">
        <v>66</v>
      </c>
      <c r="J5" s="8">
        <v>25.0</v>
      </c>
      <c r="M5" s="15"/>
    </row>
    <row r="6" ht="15.75" customHeight="1"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9"/>
    </row>
    <row r="7" ht="15.75" customHeight="1"/>
    <row r="8" ht="15.75" customHeight="1">
      <c r="B8" s="33" t="s">
        <v>90</v>
      </c>
      <c r="C8" s="33" t="s">
        <v>91</v>
      </c>
      <c r="D8" s="33" t="s">
        <v>92</v>
      </c>
      <c r="E8" s="33" t="s">
        <v>93</v>
      </c>
    </row>
    <row r="9" ht="15.75" customHeight="1">
      <c r="B9" s="34">
        <v>0.0</v>
      </c>
      <c r="C9" s="34">
        <v>0.5</v>
      </c>
      <c r="D9" s="35">
        <v>1.0</v>
      </c>
      <c r="E9" s="35">
        <v>0.0</v>
      </c>
    </row>
    <row r="10" ht="15.75" customHeight="1">
      <c r="B10" s="36">
        <v>40.0</v>
      </c>
      <c r="C10" s="36">
        <v>0.5</v>
      </c>
      <c r="D10" s="37">
        <v>1.0</v>
      </c>
      <c r="E10" s="37">
        <v>0.0</v>
      </c>
    </row>
    <row r="11" ht="15.75" customHeight="1"/>
    <row r="12" ht="15.75" customHeight="1">
      <c r="B12" s="1" t="s">
        <v>67</v>
      </c>
      <c r="C12" s="7" t="s">
        <v>94</v>
      </c>
    </row>
    <row r="13" ht="15.75" customHeight="1">
      <c r="B13" s="1" t="s">
        <v>71</v>
      </c>
      <c r="C13" s="7" t="s">
        <v>95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38"/>
    </row>
    <row r="14" ht="15.75" customHeight="1">
      <c r="C14" s="7"/>
      <c r="D14" s="4"/>
      <c r="E14" s="7"/>
      <c r="F14" s="4"/>
      <c r="G14" s="1"/>
      <c r="H14" s="1"/>
      <c r="I14" s="1"/>
    </row>
    <row r="15" ht="31.5" customHeight="1">
      <c r="B15" s="21" t="s">
        <v>73</v>
      </c>
      <c r="C15" s="22" t="s">
        <v>75</v>
      </c>
      <c r="D15" s="22" t="s">
        <v>76</v>
      </c>
      <c r="E15" s="21" t="s">
        <v>77</v>
      </c>
      <c r="G15" s="1"/>
      <c r="H15" s="23" t="s">
        <v>96</v>
      </c>
      <c r="I15" s="24"/>
      <c r="J15" s="7"/>
      <c r="K15" s="7"/>
      <c r="L15" s="7"/>
      <c r="M15" s="7"/>
      <c r="N15" s="7"/>
    </row>
    <row r="16" ht="15.0" customHeight="1">
      <c r="B16" s="25"/>
      <c r="C16" s="25"/>
      <c r="D16" s="25"/>
      <c r="E16" s="26"/>
      <c r="G16" s="7"/>
      <c r="H16" s="27" t="s">
        <v>79</v>
      </c>
      <c r="I16" s="27" t="s">
        <v>80</v>
      </c>
      <c r="J16" s="7"/>
      <c r="K16" s="7"/>
      <c r="L16" s="7"/>
      <c r="M16" s="7"/>
      <c r="N16" s="7"/>
    </row>
    <row r="17" ht="15.75" customHeight="1">
      <c r="B17" s="25" t="s">
        <v>81</v>
      </c>
      <c r="C17" s="25">
        <v>851113.0</v>
      </c>
      <c r="D17" s="25">
        <v>1.0</v>
      </c>
      <c r="E17" s="39">
        <f t="shared" ref="E17:E20" si="1">((C17-7185.9)/(0.00003))*D17</f>
        <v>28130903333</v>
      </c>
      <c r="F17" s="4"/>
      <c r="G17" s="7"/>
      <c r="H17" s="25">
        <f>H18*10</f>
        <v>68254470</v>
      </c>
      <c r="I17" s="39">
        <v>3.6E12</v>
      </c>
      <c r="J17" s="7"/>
      <c r="K17" s="7"/>
      <c r="L17" s="7"/>
      <c r="M17" s="7"/>
      <c r="N17" s="7"/>
    </row>
    <row r="18" ht="15.75" customHeight="1">
      <c r="B18" s="25" t="s">
        <v>97</v>
      </c>
      <c r="C18" s="25">
        <v>90249.0</v>
      </c>
      <c r="D18" s="25">
        <v>1.0</v>
      </c>
      <c r="E18" s="39">
        <f t="shared" si="1"/>
        <v>2768770000</v>
      </c>
      <c r="F18" s="4"/>
      <c r="G18" s="4"/>
      <c r="H18" s="25">
        <v>6825447.0</v>
      </c>
      <c r="I18" s="39">
        <f t="shared" ref="I18:I20" si="2">I17/10</f>
        <v>360000000000</v>
      </c>
      <c r="J18" s="7"/>
      <c r="K18" s="7"/>
      <c r="L18" s="7"/>
      <c r="M18" s="7"/>
      <c r="N18" s="7"/>
    </row>
    <row r="19" ht="15.75" customHeight="1">
      <c r="B19" s="25" t="s">
        <v>82</v>
      </c>
      <c r="C19" s="25">
        <v>1853153.0</v>
      </c>
      <c r="D19" s="25">
        <v>1.0</v>
      </c>
      <c r="E19" s="39">
        <f t="shared" si="1"/>
        <v>61532236667</v>
      </c>
      <c r="F19" s="4"/>
      <c r="G19" s="7"/>
      <c r="H19" s="25">
        <v>379042.0</v>
      </c>
      <c r="I19" s="39">
        <f t="shared" si="2"/>
        <v>36000000000</v>
      </c>
      <c r="J19" s="7"/>
      <c r="K19" s="7"/>
      <c r="L19" s="7"/>
      <c r="M19" s="7"/>
      <c r="N19" s="7"/>
    </row>
    <row r="20" ht="15.75" customHeight="1">
      <c r="B20" s="25" t="s">
        <v>98</v>
      </c>
      <c r="C20" s="25">
        <v>466703.0</v>
      </c>
      <c r="D20" s="25">
        <v>1.0</v>
      </c>
      <c r="E20" s="39">
        <f t="shared" si="1"/>
        <v>15317236667</v>
      </c>
      <c r="F20" s="4"/>
      <c r="G20" s="7"/>
      <c r="H20" s="25">
        <v>32252.0</v>
      </c>
      <c r="I20" s="39">
        <f t="shared" si="2"/>
        <v>3600000000</v>
      </c>
      <c r="J20" s="7"/>
      <c r="K20" s="7"/>
      <c r="L20" s="7"/>
      <c r="M20" s="7"/>
      <c r="N20" s="7"/>
    </row>
    <row r="21" ht="15.75" customHeight="1">
      <c r="B21" s="25"/>
      <c r="C21" s="25"/>
      <c r="D21" s="25"/>
      <c r="E21" s="26"/>
      <c r="F21" s="4"/>
      <c r="G21" s="7"/>
      <c r="H21" s="26"/>
      <c r="I21" s="26"/>
      <c r="J21" s="7"/>
      <c r="K21" s="7"/>
      <c r="L21" s="7"/>
      <c r="M21" s="7"/>
      <c r="N21" s="7"/>
    </row>
    <row r="22" ht="15.75" customHeight="1">
      <c r="B22" s="25"/>
      <c r="C22" s="25"/>
      <c r="D22" s="25"/>
      <c r="E22" s="26"/>
      <c r="G22" s="7"/>
      <c r="H22" s="26"/>
      <c r="I22" s="26"/>
      <c r="J22" s="7"/>
      <c r="K22" s="7"/>
      <c r="L22" s="7"/>
      <c r="M22" s="7"/>
      <c r="N22" s="7"/>
    </row>
    <row r="23" ht="15.75" customHeight="1">
      <c r="B23" s="25"/>
      <c r="C23" s="25"/>
      <c r="D23" s="25"/>
      <c r="E23" s="26"/>
      <c r="G23" s="7"/>
      <c r="H23" s="26"/>
      <c r="I23" s="26"/>
      <c r="J23" s="7"/>
      <c r="K23" s="7"/>
      <c r="L23" s="7"/>
      <c r="M23" s="7"/>
      <c r="N23" s="7"/>
    </row>
    <row r="24" ht="15.75" customHeight="1">
      <c r="B24" s="25"/>
      <c r="C24" s="25"/>
      <c r="D24" s="25"/>
      <c r="E24" s="26"/>
      <c r="G24" s="7"/>
      <c r="H24" s="26"/>
      <c r="I24" s="26"/>
      <c r="J24" s="7"/>
      <c r="K24" s="7"/>
      <c r="L24" s="7"/>
      <c r="M24" s="7"/>
      <c r="N24" s="7"/>
    </row>
    <row r="25" ht="15.75" customHeight="1">
      <c r="B25" s="25"/>
      <c r="C25" s="25"/>
      <c r="D25" s="25"/>
      <c r="E25" s="26"/>
      <c r="G25" s="7"/>
      <c r="H25" s="26"/>
      <c r="I25" s="26"/>
      <c r="J25" s="7"/>
      <c r="K25" s="7"/>
      <c r="L25" s="7"/>
      <c r="M25" s="7"/>
      <c r="N25" s="7"/>
    </row>
    <row r="26" ht="15.75" customHeight="1">
      <c r="B26" s="25"/>
      <c r="C26" s="25"/>
      <c r="D26" s="25"/>
      <c r="E26" s="26"/>
      <c r="G26" s="7"/>
      <c r="H26" s="26"/>
      <c r="I26" s="26"/>
      <c r="J26" s="7"/>
      <c r="K26" s="7"/>
      <c r="L26" s="7"/>
      <c r="M26" s="7"/>
      <c r="N26" s="7"/>
    </row>
    <row r="27" ht="15.75" customHeight="1">
      <c r="B27" s="25"/>
      <c r="C27" s="25"/>
      <c r="D27" s="25"/>
      <c r="E27" s="26"/>
      <c r="G27" s="7"/>
      <c r="H27" s="26"/>
      <c r="I27" s="26"/>
      <c r="J27" s="7"/>
      <c r="K27" s="7"/>
      <c r="L27" s="7"/>
      <c r="M27" s="7"/>
      <c r="N27" s="7"/>
    </row>
    <row r="28" ht="15.75" customHeight="1">
      <c r="B28" s="25"/>
      <c r="C28" s="25"/>
      <c r="D28" s="25"/>
      <c r="E28" s="26"/>
      <c r="G28" s="7"/>
      <c r="H28" s="7"/>
      <c r="I28" s="7"/>
      <c r="J28" s="7"/>
      <c r="K28" s="7"/>
      <c r="L28" s="7"/>
      <c r="M28" s="7"/>
      <c r="N28" s="7"/>
    </row>
    <row r="29" ht="15.75" customHeight="1">
      <c r="B29" s="25"/>
      <c r="C29" s="25"/>
      <c r="D29" s="25"/>
      <c r="E29" s="26"/>
      <c r="G29" s="7"/>
      <c r="H29" s="7"/>
      <c r="I29" s="7"/>
      <c r="J29" s="7"/>
      <c r="K29" s="7"/>
      <c r="L29" s="7"/>
      <c r="M29" s="7"/>
      <c r="N29" s="7"/>
    </row>
    <row r="30" ht="15.75" customHeight="1">
      <c r="C30" s="7"/>
      <c r="D30" s="4"/>
      <c r="E30" s="7"/>
      <c r="F30" s="4"/>
      <c r="G30" s="7"/>
      <c r="H30" s="7"/>
    </row>
    <row r="31" ht="15.75" customHeight="1">
      <c r="C31" s="7"/>
      <c r="D31" s="4"/>
      <c r="E31" s="7"/>
      <c r="F31" s="4"/>
      <c r="G31" s="7"/>
      <c r="H31" s="7"/>
    </row>
    <row r="32" ht="15.75" customHeight="1">
      <c r="B32" s="31" t="s">
        <v>83</v>
      </c>
      <c r="C32" s="40"/>
      <c r="D32" s="4"/>
      <c r="E32" s="7"/>
      <c r="F32" s="4"/>
      <c r="G32" s="7"/>
      <c r="H32" s="7"/>
    </row>
    <row r="33" ht="15.75" customHeight="1">
      <c r="C33" s="7"/>
      <c r="D33" s="4"/>
      <c r="E33" s="7"/>
      <c r="F33" s="4"/>
      <c r="G33" s="7"/>
      <c r="H33" s="7"/>
    </row>
    <row r="34" ht="15.75" customHeight="1">
      <c r="C34" s="7"/>
      <c r="D34" s="4"/>
      <c r="E34" s="7"/>
      <c r="F34" s="4"/>
      <c r="G34" s="7"/>
      <c r="H34" s="7"/>
    </row>
    <row r="35" ht="15.75" customHeight="1">
      <c r="C35" s="7"/>
      <c r="D35" s="4"/>
      <c r="E35" s="7"/>
      <c r="F35" s="4"/>
      <c r="G35" s="7"/>
      <c r="H35" s="7"/>
    </row>
    <row r="36" ht="15.75" customHeight="1">
      <c r="C36" s="7"/>
      <c r="D36" s="4"/>
      <c r="E36" s="7"/>
      <c r="F36" s="4"/>
      <c r="G36" s="7"/>
      <c r="H36" s="7"/>
    </row>
    <row r="37" ht="15.75" customHeight="1">
      <c r="C37" s="7"/>
      <c r="D37" s="4"/>
      <c r="E37" s="7"/>
      <c r="F37" s="4"/>
      <c r="G37" s="7"/>
      <c r="H37" s="7"/>
    </row>
    <row r="38" ht="15.75" customHeight="1">
      <c r="C38" s="7"/>
      <c r="D38" s="4"/>
      <c r="E38" s="7"/>
      <c r="F38" s="4"/>
      <c r="G38" s="7"/>
      <c r="H38" s="7"/>
    </row>
    <row r="39" ht="15.75" customHeight="1">
      <c r="C39" s="7"/>
      <c r="D39" s="4"/>
      <c r="E39" s="7"/>
      <c r="F39" s="4"/>
      <c r="G39" s="7"/>
      <c r="H39" s="7"/>
    </row>
    <row r="40" ht="15.75" customHeight="1">
      <c r="C40" s="7"/>
      <c r="D40" s="4"/>
      <c r="E40" s="7"/>
      <c r="F40" s="4"/>
      <c r="G40" s="7"/>
      <c r="H40" s="7"/>
    </row>
    <row r="41" ht="15.75" customHeight="1">
      <c r="C41" s="7"/>
      <c r="D41" s="4"/>
      <c r="E41" s="7"/>
      <c r="F41" s="4"/>
      <c r="G41" s="7"/>
      <c r="H41" s="7"/>
    </row>
    <row r="42" ht="15.75" customHeight="1">
      <c r="C42" s="7"/>
      <c r="D42" s="4"/>
      <c r="E42" s="7"/>
      <c r="F42" s="4"/>
      <c r="G42" s="7"/>
      <c r="H42" s="7"/>
    </row>
    <row r="43" ht="15.75" customHeight="1">
      <c r="C43" s="7"/>
      <c r="D43" s="4"/>
      <c r="E43" s="7"/>
      <c r="F43" s="4"/>
      <c r="G43" s="7"/>
      <c r="H43" s="7"/>
    </row>
    <row r="44" ht="15.75" customHeight="1">
      <c r="C44" s="7"/>
      <c r="D44" s="4"/>
      <c r="E44" s="7"/>
      <c r="F44" s="4"/>
      <c r="G44" s="7"/>
      <c r="H44" s="7"/>
    </row>
    <row r="45" ht="15.75" customHeight="1">
      <c r="C45" s="7"/>
      <c r="D45" s="4"/>
      <c r="E45" s="7"/>
      <c r="F45" s="4"/>
      <c r="G45" s="7"/>
      <c r="H45" s="7"/>
    </row>
    <row r="46" ht="15.75" customHeight="1">
      <c r="C46" s="7"/>
      <c r="D46" s="4"/>
      <c r="E46" s="7"/>
      <c r="F46" s="4"/>
      <c r="G46" s="7"/>
      <c r="H46" s="7"/>
    </row>
    <row r="47" ht="15.75" customHeight="1">
      <c r="C47" s="7"/>
      <c r="D47" s="4"/>
      <c r="E47" s="7"/>
      <c r="F47" s="4"/>
      <c r="G47" s="7"/>
      <c r="H47" s="7"/>
    </row>
    <row r="48" ht="15.75" customHeight="1">
      <c r="C48" s="7"/>
      <c r="D48" s="4"/>
      <c r="E48" s="7"/>
      <c r="F48" s="4"/>
      <c r="G48" s="7"/>
      <c r="H48" s="7"/>
    </row>
    <row r="49" ht="15.75" customHeight="1">
      <c r="C49" s="7"/>
      <c r="D49" s="4"/>
      <c r="E49" s="7"/>
      <c r="F49" s="4"/>
      <c r="G49" s="7"/>
      <c r="H49" s="7"/>
    </row>
    <row r="50" ht="15.75" customHeight="1">
      <c r="C50" s="7"/>
      <c r="D50" s="4"/>
      <c r="E50" s="7"/>
      <c r="F50" s="4"/>
      <c r="G50" s="7"/>
      <c r="H50" s="7"/>
    </row>
    <row r="51" ht="15.75" customHeight="1">
      <c r="C51" s="7"/>
      <c r="D51" s="7"/>
      <c r="E51" s="7"/>
      <c r="F51" s="4"/>
      <c r="G51" s="7"/>
      <c r="H51" s="7"/>
    </row>
    <row r="52" ht="15.75" customHeight="1">
      <c r="C52" s="7"/>
      <c r="D52" s="4"/>
      <c r="E52" s="7"/>
      <c r="F52" s="4"/>
      <c r="G52" s="7"/>
      <c r="H52" s="7"/>
    </row>
    <row r="53" ht="15.75" customHeight="1">
      <c r="C53" s="7"/>
      <c r="D53" s="4"/>
      <c r="E53" s="7"/>
      <c r="F53" s="4"/>
      <c r="G53" s="7"/>
      <c r="H53" s="7"/>
    </row>
    <row r="54" ht="15.75" customHeight="1">
      <c r="C54" s="7"/>
      <c r="D54" s="4"/>
      <c r="E54" s="7"/>
      <c r="F54" s="4"/>
      <c r="G54" s="7"/>
      <c r="H54" s="7"/>
    </row>
    <row r="55" ht="15.75" customHeight="1">
      <c r="C55" s="7"/>
      <c r="D55" s="4"/>
      <c r="E55" s="7"/>
      <c r="F55" s="4"/>
      <c r="G55" s="7"/>
      <c r="H55" s="7"/>
    </row>
    <row r="56" ht="15.75" customHeight="1">
      <c r="C56" s="7"/>
      <c r="D56" s="4"/>
      <c r="E56" s="7"/>
      <c r="F56" s="4"/>
      <c r="G56" s="7"/>
      <c r="H56" s="7"/>
    </row>
    <row r="57" ht="15.75" customHeight="1">
      <c r="C57" s="7"/>
      <c r="D57" s="4"/>
      <c r="E57" s="7"/>
      <c r="F57" s="4"/>
      <c r="G57" s="7"/>
      <c r="H57" s="7"/>
    </row>
    <row r="58" ht="15.75" customHeight="1">
      <c r="C58" s="7"/>
      <c r="D58" s="4"/>
      <c r="E58" s="7"/>
      <c r="F58" s="4"/>
      <c r="G58" s="7"/>
      <c r="H58" s="7"/>
    </row>
    <row r="59" ht="15.75" customHeight="1">
      <c r="C59" s="7"/>
      <c r="D59" s="4"/>
      <c r="E59" s="7"/>
      <c r="F59" s="4"/>
      <c r="G59" s="7"/>
      <c r="H59" s="7"/>
    </row>
    <row r="60" ht="15.75" customHeight="1">
      <c r="C60" s="7"/>
      <c r="D60" s="4"/>
      <c r="E60" s="7"/>
      <c r="F60" s="4"/>
      <c r="G60" s="7"/>
      <c r="H60" s="7"/>
    </row>
    <row r="61" ht="15.75" customHeight="1">
      <c r="C61" s="7"/>
      <c r="D61" s="4"/>
      <c r="E61" s="7"/>
      <c r="F61" s="4"/>
      <c r="G61" s="7"/>
      <c r="H61" s="7"/>
    </row>
    <row r="62" ht="15.75" customHeight="1">
      <c r="C62" s="7"/>
      <c r="D62" s="4"/>
      <c r="E62" s="7"/>
      <c r="F62" s="4"/>
      <c r="G62" s="7"/>
      <c r="H62" s="7"/>
    </row>
    <row r="63" ht="15.75" customHeight="1">
      <c r="C63" s="7"/>
      <c r="D63" s="4"/>
      <c r="E63" s="7"/>
      <c r="F63" s="4"/>
      <c r="G63" s="7"/>
      <c r="H63" s="7"/>
    </row>
    <row r="64" ht="15.75" customHeight="1">
      <c r="C64" s="7"/>
      <c r="D64" s="4"/>
      <c r="E64" s="7"/>
      <c r="F64" s="4"/>
      <c r="G64" s="7"/>
      <c r="H64" s="7"/>
    </row>
    <row r="65" ht="15.75" customHeight="1">
      <c r="C65" s="7"/>
      <c r="D65" s="4"/>
      <c r="E65" s="7"/>
      <c r="F65" s="4"/>
      <c r="G65" s="7"/>
      <c r="H65" s="7"/>
    </row>
    <row r="66" ht="15.75" customHeight="1">
      <c r="C66" s="7"/>
      <c r="D66" s="4"/>
      <c r="E66" s="7"/>
      <c r="F66" s="4"/>
      <c r="G66" s="7"/>
      <c r="H66" s="7"/>
    </row>
    <row r="67" ht="15.75" customHeight="1">
      <c r="C67" s="7"/>
      <c r="D67" s="4"/>
      <c r="E67" s="7"/>
      <c r="F67" s="4"/>
      <c r="G67" s="7"/>
      <c r="H67" s="7"/>
    </row>
    <row r="68" ht="15.75" customHeight="1">
      <c r="C68" s="7"/>
      <c r="D68" s="4"/>
      <c r="E68" s="7"/>
      <c r="F68" s="4"/>
      <c r="G68" s="7"/>
      <c r="H68" s="7"/>
    </row>
    <row r="69" ht="15.75" customHeight="1">
      <c r="C69" s="7"/>
      <c r="D69" s="4"/>
      <c r="E69" s="7"/>
      <c r="F69" s="4"/>
      <c r="G69" s="7"/>
      <c r="H69" s="7"/>
    </row>
    <row r="70" ht="15.75" customHeight="1">
      <c r="C70" s="7"/>
      <c r="D70" s="4"/>
      <c r="E70" s="7"/>
      <c r="F70" s="4"/>
      <c r="G70" s="7"/>
      <c r="H70" s="7"/>
    </row>
    <row r="71" ht="15.75" customHeight="1">
      <c r="C71" s="7"/>
      <c r="D71" s="4"/>
      <c r="E71" s="7"/>
      <c r="F71" s="4"/>
      <c r="G71" s="7"/>
      <c r="H71" s="7"/>
    </row>
    <row r="72" ht="15.75" customHeight="1">
      <c r="C72" s="7"/>
      <c r="D72" s="4"/>
      <c r="E72" s="7"/>
      <c r="F72" s="4"/>
      <c r="G72" s="7"/>
      <c r="H72" s="7"/>
    </row>
    <row r="73" ht="15.75" customHeight="1">
      <c r="C73" s="7"/>
      <c r="D73" s="4"/>
      <c r="E73" s="7"/>
      <c r="F73" s="4"/>
      <c r="G73" s="7"/>
      <c r="H73" s="7"/>
    </row>
    <row r="74" ht="15.75" customHeight="1">
      <c r="C74" s="7"/>
      <c r="D74" s="4"/>
      <c r="E74" s="7"/>
      <c r="F74" s="4"/>
      <c r="G74" s="7"/>
      <c r="H74" s="7"/>
    </row>
    <row r="75" ht="15.75" customHeight="1">
      <c r="C75" s="7"/>
      <c r="D75" s="4"/>
      <c r="E75" s="7"/>
      <c r="F75" s="4"/>
      <c r="G75" s="7"/>
      <c r="H75" s="7"/>
    </row>
    <row r="76" ht="15.75" customHeight="1">
      <c r="C76" s="7"/>
      <c r="D76" s="4"/>
      <c r="E76" s="7"/>
      <c r="F76" s="4"/>
      <c r="G76" s="7"/>
      <c r="H76" s="7"/>
    </row>
    <row r="77" ht="15.75" customHeight="1">
      <c r="C77" s="7"/>
      <c r="D77" s="4"/>
      <c r="E77" s="7"/>
      <c r="F77" s="4"/>
      <c r="G77" s="7"/>
      <c r="H77" s="7"/>
    </row>
    <row r="78" ht="15.75" customHeight="1">
      <c r="C78" s="7"/>
      <c r="D78" s="4"/>
      <c r="E78" s="7"/>
      <c r="F78" s="4"/>
      <c r="G78" s="7"/>
      <c r="H78" s="7"/>
    </row>
    <row r="79" ht="15.75" customHeight="1">
      <c r="C79" s="7"/>
      <c r="D79" s="4"/>
      <c r="E79" s="7"/>
      <c r="F79" s="4"/>
      <c r="G79" s="7"/>
      <c r="H79" s="7"/>
    </row>
    <row r="80" ht="15.75" customHeight="1">
      <c r="C80" s="7"/>
      <c r="D80" s="4"/>
      <c r="E80" s="7"/>
      <c r="F80" s="4"/>
      <c r="G80" s="7"/>
      <c r="H80" s="7"/>
    </row>
    <row r="81" ht="15.75" customHeight="1">
      <c r="C81" s="7"/>
      <c r="D81" s="4"/>
      <c r="E81" s="7"/>
      <c r="F81" s="4"/>
      <c r="G81" s="7"/>
      <c r="H81" s="7"/>
    </row>
    <row r="82" ht="15.75" customHeight="1">
      <c r="C82" s="7"/>
      <c r="D82" s="4"/>
      <c r="E82" s="7"/>
      <c r="F82" s="4"/>
      <c r="G82" s="7"/>
      <c r="H82" s="7"/>
    </row>
    <row r="83" ht="15.75" customHeight="1">
      <c r="C83" s="7"/>
      <c r="D83" s="4"/>
      <c r="E83" s="7"/>
      <c r="F83" s="4"/>
      <c r="G83" s="7"/>
      <c r="H83" s="7"/>
    </row>
    <row r="84" ht="15.75" customHeight="1">
      <c r="C84" s="7"/>
      <c r="D84" s="4"/>
      <c r="E84" s="7"/>
      <c r="F84" s="4"/>
      <c r="G84" s="7"/>
      <c r="H84" s="7"/>
    </row>
    <row r="85" ht="15.75" customHeight="1">
      <c r="C85" s="7"/>
      <c r="D85" s="4"/>
      <c r="E85" s="7"/>
      <c r="F85" s="4"/>
      <c r="G85" s="7"/>
      <c r="H85" s="7"/>
    </row>
    <row r="86" ht="15.75" customHeight="1">
      <c r="C86" s="7"/>
      <c r="D86" s="4"/>
      <c r="E86" s="7"/>
      <c r="F86" s="4"/>
      <c r="G86" s="7"/>
      <c r="H86" s="7"/>
    </row>
    <row r="87" ht="15.75" customHeight="1">
      <c r="C87" s="7"/>
      <c r="D87" s="4"/>
      <c r="E87" s="7"/>
      <c r="F87" s="4"/>
      <c r="G87" s="7"/>
      <c r="H87" s="7"/>
    </row>
    <row r="88" ht="15.75" customHeight="1">
      <c r="C88" s="7"/>
      <c r="D88" s="4"/>
      <c r="E88" s="7"/>
      <c r="F88" s="4"/>
      <c r="G88" s="7"/>
      <c r="H88" s="7"/>
    </row>
    <row r="89" ht="15.75" customHeight="1">
      <c r="C89" s="7"/>
      <c r="D89" s="7"/>
      <c r="E89" s="7"/>
      <c r="F89" s="4"/>
      <c r="G89" s="7"/>
      <c r="H89" s="7"/>
    </row>
    <row r="90" ht="15.75" customHeight="1">
      <c r="C90" s="7"/>
      <c r="D90" s="4"/>
      <c r="E90" s="7"/>
      <c r="F90" s="4"/>
      <c r="G90" s="7"/>
      <c r="H90" s="7"/>
    </row>
    <row r="91" ht="15.75" customHeight="1">
      <c r="C91" s="7"/>
      <c r="D91" s="4"/>
      <c r="E91" s="7"/>
      <c r="F91" s="4"/>
      <c r="G91" s="7"/>
      <c r="H91" s="7"/>
    </row>
    <row r="92" ht="15.75" customHeight="1">
      <c r="C92" s="7"/>
      <c r="D92" s="4"/>
      <c r="E92" s="7"/>
      <c r="F92" s="4"/>
      <c r="G92" s="7"/>
      <c r="H92" s="7"/>
    </row>
    <row r="93" ht="15.75" customHeight="1">
      <c r="C93" s="7"/>
      <c r="D93" s="4"/>
      <c r="E93" s="7"/>
      <c r="F93" s="4"/>
      <c r="G93" s="7"/>
      <c r="H93" s="7"/>
    </row>
    <row r="94" ht="15.75" customHeight="1">
      <c r="C94" s="7"/>
      <c r="D94" s="4"/>
      <c r="E94" s="7"/>
      <c r="F94" s="4"/>
      <c r="G94" s="7"/>
      <c r="H94" s="7"/>
    </row>
    <row r="95" ht="15.75" customHeight="1">
      <c r="C95" s="7"/>
      <c r="D95" s="4"/>
      <c r="E95" s="7"/>
      <c r="F95" s="4"/>
      <c r="G95" s="7"/>
      <c r="H95" s="7"/>
    </row>
    <row r="96" ht="15.75" customHeight="1">
      <c r="C96" s="7"/>
      <c r="D96" s="4"/>
      <c r="E96" s="7"/>
      <c r="F96" s="4"/>
      <c r="G96" s="7"/>
      <c r="H96" s="7"/>
    </row>
    <row r="97" ht="15.75" customHeight="1">
      <c r="C97" s="7"/>
      <c r="D97" s="4"/>
      <c r="E97" s="7"/>
      <c r="F97" s="4"/>
      <c r="G97" s="7"/>
      <c r="H97" s="7"/>
    </row>
    <row r="98" ht="15.75" customHeight="1">
      <c r="C98" s="7"/>
      <c r="D98" s="4"/>
      <c r="E98" s="7"/>
      <c r="F98" s="4"/>
      <c r="G98" s="7"/>
      <c r="H98" s="7"/>
    </row>
    <row r="99" ht="15.75" customHeight="1">
      <c r="C99" s="7"/>
      <c r="D99" s="4"/>
      <c r="E99" s="7"/>
      <c r="F99" s="4"/>
      <c r="G99" s="7"/>
      <c r="H99" s="7"/>
    </row>
    <row r="100" ht="15.75" customHeight="1">
      <c r="C100" s="7"/>
      <c r="D100" s="4"/>
      <c r="E100" s="7"/>
      <c r="F100" s="4"/>
      <c r="G100" s="7"/>
      <c r="H100" s="7"/>
    </row>
    <row r="101" ht="15.75" customHeight="1">
      <c r="C101" s="7"/>
      <c r="D101" s="4"/>
      <c r="E101" s="7"/>
      <c r="F101" s="4"/>
      <c r="G101" s="7"/>
      <c r="H101" s="7"/>
    </row>
    <row r="102" ht="15.75" customHeight="1">
      <c r="C102" s="7"/>
      <c r="D102" s="4"/>
      <c r="E102" s="7"/>
      <c r="F102" s="4"/>
      <c r="G102" s="7"/>
      <c r="H102" s="7"/>
    </row>
    <row r="103" ht="15.75" customHeight="1">
      <c r="C103" s="7"/>
      <c r="D103" s="4"/>
      <c r="E103" s="7"/>
      <c r="F103" s="4"/>
      <c r="G103" s="7"/>
      <c r="H103" s="7"/>
    </row>
    <row r="104" ht="15.75" customHeight="1">
      <c r="C104" s="7"/>
      <c r="D104" s="4"/>
      <c r="E104" s="7"/>
      <c r="F104" s="4"/>
      <c r="G104" s="7"/>
      <c r="H104" s="7"/>
    </row>
    <row r="105" ht="15.75" customHeight="1">
      <c r="C105" s="7"/>
      <c r="D105" s="4"/>
      <c r="E105" s="7"/>
      <c r="F105" s="4"/>
      <c r="G105" s="7"/>
      <c r="H105" s="7"/>
    </row>
    <row r="106" ht="15.75" customHeight="1">
      <c r="C106" s="7"/>
      <c r="D106" s="7"/>
      <c r="E106" s="7"/>
      <c r="F106" s="4"/>
      <c r="G106" s="7"/>
      <c r="H106" s="7"/>
    </row>
    <row r="107" ht="15.75" customHeight="1">
      <c r="C107" s="7"/>
      <c r="D107" s="4"/>
      <c r="E107" s="7"/>
      <c r="F107" s="4"/>
      <c r="G107" s="7"/>
      <c r="H107" s="7"/>
    </row>
    <row r="108" ht="15.75" customHeight="1">
      <c r="C108" s="7"/>
      <c r="D108" s="4"/>
      <c r="E108" s="7"/>
      <c r="F108" s="4"/>
      <c r="G108" s="7"/>
      <c r="H108" s="7"/>
    </row>
    <row r="109" ht="15.75" customHeight="1">
      <c r="C109" s="7"/>
      <c r="D109" s="4"/>
      <c r="E109" s="7"/>
      <c r="F109" s="4"/>
      <c r="G109" s="7"/>
      <c r="H109" s="7"/>
    </row>
    <row r="110" ht="15.75" customHeight="1">
      <c r="C110" s="7"/>
      <c r="D110" s="4"/>
      <c r="E110" s="7"/>
      <c r="F110" s="4"/>
      <c r="G110" s="7"/>
      <c r="H110" s="7"/>
    </row>
    <row r="111" ht="15.75" customHeight="1">
      <c r="C111" s="7"/>
      <c r="D111" s="4"/>
      <c r="E111" s="7"/>
      <c r="F111" s="4"/>
      <c r="G111" s="7"/>
      <c r="H111" s="7"/>
    </row>
    <row r="112" ht="15.75" customHeight="1">
      <c r="C112" s="7"/>
      <c r="D112" s="4"/>
      <c r="E112" s="7"/>
      <c r="F112" s="4"/>
      <c r="G112" s="7"/>
      <c r="H112" s="7"/>
    </row>
    <row r="113" ht="15.75" customHeight="1">
      <c r="C113" s="7"/>
      <c r="D113" s="4"/>
      <c r="E113" s="7"/>
      <c r="F113" s="4"/>
      <c r="G113" s="7"/>
      <c r="H113" s="7"/>
    </row>
    <row r="114" ht="15.75" customHeight="1">
      <c r="C114" s="7"/>
      <c r="D114" s="4"/>
      <c r="E114" s="7"/>
      <c r="F114" s="4"/>
      <c r="G114" s="7"/>
      <c r="H114" s="7"/>
    </row>
    <row r="115" ht="15.75" customHeight="1">
      <c r="C115" s="7"/>
      <c r="D115" s="4"/>
      <c r="E115" s="7"/>
      <c r="F115" s="4"/>
      <c r="G115" s="7"/>
      <c r="H115" s="7"/>
    </row>
    <row r="116" ht="15.75" customHeight="1">
      <c r="C116" s="7"/>
      <c r="D116" s="4"/>
      <c r="E116" s="7"/>
      <c r="F116" s="4"/>
      <c r="G116" s="7"/>
      <c r="H116" s="7"/>
    </row>
    <row r="117" ht="15.75" customHeight="1">
      <c r="C117" s="7"/>
      <c r="D117" s="4"/>
      <c r="E117" s="7"/>
      <c r="F117" s="4"/>
      <c r="G117" s="7"/>
      <c r="H117" s="7"/>
    </row>
    <row r="118" ht="15.75" customHeight="1">
      <c r="C118" s="7"/>
      <c r="D118" s="4"/>
      <c r="E118" s="7"/>
      <c r="F118" s="4"/>
      <c r="G118" s="7"/>
      <c r="H118" s="7"/>
    </row>
    <row r="119" ht="15.75" customHeight="1">
      <c r="C119" s="7"/>
      <c r="D119" s="4"/>
      <c r="E119" s="7"/>
      <c r="F119" s="4"/>
      <c r="G119" s="7"/>
      <c r="H119" s="7"/>
    </row>
    <row r="120" ht="15.75" customHeight="1">
      <c r="C120" s="7"/>
      <c r="D120" s="4"/>
      <c r="E120" s="7"/>
      <c r="F120" s="4"/>
      <c r="G120" s="7"/>
      <c r="H120" s="7"/>
    </row>
    <row r="121" ht="15.75" customHeight="1">
      <c r="C121" s="7"/>
      <c r="D121" s="4"/>
      <c r="E121" s="7"/>
      <c r="F121" s="4"/>
      <c r="G121" s="7"/>
      <c r="H121" s="7"/>
    </row>
    <row r="122" ht="15.75" customHeight="1">
      <c r="C122" s="7"/>
      <c r="D122" s="4"/>
      <c r="E122" s="7"/>
      <c r="F122" s="4"/>
      <c r="G122" s="7"/>
      <c r="H122" s="7"/>
    </row>
    <row r="123" ht="15.75" customHeight="1">
      <c r="C123" s="7"/>
      <c r="D123" s="4"/>
      <c r="E123" s="7"/>
      <c r="F123" s="4"/>
      <c r="G123" s="7"/>
      <c r="H123" s="7"/>
    </row>
    <row r="124" ht="15.75" customHeight="1">
      <c r="C124" s="7"/>
      <c r="D124" s="4"/>
      <c r="E124" s="7"/>
      <c r="F124" s="4"/>
      <c r="G124" s="7"/>
      <c r="H124" s="7"/>
    </row>
    <row r="125" ht="15.75" customHeight="1">
      <c r="C125" s="7"/>
      <c r="D125" s="4"/>
      <c r="E125" s="7"/>
      <c r="F125" s="4"/>
      <c r="G125" s="7"/>
      <c r="H125" s="7"/>
    </row>
    <row r="126" ht="15.75" customHeight="1">
      <c r="C126" s="7"/>
      <c r="D126" s="4"/>
      <c r="E126" s="7"/>
      <c r="F126" s="4"/>
      <c r="G126" s="7"/>
      <c r="H126" s="7"/>
    </row>
    <row r="127" ht="15.75" customHeight="1">
      <c r="C127" s="7"/>
      <c r="D127" s="4"/>
      <c r="E127" s="7"/>
      <c r="F127" s="4"/>
      <c r="G127" s="7"/>
      <c r="H127" s="7"/>
    </row>
    <row r="128" ht="15.75" customHeight="1">
      <c r="C128" s="7"/>
      <c r="D128" s="4"/>
      <c r="E128" s="7"/>
      <c r="F128" s="4"/>
      <c r="G128" s="7"/>
      <c r="H128" s="7"/>
    </row>
    <row r="129" ht="15.75" customHeight="1">
      <c r="C129" s="7"/>
      <c r="D129" s="4"/>
      <c r="E129" s="7"/>
      <c r="F129" s="4"/>
      <c r="G129" s="7"/>
      <c r="H129" s="7"/>
    </row>
    <row r="130" ht="15.75" customHeight="1">
      <c r="C130" s="7"/>
      <c r="D130" s="4"/>
      <c r="E130" s="7"/>
      <c r="F130" s="4"/>
      <c r="G130" s="7"/>
      <c r="H130" s="7"/>
    </row>
    <row r="131" ht="15.75" customHeight="1">
      <c r="C131" s="7"/>
      <c r="D131" s="4"/>
      <c r="E131" s="7"/>
      <c r="F131" s="4"/>
      <c r="G131" s="7"/>
      <c r="H131" s="7"/>
    </row>
    <row r="132" ht="15.75" customHeight="1">
      <c r="C132" s="7"/>
      <c r="D132" s="4"/>
      <c r="E132" s="7"/>
      <c r="F132" s="4"/>
      <c r="G132" s="7"/>
      <c r="H132" s="7"/>
    </row>
    <row r="133" ht="15.75" customHeight="1">
      <c r="C133" s="7"/>
      <c r="D133" s="4"/>
      <c r="E133" s="7"/>
      <c r="F133" s="4"/>
      <c r="G133" s="7"/>
      <c r="H133" s="7"/>
    </row>
    <row r="134" ht="15.75" customHeight="1">
      <c r="C134" s="7"/>
      <c r="D134" s="4"/>
      <c r="E134" s="7"/>
      <c r="F134" s="4"/>
      <c r="G134" s="7"/>
      <c r="H134" s="7"/>
    </row>
    <row r="135" ht="15.75" customHeight="1">
      <c r="C135" s="7"/>
      <c r="D135" s="4"/>
      <c r="E135" s="7"/>
      <c r="F135" s="4"/>
      <c r="G135" s="7"/>
      <c r="H135" s="7"/>
    </row>
    <row r="136" ht="15.75" customHeight="1">
      <c r="C136" s="7"/>
      <c r="D136" s="4"/>
      <c r="E136" s="7"/>
      <c r="F136" s="4"/>
      <c r="G136" s="7"/>
      <c r="H136" s="7"/>
    </row>
    <row r="137" ht="15.75" customHeight="1">
      <c r="C137" s="7"/>
      <c r="D137" s="4"/>
      <c r="E137" s="7"/>
      <c r="F137" s="4"/>
      <c r="G137" s="7"/>
      <c r="H137" s="7"/>
    </row>
    <row r="138" ht="15.75" customHeight="1">
      <c r="C138" s="7"/>
      <c r="D138" s="4"/>
      <c r="E138" s="7"/>
      <c r="F138" s="4"/>
      <c r="G138" s="7"/>
      <c r="H138" s="7"/>
    </row>
    <row r="139" ht="15.75" customHeight="1">
      <c r="C139" s="7"/>
      <c r="D139" s="4"/>
      <c r="E139" s="7"/>
      <c r="F139" s="4"/>
      <c r="G139" s="7"/>
      <c r="H139" s="7"/>
    </row>
    <row r="140" ht="15.75" customHeight="1">
      <c r="C140" s="7"/>
      <c r="D140" s="4"/>
      <c r="E140" s="7"/>
      <c r="F140" s="4"/>
      <c r="G140" s="7"/>
      <c r="H140" s="7"/>
    </row>
    <row r="141" ht="15.75" customHeight="1">
      <c r="C141" s="7"/>
      <c r="D141" s="4"/>
      <c r="E141" s="7"/>
      <c r="F141" s="4"/>
      <c r="G141" s="7"/>
      <c r="H141" s="7"/>
    </row>
    <row r="142" ht="15.75" customHeight="1">
      <c r="C142" s="7"/>
      <c r="D142" s="4"/>
      <c r="E142" s="7"/>
      <c r="F142" s="4"/>
      <c r="G142" s="7"/>
      <c r="H142" s="7"/>
    </row>
    <row r="143" ht="15.75" customHeight="1">
      <c r="C143" s="7"/>
      <c r="D143" s="4"/>
      <c r="E143" s="7"/>
      <c r="F143" s="4"/>
      <c r="G143" s="7"/>
      <c r="H143" s="7"/>
    </row>
    <row r="144" ht="15.75" customHeight="1">
      <c r="C144" s="7"/>
      <c r="D144" s="4"/>
      <c r="E144" s="7"/>
      <c r="F144" s="4"/>
      <c r="G144" s="7"/>
      <c r="H144" s="7"/>
    </row>
    <row r="145" ht="15.75" customHeight="1">
      <c r="C145" s="7"/>
      <c r="D145" s="4"/>
      <c r="E145" s="7"/>
      <c r="F145" s="4"/>
      <c r="G145" s="7"/>
      <c r="H145" s="7"/>
    </row>
    <row r="146" ht="15.75" customHeight="1">
      <c r="C146" s="7"/>
      <c r="D146" s="4"/>
      <c r="E146" s="7"/>
      <c r="F146" s="4"/>
      <c r="G146" s="7"/>
      <c r="H146" s="7"/>
    </row>
    <row r="147" ht="15.75" customHeight="1">
      <c r="C147" s="7"/>
      <c r="D147" s="4"/>
      <c r="E147" s="7"/>
      <c r="F147" s="4"/>
      <c r="G147" s="7"/>
      <c r="H147" s="7"/>
    </row>
    <row r="148" ht="15.75" customHeight="1">
      <c r="C148" s="7"/>
      <c r="D148" s="4"/>
      <c r="E148" s="7"/>
      <c r="F148" s="4"/>
      <c r="G148" s="7"/>
      <c r="H148" s="7"/>
    </row>
    <row r="149" ht="15.75" customHeight="1">
      <c r="C149" s="7"/>
      <c r="D149" s="4"/>
      <c r="E149" s="7"/>
      <c r="F149" s="4"/>
      <c r="G149" s="7"/>
      <c r="H149" s="7"/>
    </row>
    <row r="150" ht="15.75" customHeight="1">
      <c r="C150" s="7"/>
      <c r="D150" s="4"/>
      <c r="E150" s="7"/>
      <c r="F150" s="4"/>
      <c r="G150" s="7"/>
      <c r="H150" s="7"/>
    </row>
    <row r="151" ht="15.75" customHeight="1">
      <c r="C151" s="7"/>
      <c r="D151" s="4"/>
      <c r="E151" s="7"/>
      <c r="F151" s="4"/>
      <c r="G151" s="7"/>
      <c r="H151" s="7"/>
    </row>
    <row r="152" ht="15.75" customHeight="1">
      <c r="C152" s="7"/>
      <c r="D152" s="4"/>
      <c r="E152" s="7"/>
      <c r="F152" s="4"/>
      <c r="G152" s="7"/>
      <c r="H152" s="7"/>
    </row>
    <row r="153" ht="15.75" customHeight="1">
      <c r="C153" s="7"/>
      <c r="D153" s="4"/>
      <c r="E153" s="7"/>
      <c r="F153" s="4"/>
      <c r="G153" s="7"/>
      <c r="H153" s="7"/>
    </row>
    <row r="154" ht="15.75" customHeight="1">
      <c r="C154" s="7"/>
      <c r="D154" s="4"/>
      <c r="E154" s="7"/>
      <c r="F154" s="4"/>
      <c r="G154" s="7"/>
      <c r="H154" s="7"/>
    </row>
    <row r="155" ht="15.75" customHeight="1">
      <c r="C155" s="7"/>
      <c r="D155" s="4"/>
      <c r="E155" s="7"/>
      <c r="F155" s="4"/>
      <c r="G155" s="7"/>
      <c r="H155" s="7"/>
    </row>
    <row r="156" ht="15.75" customHeight="1">
      <c r="C156" s="7"/>
      <c r="D156" s="4"/>
      <c r="E156" s="7"/>
      <c r="F156" s="4"/>
      <c r="G156" s="7"/>
      <c r="H156" s="7"/>
    </row>
    <row r="157" ht="15.75" customHeight="1">
      <c r="C157" s="7"/>
      <c r="D157" s="4"/>
      <c r="E157" s="7"/>
      <c r="F157" s="4"/>
      <c r="G157" s="7"/>
      <c r="H157" s="7"/>
    </row>
    <row r="158" ht="15.75" customHeight="1">
      <c r="C158" s="7"/>
      <c r="D158" s="4"/>
      <c r="E158" s="7"/>
      <c r="F158" s="4"/>
      <c r="G158" s="7"/>
      <c r="H158" s="7"/>
    </row>
    <row r="159" ht="15.75" customHeight="1">
      <c r="C159" s="7"/>
      <c r="D159" s="4"/>
      <c r="E159" s="7"/>
      <c r="F159" s="4"/>
      <c r="G159" s="7"/>
      <c r="H159" s="7"/>
    </row>
    <row r="160" ht="15.75" customHeight="1">
      <c r="C160" s="7"/>
      <c r="D160" s="4"/>
      <c r="E160" s="7"/>
      <c r="F160" s="4"/>
      <c r="G160" s="7"/>
      <c r="H160" s="7"/>
    </row>
    <row r="161" ht="15.75" customHeight="1">
      <c r="C161" s="7"/>
      <c r="D161" s="4"/>
      <c r="E161" s="7"/>
      <c r="F161" s="4"/>
      <c r="G161" s="7"/>
      <c r="H161" s="7"/>
    </row>
    <row r="162" ht="15.75" customHeight="1">
      <c r="C162" s="7"/>
      <c r="D162" s="4"/>
      <c r="E162" s="7"/>
      <c r="F162" s="4"/>
      <c r="G162" s="7"/>
      <c r="H162" s="7"/>
    </row>
    <row r="163" ht="15.75" customHeight="1">
      <c r="C163" s="7"/>
      <c r="D163" s="4"/>
      <c r="E163" s="7"/>
      <c r="F163" s="4"/>
      <c r="G163" s="7"/>
      <c r="H163" s="7"/>
    </row>
    <row r="164" ht="15.75" customHeight="1">
      <c r="C164" s="7"/>
      <c r="D164" s="4"/>
      <c r="E164" s="7"/>
      <c r="F164" s="4"/>
      <c r="G164" s="7"/>
      <c r="H164" s="7"/>
    </row>
    <row r="165" ht="15.75" customHeight="1">
      <c r="C165" s="7"/>
      <c r="D165" s="4"/>
      <c r="E165" s="7"/>
      <c r="F165" s="4"/>
      <c r="G165" s="7"/>
      <c r="H165" s="7"/>
    </row>
    <row r="166" ht="15.75" customHeight="1">
      <c r="C166" s="7"/>
      <c r="D166" s="4"/>
      <c r="E166" s="7"/>
      <c r="F166" s="4"/>
      <c r="G166" s="7"/>
      <c r="H166" s="7"/>
    </row>
    <row r="167" ht="15.75" customHeight="1">
      <c r="C167" s="7"/>
      <c r="D167" s="4"/>
      <c r="E167" s="7"/>
      <c r="F167" s="4"/>
      <c r="G167" s="7"/>
      <c r="H167" s="7"/>
    </row>
    <row r="168" ht="15.75" customHeight="1">
      <c r="C168" s="7"/>
      <c r="D168" s="4"/>
      <c r="E168" s="7"/>
      <c r="F168" s="4"/>
      <c r="G168" s="7"/>
      <c r="H168" s="7"/>
    </row>
    <row r="169" ht="15.75" customHeight="1">
      <c r="C169" s="7"/>
      <c r="D169" s="4"/>
      <c r="E169" s="7"/>
      <c r="F169" s="4"/>
      <c r="G169" s="7"/>
      <c r="H169" s="7"/>
    </row>
    <row r="170" ht="15.75" customHeight="1">
      <c r="C170" s="7"/>
      <c r="D170" s="4"/>
      <c r="E170" s="7"/>
      <c r="F170" s="4"/>
      <c r="G170" s="7"/>
      <c r="H170" s="7"/>
    </row>
    <row r="171" ht="15.75" customHeight="1">
      <c r="C171" s="7"/>
      <c r="D171" s="4"/>
      <c r="E171" s="7"/>
      <c r="F171" s="4"/>
      <c r="G171" s="7"/>
      <c r="H171" s="7"/>
    </row>
    <row r="172" ht="15.75" customHeight="1">
      <c r="C172" s="7"/>
      <c r="D172" s="4"/>
      <c r="E172" s="7"/>
      <c r="F172" s="4"/>
      <c r="G172" s="7"/>
      <c r="H172" s="7"/>
    </row>
    <row r="173" ht="15.75" customHeight="1">
      <c r="C173" s="7"/>
      <c r="D173" s="4"/>
      <c r="E173" s="7"/>
      <c r="F173" s="4"/>
      <c r="G173" s="7"/>
      <c r="H173" s="7"/>
    </row>
    <row r="174" ht="15.75" customHeight="1">
      <c r="C174" s="7"/>
      <c r="D174" s="4"/>
      <c r="E174" s="7"/>
      <c r="F174" s="4"/>
      <c r="G174" s="7"/>
      <c r="H174" s="7"/>
    </row>
    <row r="175" ht="15.75" customHeight="1">
      <c r="C175" s="7"/>
      <c r="D175" s="4"/>
      <c r="E175" s="7"/>
      <c r="F175" s="4"/>
      <c r="G175" s="7"/>
      <c r="H175" s="7"/>
    </row>
    <row r="176" ht="15.75" customHeight="1">
      <c r="C176" s="7"/>
      <c r="D176" s="4"/>
      <c r="E176" s="7"/>
      <c r="F176" s="4"/>
      <c r="G176" s="7"/>
      <c r="H176" s="7"/>
    </row>
    <row r="177" ht="15.75" customHeight="1">
      <c r="C177" s="7"/>
      <c r="D177" s="4"/>
      <c r="E177" s="7"/>
      <c r="F177" s="4"/>
      <c r="G177" s="7"/>
      <c r="H177" s="7"/>
    </row>
    <row r="178" ht="15.75" customHeight="1">
      <c r="C178" s="7"/>
      <c r="D178" s="4"/>
      <c r="E178" s="7"/>
      <c r="F178" s="4"/>
      <c r="G178" s="7"/>
      <c r="H178" s="7"/>
    </row>
    <row r="179" ht="15.75" customHeight="1">
      <c r="C179" s="7"/>
      <c r="D179" s="4"/>
      <c r="E179" s="7"/>
      <c r="F179" s="4"/>
      <c r="G179" s="7"/>
      <c r="H179" s="7"/>
    </row>
    <row r="180" ht="15.75" customHeight="1">
      <c r="C180" s="7"/>
      <c r="D180" s="4"/>
      <c r="E180" s="7"/>
      <c r="F180" s="4"/>
      <c r="G180" s="7"/>
      <c r="H180" s="7"/>
    </row>
    <row r="181" ht="15.75" customHeight="1">
      <c r="C181" s="7"/>
      <c r="D181" s="4"/>
      <c r="E181" s="7"/>
      <c r="F181" s="4"/>
      <c r="G181" s="7"/>
      <c r="H181" s="7"/>
    </row>
    <row r="182" ht="15.75" customHeight="1">
      <c r="C182" s="7"/>
      <c r="D182" s="4"/>
      <c r="E182" s="7"/>
      <c r="F182" s="4"/>
      <c r="G182" s="7"/>
      <c r="H182" s="7"/>
    </row>
    <row r="183" ht="15.75" customHeight="1">
      <c r="C183" s="7"/>
      <c r="D183" s="4"/>
      <c r="E183" s="7"/>
      <c r="F183" s="4"/>
      <c r="G183" s="7"/>
      <c r="H183" s="7"/>
    </row>
    <row r="184" ht="15.75" customHeight="1">
      <c r="C184" s="7"/>
      <c r="D184" s="4"/>
      <c r="E184" s="7"/>
      <c r="F184" s="4"/>
      <c r="G184" s="7"/>
      <c r="H184" s="7"/>
    </row>
    <row r="185" ht="15.75" customHeight="1">
      <c r="C185" s="7"/>
      <c r="D185" s="4"/>
      <c r="E185" s="7"/>
      <c r="F185" s="4"/>
      <c r="G185" s="7"/>
      <c r="H185" s="7"/>
    </row>
    <row r="186" ht="15.75" customHeight="1">
      <c r="C186" s="7"/>
      <c r="D186" s="4"/>
      <c r="E186" s="7"/>
      <c r="F186" s="4"/>
      <c r="G186" s="7"/>
      <c r="H186" s="7"/>
    </row>
    <row r="187" ht="15.75" customHeight="1">
      <c r="C187" s="7"/>
      <c r="D187" s="4"/>
      <c r="E187" s="7"/>
      <c r="F187" s="4"/>
      <c r="G187" s="7"/>
      <c r="H187" s="7"/>
    </row>
    <row r="188" ht="15.75" customHeight="1">
      <c r="C188" s="7"/>
      <c r="D188" s="4"/>
      <c r="E188" s="7"/>
      <c r="F188" s="4"/>
      <c r="G188" s="7"/>
      <c r="H188" s="7"/>
    </row>
    <row r="189" ht="15.75" customHeight="1">
      <c r="C189" s="7"/>
      <c r="D189" s="4"/>
      <c r="E189" s="7"/>
      <c r="F189" s="4"/>
      <c r="G189" s="7"/>
      <c r="H189" s="7"/>
    </row>
    <row r="190" ht="15.75" customHeight="1">
      <c r="C190" s="7"/>
      <c r="D190" s="4"/>
      <c r="E190" s="7"/>
      <c r="F190" s="4"/>
      <c r="G190" s="7"/>
      <c r="H190" s="7"/>
    </row>
    <row r="191" ht="15.75" customHeight="1">
      <c r="C191" s="7"/>
      <c r="D191" s="4"/>
      <c r="E191" s="7"/>
      <c r="F191" s="4"/>
      <c r="G191" s="7"/>
      <c r="H191" s="7"/>
    </row>
    <row r="192" ht="15.75" customHeight="1">
      <c r="C192" s="7"/>
      <c r="D192" s="4"/>
      <c r="E192" s="7"/>
      <c r="F192" s="4"/>
      <c r="G192" s="7"/>
      <c r="H192" s="7"/>
    </row>
    <row r="193" ht="15.75" customHeight="1">
      <c r="C193" s="7"/>
      <c r="D193" s="4"/>
      <c r="E193" s="7"/>
      <c r="F193" s="4"/>
      <c r="G193" s="7"/>
      <c r="H193" s="7"/>
    </row>
    <row r="194" ht="15.75" customHeight="1">
      <c r="C194" s="7"/>
      <c r="D194" s="4"/>
      <c r="E194" s="7"/>
      <c r="F194" s="4"/>
      <c r="G194" s="7"/>
      <c r="H194" s="7"/>
    </row>
    <row r="195" ht="15.75" customHeight="1">
      <c r="C195" s="7"/>
      <c r="D195" s="4"/>
      <c r="E195" s="7"/>
      <c r="F195" s="4"/>
      <c r="G195" s="7"/>
      <c r="H195" s="7"/>
    </row>
    <row r="196" ht="15.75" customHeight="1">
      <c r="C196" s="7"/>
      <c r="D196" s="4"/>
      <c r="E196" s="7"/>
      <c r="F196" s="4"/>
      <c r="G196" s="7"/>
      <c r="H196" s="7"/>
    </row>
    <row r="197" ht="15.75" customHeight="1">
      <c r="C197" s="7"/>
      <c r="D197" s="4"/>
      <c r="E197" s="7"/>
      <c r="F197" s="4"/>
      <c r="G197" s="7"/>
      <c r="H197" s="7"/>
    </row>
    <row r="198" ht="15.75" customHeight="1">
      <c r="C198" s="7"/>
      <c r="D198" s="4"/>
      <c r="E198" s="7"/>
      <c r="F198" s="4"/>
      <c r="G198" s="7"/>
      <c r="H198" s="7"/>
    </row>
    <row r="199" ht="15.75" customHeight="1">
      <c r="C199" s="7"/>
      <c r="D199" s="4"/>
      <c r="E199" s="7"/>
      <c r="F199" s="4"/>
      <c r="G199" s="7"/>
      <c r="H199" s="7"/>
    </row>
    <row r="200" ht="15.75" customHeight="1">
      <c r="C200" s="7"/>
      <c r="D200" s="4"/>
      <c r="E200" s="7"/>
      <c r="F200" s="4"/>
      <c r="G200" s="7"/>
      <c r="H200" s="7"/>
    </row>
    <row r="201" ht="15.75" customHeight="1">
      <c r="C201" s="7"/>
      <c r="D201" s="4"/>
      <c r="E201" s="7"/>
      <c r="F201" s="4"/>
      <c r="G201" s="7"/>
      <c r="H201" s="7"/>
    </row>
    <row r="202" ht="15.75" customHeight="1">
      <c r="C202" s="7"/>
      <c r="D202" s="4"/>
      <c r="E202" s="7"/>
      <c r="F202" s="4"/>
      <c r="G202" s="7"/>
      <c r="H202" s="7"/>
    </row>
    <row r="203" ht="15.75" customHeight="1">
      <c r="C203" s="7"/>
      <c r="D203" s="4"/>
      <c r="E203" s="7"/>
      <c r="F203" s="4"/>
      <c r="G203" s="7"/>
      <c r="H203" s="7"/>
    </row>
    <row r="204" ht="15.75" customHeight="1">
      <c r="C204" s="7"/>
      <c r="D204" s="7"/>
      <c r="E204" s="7"/>
      <c r="F204" s="4"/>
      <c r="G204" s="7"/>
      <c r="H204" s="7"/>
    </row>
    <row r="205" ht="15.75" customHeight="1">
      <c r="C205" s="7"/>
      <c r="D205" s="4"/>
      <c r="E205" s="7"/>
      <c r="F205" s="4"/>
      <c r="G205" s="7"/>
      <c r="H205" s="7"/>
    </row>
    <row r="206" ht="15.75" customHeight="1">
      <c r="C206" s="7"/>
      <c r="D206" s="4"/>
      <c r="E206" s="7"/>
      <c r="F206" s="4"/>
      <c r="G206" s="7"/>
      <c r="H206" s="7"/>
    </row>
    <row r="207" ht="15.75" customHeight="1">
      <c r="C207" s="7"/>
      <c r="D207" s="4"/>
      <c r="E207" s="7"/>
      <c r="F207" s="4"/>
      <c r="G207" s="7"/>
      <c r="H207" s="7"/>
    </row>
    <row r="208" ht="15.75" customHeight="1">
      <c r="C208" s="7"/>
      <c r="D208" s="4"/>
      <c r="E208" s="7"/>
      <c r="F208" s="4"/>
      <c r="G208" s="7"/>
      <c r="H208" s="7"/>
    </row>
    <row r="209" ht="15.75" customHeight="1">
      <c r="C209" s="7"/>
      <c r="D209" s="4"/>
      <c r="E209" s="7"/>
      <c r="F209" s="4"/>
      <c r="G209" s="7"/>
      <c r="H209" s="7"/>
    </row>
    <row r="210" ht="15.75" customHeight="1">
      <c r="C210" s="7"/>
      <c r="D210" s="4"/>
      <c r="E210" s="7"/>
      <c r="F210" s="4"/>
      <c r="G210" s="7"/>
      <c r="H210" s="7"/>
    </row>
    <row r="211" ht="15.75" customHeight="1">
      <c r="C211" s="7"/>
      <c r="D211" s="4"/>
      <c r="E211" s="7"/>
      <c r="F211" s="4"/>
      <c r="G211" s="7"/>
      <c r="H211" s="7"/>
    </row>
    <row r="212" ht="15.75" customHeight="1">
      <c r="C212" s="7"/>
      <c r="D212" s="4"/>
      <c r="E212" s="7"/>
      <c r="F212" s="4"/>
      <c r="G212" s="7"/>
      <c r="H212" s="7"/>
    </row>
    <row r="213" ht="15.75" customHeight="1">
      <c r="C213" s="7"/>
      <c r="D213" s="4"/>
      <c r="E213" s="7"/>
      <c r="F213" s="4"/>
      <c r="G213" s="7"/>
      <c r="H213" s="7"/>
    </row>
    <row r="214" ht="15.75" customHeight="1">
      <c r="C214" s="7"/>
      <c r="D214" s="4"/>
      <c r="E214" s="7"/>
      <c r="F214" s="4"/>
      <c r="G214" s="7"/>
      <c r="H214" s="7"/>
    </row>
    <row r="215" ht="15.75" customHeight="1">
      <c r="C215" s="7"/>
      <c r="D215" s="4"/>
      <c r="E215" s="7"/>
      <c r="F215" s="4"/>
      <c r="G215" s="7"/>
      <c r="H215" s="7"/>
    </row>
    <row r="216" ht="15.75" customHeight="1">
      <c r="C216" s="7"/>
      <c r="D216" s="4"/>
      <c r="E216" s="7"/>
      <c r="F216" s="4"/>
      <c r="G216" s="7"/>
      <c r="H216" s="7"/>
    </row>
    <row r="217" ht="15.75" customHeight="1">
      <c r="C217" s="7"/>
      <c r="D217" s="4"/>
      <c r="E217" s="7"/>
      <c r="F217" s="4"/>
      <c r="G217" s="7"/>
      <c r="H217" s="7"/>
    </row>
    <row r="218" ht="15.75" customHeight="1">
      <c r="C218" s="7"/>
      <c r="D218" s="4"/>
      <c r="E218" s="7"/>
      <c r="F218" s="4"/>
      <c r="G218" s="7"/>
      <c r="H218" s="7"/>
    </row>
    <row r="219" ht="15.75" customHeight="1">
      <c r="C219" s="7"/>
      <c r="D219" s="4"/>
      <c r="E219" s="7"/>
      <c r="F219" s="4"/>
      <c r="G219" s="7"/>
      <c r="H219" s="7"/>
    </row>
    <row r="220" ht="15.75" customHeight="1">
      <c r="C220" s="7"/>
      <c r="D220" s="4"/>
      <c r="E220" s="7"/>
      <c r="F220" s="4"/>
      <c r="G220" s="7"/>
      <c r="H220" s="7"/>
    </row>
    <row r="221" ht="15.75" customHeight="1">
      <c r="C221" s="7"/>
      <c r="D221" s="4"/>
      <c r="E221" s="7"/>
      <c r="F221" s="4"/>
      <c r="G221" s="7"/>
      <c r="H221" s="7"/>
    </row>
    <row r="222" ht="15.75" customHeight="1">
      <c r="C222" s="7"/>
      <c r="D222" s="4"/>
      <c r="E222" s="7"/>
      <c r="F222" s="4"/>
      <c r="G222" s="7"/>
      <c r="H222" s="7"/>
    </row>
    <row r="223" ht="15.75" customHeight="1">
      <c r="C223" s="7"/>
      <c r="D223" s="4"/>
      <c r="E223" s="7"/>
      <c r="F223" s="4"/>
      <c r="G223" s="7"/>
      <c r="H223" s="7"/>
    </row>
    <row r="224" ht="15.75" customHeight="1">
      <c r="C224" s="7"/>
      <c r="D224" s="4"/>
      <c r="E224" s="7"/>
      <c r="F224" s="4"/>
      <c r="G224" s="7"/>
      <c r="H224" s="7"/>
    </row>
    <row r="225" ht="15.75" customHeight="1">
      <c r="C225" s="7"/>
      <c r="D225" s="4"/>
      <c r="E225" s="7"/>
      <c r="F225" s="4"/>
      <c r="G225" s="7"/>
      <c r="H225" s="7"/>
    </row>
    <row r="226" ht="15.75" customHeight="1">
      <c r="C226" s="7"/>
      <c r="D226" s="4"/>
      <c r="E226" s="7"/>
      <c r="F226" s="4"/>
      <c r="G226" s="7"/>
      <c r="H226" s="7"/>
    </row>
    <row r="227" ht="15.75" customHeight="1">
      <c r="C227" s="7"/>
      <c r="D227" s="4"/>
      <c r="E227" s="7"/>
      <c r="F227" s="4"/>
      <c r="G227" s="7"/>
      <c r="H227" s="7"/>
    </row>
    <row r="228" ht="15.75" customHeight="1">
      <c r="C228" s="7"/>
      <c r="D228" s="4"/>
      <c r="E228" s="7"/>
      <c r="F228" s="4"/>
      <c r="G228" s="7"/>
      <c r="H228" s="7"/>
    </row>
    <row r="229" ht="15.75" customHeight="1">
      <c r="C229" s="7"/>
      <c r="D229" s="4"/>
      <c r="E229" s="7"/>
      <c r="F229" s="4"/>
      <c r="G229" s="7"/>
      <c r="H229" s="7"/>
    </row>
    <row r="230" ht="15.75" customHeight="1">
      <c r="C230" s="7"/>
      <c r="D230" s="4"/>
      <c r="E230" s="7"/>
      <c r="F230" s="4"/>
      <c r="G230" s="7"/>
      <c r="H230" s="7"/>
    </row>
    <row r="231" ht="15.75" customHeight="1">
      <c r="C231" s="7"/>
      <c r="D231" s="4"/>
      <c r="E231" s="7"/>
      <c r="F231" s="4"/>
      <c r="G231" s="7"/>
      <c r="H231" s="7"/>
    </row>
    <row r="232" ht="15.75" customHeight="1">
      <c r="C232" s="7"/>
      <c r="D232" s="4"/>
      <c r="E232" s="7"/>
      <c r="F232" s="4"/>
      <c r="G232" s="7"/>
      <c r="H232" s="7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15:I15"/>
  </mergeCells>
  <dataValidations>
    <dataValidation type="list" allowBlank="1" sqref="D3">
      <formula1>'Drop-downs'!$A$2:$A$12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63"/>
    <col customWidth="1" min="2" max="3" width="21.5"/>
    <col customWidth="1" min="4" max="4" width="24.25"/>
    <col customWidth="1" min="5" max="5" width="20.75"/>
    <col customWidth="1" min="6" max="6" width="21.25"/>
    <col customWidth="1" min="7" max="7" width="32.88"/>
    <col customWidth="1" min="10" max="10" width="9.0"/>
    <col customWidth="1" min="11" max="11" width="30.75"/>
  </cols>
  <sheetData>
    <row r="1" ht="15.75" customHeight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3"/>
    </row>
    <row r="2" ht="15.75" customHeight="1">
      <c r="A2" s="1" t="s">
        <v>0</v>
      </c>
      <c r="B2" s="9" t="str">
        <f>Input!C2</f>
        <v>SAS-AAVrh10/HEK293/AAVA3/001</v>
      </c>
      <c r="D2" s="1" t="s">
        <v>34</v>
      </c>
      <c r="E2" s="8">
        <v>5.0</v>
      </c>
      <c r="G2" s="1" t="s">
        <v>99</v>
      </c>
      <c r="H2" s="8">
        <v>1.951</v>
      </c>
      <c r="I2" s="7" t="s">
        <v>100</v>
      </c>
      <c r="J2" s="7"/>
      <c r="K2" s="1" t="s">
        <v>101</v>
      </c>
      <c r="L2" s="8">
        <v>0.185</v>
      </c>
      <c r="M2" s="7" t="s">
        <v>102</v>
      </c>
      <c r="N2" s="15"/>
    </row>
    <row r="3" ht="15.75" customHeight="1">
      <c r="A3" s="1" t="s">
        <v>4</v>
      </c>
      <c r="B3" s="2" t="s">
        <v>5</v>
      </c>
      <c r="D3" s="1" t="s">
        <v>58</v>
      </c>
      <c r="E3" s="2">
        <v>25.0</v>
      </c>
      <c r="G3" s="1" t="s">
        <v>103</v>
      </c>
      <c r="H3" s="8">
        <v>1.231</v>
      </c>
      <c r="I3" s="7" t="s">
        <v>100</v>
      </c>
      <c r="J3" s="7"/>
      <c r="K3" s="1" t="s">
        <v>104</v>
      </c>
      <c r="L3" s="8">
        <v>0.17</v>
      </c>
      <c r="M3" s="7" t="s">
        <v>102</v>
      </c>
      <c r="N3" s="15"/>
    </row>
    <row r="4" ht="15.75" customHeight="1">
      <c r="A4" s="1" t="s">
        <v>6</v>
      </c>
      <c r="B4" s="3">
        <v>45132.0</v>
      </c>
      <c r="D4" s="1" t="s">
        <v>60</v>
      </c>
      <c r="E4" s="8">
        <v>0.3</v>
      </c>
      <c r="G4" s="1" t="s">
        <v>105</v>
      </c>
      <c r="H4" s="8">
        <v>17.692</v>
      </c>
      <c r="I4" s="7" t="s">
        <v>100</v>
      </c>
      <c r="J4" s="7"/>
      <c r="K4" s="1" t="s">
        <v>106</v>
      </c>
      <c r="L4" s="8">
        <v>3.75</v>
      </c>
      <c r="M4" s="7" t="s">
        <v>107</v>
      </c>
      <c r="N4" s="15"/>
    </row>
    <row r="5" ht="15.75" customHeight="1">
      <c r="A5" s="1" t="s">
        <v>108</v>
      </c>
      <c r="B5" s="2" t="s">
        <v>109</v>
      </c>
      <c r="D5" s="1"/>
      <c r="E5" s="2"/>
      <c r="G5" s="1" t="s">
        <v>110</v>
      </c>
      <c r="H5" s="2">
        <v>30.836</v>
      </c>
      <c r="I5" s="2" t="s">
        <v>100</v>
      </c>
      <c r="J5" s="2"/>
      <c r="K5" s="1" t="s">
        <v>111</v>
      </c>
      <c r="L5" s="8">
        <v>1.0</v>
      </c>
      <c r="M5" s="7" t="s">
        <v>107</v>
      </c>
      <c r="N5" s="15"/>
    </row>
    <row r="6" ht="15.75" customHeight="1">
      <c r="A6" s="41" t="s">
        <v>112</v>
      </c>
      <c r="B6" s="18"/>
      <c r="C6" s="18"/>
      <c r="D6" s="18"/>
      <c r="E6" s="18"/>
      <c r="F6" s="18"/>
      <c r="G6" s="41"/>
      <c r="H6" s="18"/>
      <c r="I6" s="18"/>
      <c r="J6" s="18"/>
      <c r="K6" s="18"/>
      <c r="L6" s="18"/>
      <c r="M6" s="18"/>
      <c r="N6" s="19"/>
    </row>
    <row r="7" ht="15.75" customHeight="1">
      <c r="J7" s="7"/>
    </row>
    <row r="8" ht="15.7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7"/>
      <c r="B10" s="1" t="s">
        <v>67</v>
      </c>
      <c r="C10" s="7" t="s">
        <v>113</v>
      </c>
      <c r="D10" s="7"/>
      <c r="E10" s="7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7"/>
      <c r="B11" s="1" t="s">
        <v>71</v>
      </c>
      <c r="C11" s="7" t="s">
        <v>95</v>
      </c>
      <c r="D11" s="1"/>
      <c r="E11" s="1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X11" s="7"/>
      <c r="Y11" s="4"/>
      <c r="Z11" s="4"/>
    </row>
    <row r="12" ht="15.75" customHeight="1">
      <c r="A12" s="7"/>
      <c r="B12" s="7"/>
      <c r="C12" s="7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X12" s="7"/>
      <c r="Y12" s="4"/>
      <c r="Z12" s="4"/>
    </row>
    <row r="13" ht="33.0" customHeight="1">
      <c r="A13" s="7"/>
      <c r="B13" s="21" t="s">
        <v>73</v>
      </c>
      <c r="C13" s="21" t="s">
        <v>114</v>
      </c>
      <c r="D13" s="21" t="s">
        <v>115</v>
      </c>
      <c r="E13" s="21" t="s">
        <v>116</v>
      </c>
      <c r="F13" s="21" t="s">
        <v>117</v>
      </c>
      <c r="G13" s="21" t="s">
        <v>118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X13" s="7"/>
      <c r="Y13" s="4"/>
      <c r="Z13" s="4"/>
    </row>
    <row r="14" ht="15.75" customHeight="1">
      <c r="A14" s="7"/>
      <c r="B14" s="25"/>
      <c r="C14" s="25"/>
      <c r="D14" s="25"/>
      <c r="E14" s="26"/>
      <c r="F14" s="26"/>
      <c r="G14" s="26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X14" s="7"/>
      <c r="Y14" s="4"/>
      <c r="Z14" s="4"/>
    </row>
    <row r="15" ht="15.75" customHeight="1">
      <c r="A15" s="7"/>
      <c r="B15" s="25" t="s">
        <v>82</v>
      </c>
      <c r="C15" s="39"/>
      <c r="D15" s="39"/>
      <c r="E15" s="26"/>
      <c r="F15" s="42"/>
      <c r="G15" s="2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X15" s="7"/>
      <c r="Y15" s="4"/>
      <c r="Z15" s="4"/>
    </row>
    <row r="16" ht="15.75" customHeight="1">
      <c r="A16" s="7"/>
      <c r="B16" s="25"/>
      <c r="C16" s="25"/>
      <c r="D16" s="25"/>
      <c r="E16" s="26"/>
      <c r="F16" s="26"/>
      <c r="G16" s="2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X16" s="7"/>
      <c r="Y16" s="4"/>
      <c r="Z16" s="4"/>
    </row>
    <row r="17" ht="15.75" customHeight="1">
      <c r="A17" s="7"/>
      <c r="B17" s="25"/>
      <c r="C17" s="25"/>
      <c r="D17" s="25"/>
      <c r="E17" s="26"/>
      <c r="F17" s="26"/>
      <c r="G17" s="26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X17" s="7"/>
      <c r="Y17" s="4"/>
      <c r="Z17" s="4"/>
    </row>
    <row r="18" ht="15.75" customHeight="1">
      <c r="A18" s="7"/>
      <c r="B18" s="25"/>
      <c r="C18" s="25"/>
      <c r="D18" s="25"/>
      <c r="E18" s="26"/>
      <c r="F18" s="26"/>
      <c r="G18" s="2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X18" s="7"/>
      <c r="Y18" s="4"/>
      <c r="Z18" s="4"/>
    </row>
    <row r="19" ht="15.75" customHeight="1">
      <c r="A19" s="7"/>
      <c r="B19" s="25"/>
      <c r="C19" s="25"/>
      <c r="D19" s="25"/>
      <c r="E19" s="26"/>
      <c r="F19" s="26"/>
      <c r="G19" s="26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X19" s="7"/>
      <c r="Y19" s="4"/>
      <c r="Z19" s="4"/>
    </row>
    <row r="20" ht="15.75" customHeight="1">
      <c r="A20" s="7"/>
      <c r="B20" s="25"/>
      <c r="C20" s="25"/>
      <c r="D20" s="25"/>
      <c r="E20" s="26"/>
      <c r="F20" s="26"/>
      <c r="G20" s="2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X20" s="7"/>
      <c r="Y20" s="4"/>
      <c r="Z20" s="4"/>
    </row>
    <row r="21" ht="15.75" customHeight="1">
      <c r="A21" s="7"/>
      <c r="B21" s="25"/>
      <c r="C21" s="25"/>
      <c r="D21" s="25"/>
      <c r="E21" s="26"/>
      <c r="F21" s="26"/>
      <c r="G21" s="2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X21" s="7"/>
      <c r="Y21" s="4"/>
      <c r="Z21" s="4"/>
    </row>
    <row r="22" ht="15.75" customHeight="1">
      <c r="A22" s="7"/>
      <c r="B22" s="25"/>
      <c r="C22" s="25"/>
      <c r="D22" s="25"/>
      <c r="E22" s="26"/>
      <c r="F22" s="26"/>
      <c r="G22" s="26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X22" s="7"/>
      <c r="Y22" s="4"/>
      <c r="Z22" s="4"/>
    </row>
    <row r="23" ht="15.75" customHeight="1">
      <c r="A23" s="7"/>
      <c r="B23" s="25"/>
      <c r="C23" s="25"/>
      <c r="D23" s="25"/>
      <c r="E23" s="26"/>
      <c r="F23" s="26"/>
      <c r="G23" s="2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X23" s="7"/>
      <c r="Y23" s="4"/>
      <c r="Z23" s="4"/>
    </row>
    <row r="24" ht="15.75" customHeight="1">
      <c r="A24" s="7"/>
      <c r="B24" s="25"/>
      <c r="C24" s="25"/>
      <c r="D24" s="25"/>
      <c r="E24" s="26"/>
      <c r="F24" s="26"/>
      <c r="G24" s="26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X24" s="7"/>
      <c r="Y24" s="4"/>
      <c r="Z24" s="4"/>
    </row>
    <row r="25" ht="15.75" customHeight="1">
      <c r="A25" s="7"/>
      <c r="B25" s="4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X25" s="7"/>
      <c r="Y25" s="4"/>
      <c r="Z25" s="4"/>
    </row>
    <row r="26" ht="15.75" customHeight="1">
      <c r="A26" s="7"/>
      <c r="B26" s="4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X26" s="7"/>
      <c r="Y26" s="4"/>
      <c r="Z26" s="4"/>
    </row>
    <row r="27" ht="15.75" customHeight="1">
      <c r="A27" s="7"/>
      <c r="B27" s="31" t="s">
        <v>83</v>
      </c>
      <c r="C27" s="40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X27" s="7"/>
      <c r="Y27" s="4"/>
      <c r="Z27" s="4"/>
    </row>
    <row r="28" ht="15.75" customHeight="1">
      <c r="A28" s="7"/>
      <c r="B28" s="4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X28" s="7"/>
      <c r="Y28" s="4"/>
      <c r="Z28" s="4"/>
    </row>
    <row r="29" ht="15.75" customHeight="1">
      <c r="A29" s="7"/>
      <c r="B29" s="4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X29" s="7"/>
      <c r="Y29" s="4"/>
      <c r="Z29" s="4"/>
    </row>
    <row r="30" ht="15.75" customHeight="1">
      <c r="A30" s="7"/>
      <c r="B30" s="4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X30" s="7"/>
      <c r="Y30" s="4"/>
      <c r="Z30" s="4"/>
    </row>
    <row r="31" ht="15.75" customHeight="1">
      <c r="A31" s="7"/>
      <c r="B31" s="4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X31" s="7"/>
      <c r="Y31" s="4"/>
      <c r="Z31" s="4"/>
    </row>
    <row r="32" ht="15.75" customHeight="1">
      <c r="A32" s="7"/>
      <c r="B32" s="4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X32" s="7"/>
      <c r="Y32" s="4"/>
      <c r="Z32" s="4"/>
    </row>
    <row r="33" ht="15.75" customHeight="1">
      <c r="A33" s="7"/>
      <c r="B33" s="4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X33" s="7"/>
      <c r="Y33" s="4"/>
      <c r="Z33" s="4"/>
    </row>
    <row r="34" ht="15.75" customHeight="1">
      <c r="A34" s="7"/>
      <c r="B34" s="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X34" s="7"/>
      <c r="Y34" s="4"/>
      <c r="Z34" s="4"/>
    </row>
    <row r="35" ht="15.75" customHeight="1">
      <c r="A35" s="7"/>
      <c r="B35" s="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X35" s="7"/>
      <c r="Y35" s="4"/>
      <c r="Z35" s="4"/>
    </row>
    <row r="36" ht="15.75" customHeight="1">
      <c r="A36" s="7"/>
      <c r="B36" s="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X36" s="7"/>
      <c r="Y36" s="4"/>
      <c r="Z36" s="4"/>
    </row>
    <row r="37" ht="15.75" customHeight="1">
      <c r="A37" s="7"/>
      <c r="B37" s="4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X37" s="7"/>
      <c r="Y37" s="4"/>
      <c r="Z37" s="4"/>
    </row>
    <row r="38" ht="15.75" customHeight="1">
      <c r="A38" s="7"/>
      <c r="B38" s="4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X38" s="7"/>
      <c r="Y38" s="4"/>
      <c r="Z38" s="4"/>
    </row>
    <row r="39" ht="15.75" customHeight="1">
      <c r="A39" s="7"/>
      <c r="B39" s="4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X39" s="7"/>
      <c r="Y39" s="4"/>
      <c r="Z39" s="4"/>
    </row>
    <row r="40" ht="15.75" customHeight="1">
      <c r="A40" s="7"/>
      <c r="B40" s="4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X40" s="7"/>
      <c r="Y40" s="4"/>
      <c r="Z40" s="4"/>
    </row>
    <row r="41" ht="15.75" customHeight="1">
      <c r="A41" s="7"/>
      <c r="B41" s="4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X41" s="7"/>
      <c r="Y41" s="4"/>
      <c r="Z41" s="4"/>
    </row>
    <row r="42" ht="15.75" customHeight="1">
      <c r="A42" s="7"/>
      <c r="B42" s="4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X42" s="7"/>
      <c r="Y42" s="4"/>
      <c r="Z42" s="4"/>
    </row>
    <row r="43" ht="15.75" customHeight="1">
      <c r="A43" s="7"/>
      <c r="B43" s="4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X43" s="7"/>
      <c r="Y43" s="4"/>
      <c r="Z43" s="4"/>
    </row>
    <row r="44" ht="15.75" customHeight="1">
      <c r="A44" s="7"/>
      <c r="B44" s="4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X44" s="7"/>
      <c r="Y44" s="4"/>
      <c r="Z44" s="4"/>
    </row>
    <row r="45" ht="15.75" customHeight="1">
      <c r="A45" s="7"/>
      <c r="B45" s="4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X45" s="7"/>
      <c r="Y45" s="4"/>
      <c r="Z45" s="4"/>
    </row>
    <row r="46" ht="15.75" customHeight="1">
      <c r="A46" s="7"/>
      <c r="B46" s="4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X46" s="7"/>
      <c r="Y46" s="4"/>
      <c r="Z46" s="4"/>
    </row>
    <row r="47" ht="15.75" customHeight="1">
      <c r="A47" s="7"/>
      <c r="B47" s="4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X47" s="7"/>
      <c r="Y47" s="4"/>
      <c r="Z47" s="4"/>
    </row>
    <row r="48" ht="15.75" customHeight="1">
      <c r="A48" s="7"/>
      <c r="B48" s="4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X48" s="7"/>
      <c r="Y48" s="4"/>
      <c r="Z48" s="4"/>
    </row>
    <row r="49" ht="15.75" customHeight="1">
      <c r="A49" s="7"/>
      <c r="B49" s="4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X49" s="7"/>
      <c r="Y49" s="4"/>
      <c r="Z49" s="4"/>
    </row>
    <row r="50" ht="15.75" customHeight="1">
      <c r="A50" s="7"/>
      <c r="B50" s="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X50" s="7"/>
      <c r="Y50" s="4"/>
      <c r="Z50" s="4"/>
    </row>
    <row r="51" ht="15.75" customHeight="1">
      <c r="A51" s="7"/>
      <c r="B51" s="4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X51" s="7"/>
      <c r="Y51" s="4"/>
      <c r="Z51" s="4"/>
    </row>
    <row r="52" ht="15.75" customHeight="1">
      <c r="A52" s="7"/>
      <c r="B52" s="4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X52" s="7"/>
      <c r="Y52" s="4"/>
      <c r="Z52" s="4"/>
    </row>
    <row r="53" ht="15.75" customHeight="1">
      <c r="A53" s="7"/>
      <c r="B53" s="4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X53" s="7"/>
      <c r="Y53" s="4"/>
      <c r="Z53" s="4"/>
    </row>
    <row r="54" ht="15.75" customHeight="1">
      <c r="A54" s="7"/>
      <c r="B54" s="4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X54" s="7"/>
      <c r="Y54" s="4"/>
      <c r="Z54" s="4"/>
    </row>
    <row r="55" ht="15.75" customHeight="1">
      <c r="A55" s="7"/>
      <c r="B55" s="4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X55" s="7"/>
      <c r="Y55" s="4"/>
      <c r="Z55" s="4"/>
    </row>
    <row r="56" ht="15.75" customHeight="1">
      <c r="A56" s="7"/>
      <c r="B56" s="4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X56" s="7"/>
      <c r="Y56" s="4"/>
      <c r="Z56" s="4"/>
    </row>
    <row r="57" ht="15.75" customHeight="1">
      <c r="A57" s="7"/>
      <c r="B57" s="4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X57" s="7"/>
      <c r="Y57" s="4"/>
      <c r="Z57" s="4"/>
    </row>
    <row r="58" ht="15.75" customHeight="1">
      <c r="A58" s="7"/>
      <c r="B58" s="4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X58" s="7"/>
      <c r="Y58" s="4"/>
      <c r="Z58" s="4"/>
    </row>
    <row r="59" ht="15.75" customHeight="1">
      <c r="A59" s="7"/>
      <c r="B59" s="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X59" s="7"/>
      <c r="Y59" s="4"/>
      <c r="Z59" s="4"/>
    </row>
    <row r="60" ht="15.75" customHeight="1">
      <c r="A60" s="7"/>
      <c r="B60" s="4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X60" s="7"/>
      <c r="Y60" s="4"/>
      <c r="Z60" s="4"/>
    </row>
    <row r="61" ht="15.75" customHeight="1">
      <c r="A61" s="7"/>
      <c r="B61" s="4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X61" s="7"/>
      <c r="Y61" s="4"/>
      <c r="Z61" s="4"/>
    </row>
    <row r="62" ht="15.75" customHeight="1">
      <c r="A62" s="7"/>
      <c r="B62" s="4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X62" s="7"/>
      <c r="Y62" s="4"/>
      <c r="Z62" s="4"/>
    </row>
    <row r="63" ht="15.75" customHeight="1">
      <c r="A63" s="7"/>
      <c r="B63" s="4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X63" s="7"/>
      <c r="Y63" s="4"/>
      <c r="Z63" s="4"/>
    </row>
    <row r="64" ht="15.75" customHeight="1">
      <c r="A64" s="7"/>
      <c r="B64" s="4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X64" s="7"/>
      <c r="Y64" s="4"/>
      <c r="Z64" s="4"/>
    </row>
    <row r="65" ht="15.75" customHeight="1">
      <c r="A65" s="7"/>
      <c r="B65" s="4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X65" s="7"/>
      <c r="Y65" s="4"/>
      <c r="Z65" s="4"/>
    </row>
    <row r="66" ht="15.75" customHeight="1">
      <c r="A66" s="7"/>
      <c r="B66" s="4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X66" s="7"/>
      <c r="Y66" s="4"/>
      <c r="Z66" s="4"/>
    </row>
    <row r="67" ht="15.75" customHeight="1">
      <c r="A67" s="7"/>
      <c r="B67" s="4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X67" s="7"/>
      <c r="Y67" s="4"/>
      <c r="Z67" s="4"/>
    </row>
    <row r="68" ht="15.75" customHeight="1">
      <c r="A68" s="7"/>
      <c r="B68" s="4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X68" s="7"/>
      <c r="Y68" s="4"/>
      <c r="Z68" s="4"/>
    </row>
    <row r="69" ht="15.75" customHeight="1">
      <c r="A69" s="7"/>
      <c r="B69" s="4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X69" s="7"/>
      <c r="Y69" s="4"/>
      <c r="Z69" s="4"/>
    </row>
    <row r="70" ht="15.75" customHeight="1">
      <c r="A70" s="7"/>
      <c r="B70" s="4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X70" s="7"/>
      <c r="Y70" s="4"/>
      <c r="Z70" s="4"/>
    </row>
    <row r="71" ht="15.75" customHeight="1">
      <c r="A71" s="7"/>
      <c r="B71" s="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X71" s="7"/>
      <c r="Y71" s="4"/>
      <c r="Z71" s="4"/>
    </row>
    <row r="72" ht="15.75" customHeight="1">
      <c r="A72" s="7"/>
      <c r="B72" s="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X72" s="7"/>
      <c r="Y72" s="4"/>
      <c r="Z72" s="4"/>
    </row>
    <row r="73" ht="15.75" customHeight="1">
      <c r="A73" s="7"/>
      <c r="B73" s="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X73" s="7"/>
      <c r="Y73" s="4"/>
      <c r="Z73" s="4"/>
    </row>
    <row r="74" ht="15.75" customHeight="1">
      <c r="A74" s="7"/>
      <c r="B74" s="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X74" s="7"/>
      <c r="Y74" s="4"/>
      <c r="Z74" s="4"/>
    </row>
    <row r="75" ht="15.75" customHeight="1">
      <c r="A75" s="7"/>
      <c r="B75" s="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X75" s="7"/>
      <c r="Y75" s="4"/>
      <c r="Z75" s="4"/>
    </row>
    <row r="76" ht="15.75" customHeight="1">
      <c r="A76" s="7"/>
      <c r="B76" s="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X76" s="7"/>
      <c r="Y76" s="4"/>
      <c r="Z76" s="4"/>
    </row>
    <row r="77" ht="15.75" customHeight="1">
      <c r="A77" s="7"/>
      <c r="B77" s="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X77" s="7"/>
      <c r="Y77" s="4"/>
      <c r="Z77" s="4"/>
    </row>
    <row r="78" ht="15.75" customHeight="1">
      <c r="A78" s="7"/>
      <c r="B78" s="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X78" s="7"/>
      <c r="Y78" s="4"/>
      <c r="Z78" s="4"/>
    </row>
    <row r="79" ht="15.75" customHeight="1">
      <c r="A79" s="7"/>
      <c r="B79" s="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X79" s="7"/>
      <c r="Y79" s="4"/>
      <c r="Z79" s="4"/>
    </row>
    <row r="80" ht="15.75" customHeight="1">
      <c r="A80" s="7"/>
      <c r="B80" s="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X80" s="7"/>
      <c r="Y80" s="4"/>
      <c r="Z80" s="4"/>
    </row>
    <row r="81" ht="15.75" customHeight="1">
      <c r="A81" s="7"/>
      <c r="B81" s="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X81" s="7"/>
      <c r="Y81" s="4"/>
      <c r="Z81" s="4"/>
    </row>
    <row r="82" ht="15.75" customHeight="1">
      <c r="A82" s="7"/>
      <c r="B82" s="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X82" s="7"/>
      <c r="Y82" s="4"/>
      <c r="Z82" s="4"/>
    </row>
    <row r="83" ht="15.75" customHeight="1">
      <c r="A83" s="7"/>
      <c r="B83" s="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X83" s="7"/>
      <c r="Y83" s="4"/>
      <c r="Z83" s="4"/>
    </row>
    <row r="84" ht="15.75" customHeight="1">
      <c r="A84" s="7"/>
      <c r="B84" s="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X84" s="7"/>
      <c r="Y84" s="4"/>
      <c r="Z84" s="4"/>
    </row>
    <row r="85" ht="15.75" customHeight="1">
      <c r="A85" s="7"/>
      <c r="B85" s="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X85" s="7"/>
      <c r="Y85" s="4"/>
      <c r="Z85" s="4"/>
    </row>
    <row r="86" ht="15.75" customHeight="1">
      <c r="A86" s="7"/>
      <c r="B86" s="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X86" s="7"/>
      <c r="Y86" s="4"/>
      <c r="Z86" s="4"/>
    </row>
    <row r="87" ht="15.75" customHeight="1">
      <c r="A87" s="7"/>
      <c r="B87" s="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X87" s="7"/>
      <c r="Y87" s="4"/>
      <c r="Z87" s="4"/>
    </row>
    <row r="88" ht="15.75" customHeight="1">
      <c r="A88" s="7"/>
      <c r="B88" s="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X88" s="7"/>
      <c r="Y88" s="4"/>
      <c r="Z88" s="4"/>
    </row>
    <row r="89" ht="15.75" customHeight="1">
      <c r="A89" s="7"/>
      <c r="B89" s="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X89" s="7"/>
      <c r="Y89" s="4"/>
      <c r="Z89" s="4"/>
    </row>
    <row r="90" ht="15.75" customHeight="1">
      <c r="A90" s="7"/>
      <c r="B90" s="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X90" s="7"/>
      <c r="Y90" s="4"/>
      <c r="Z90" s="4"/>
    </row>
    <row r="91" ht="15.75" customHeight="1">
      <c r="A91" s="7"/>
      <c r="B91" s="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X91" s="7"/>
      <c r="Y91" s="4"/>
      <c r="Z91" s="4"/>
    </row>
    <row r="92" ht="15.75" customHeight="1">
      <c r="A92" s="7"/>
      <c r="B92" s="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X92" s="7"/>
      <c r="Y92" s="4"/>
      <c r="Z92" s="4"/>
    </row>
    <row r="93" ht="15.75" customHeight="1">
      <c r="A93" s="7"/>
      <c r="B93" s="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X93" s="7"/>
      <c r="Y93" s="4"/>
      <c r="Z93" s="4"/>
    </row>
    <row r="94" ht="15.75" customHeight="1">
      <c r="A94" s="7"/>
      <c r="B94" s="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X94" s="7"/>
      <c r="Y94" s="4"/>
      <c r="Z94" s="4"/>
    </row>
    <row r="95" ht="15.75" customHeight="1">
      <c r="A95" s="7"/>
      <c r="B95" s="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X95" s="7"/>
      <c r="Y95" s="4"/>
      <c r="Z95" s="4"/>
    </row>
    <row r="96" ht="15.75" customHeight="1">
      <c r="A96" s="7"/>
      <c r="B96" s="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X96" s="7"/>
      <c r="Y96" s="4"/>
      <c r="Z96" s="4"/>
    </row>
    <row r="97" ht="15.75" customHeight="1">
      <c r="A97" s="7"/>
      <c r="B97" s="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X97" s="7"/>
      <c r="Y97" s="4"/>
      <c r="Z97" s="4"/>
    </row>
    <row r="98" ht="15.75" customHeight="1">
      <c r="A98" s="7"/>
      <c r="B98" s="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X98" s="7"/>
      <c r="Y98" s="4"/>
      <c r="Z98" s="4"/>
    </row>
    <row r="99" ht="15.75" customHeight="1">
      <c r="A99" s="7"/>
      <c r="B99" s="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X99" s="7"/>
      <c r="Y99" s="4"/>
      <c r="Z99" s="4"/>
    </row>
    <row r="100" ht="15.75" customHeight="1">
      <c r="A100" s="7"/>
      <c r="B100" s="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X100" s="7"/>
      <c r="Y100" s="4"/>
      <c r="Z100" s="4"/>
    </row>
    <row r="101" ht="15.75" customHeight="1">
      <c r="A101" s="7"/>
      <c r="B101" s="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X101" s="7"/>
      <c r="Y101" s="4"/>
      <c r="Z101" s="4"/>
    </row>
    <row r="102" ht="15.75" customHeight="1">
      <c r="A102" s="7"/>
      <c r="B102" s="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X102" s="7"/>
      <c r="Y102" s="4"/>
      <c r="Z102" s="4"/>
    </row>
    <row r="103" ht="15.75" customHeight="1">
      <c r="A103" s="7"/>
      <c r="B103" s="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X103" s="7"/>
      <c r="Y103" s="4"/>
      <c r="Z103" s="4"/>
    </row>
    <row r="104" ht="15.75" customHeight="1">
      <c r="A104" s="7"/>
      <c r="B104" s="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X104" s="7"/>
      <c r="Y104" s="4"/>
      <c r="Z104" s="4"/>
    </row>
    <row r="105" ht="15.75" customHeight="1">
      <c r="A105" s="7"/>
      <c r="B105" s="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X105" s="7"/>
      <c r="Y105" s="4"/>
      <c r="Z105" s="4"/>
    </row>
    <row r="106" ht="15.75" customHeight="1">
      <c r="A106" s="7"/>
      <c r="B106" s="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X106" s="7"/>
      <c r="Y106" s="4"/>
      <c r="Z106" s="4"/>
    </row>
    <row r="107" ht="15.75" customHeight="1">
      <c r="A107" s="7"/>
      <c r="B107" s="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X107" s="7"/>
      <c r="Y107" s="4"/>
      <c r="Z107" s="4"/>
    </row>
    <row r="108" ht="15.75" customHeight="1">
      <c r="A108" s="7"/>
      <c r="B108" s="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X108" s="7"/>
      <c r="Y108" s="4"/>
      <c r="Z108" s="4"/>
    </row>
    <row r="109" ht="15.75" customHeight="1">
      <c r="A109" s="7"/>
      <c r="B109" s="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X109" s="7"/>
      <c r="Y109" s="4"/>
      <c r="Z109" s="4"/>
    </row>
    <row r="110" ht="15.75" customHeight="1">
      <c r="A110" s="7"/>
      <c r="B110" s="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X110" s="7"/>
      <c r="Y110" s="4"/>
      <c r="Z110" s="4"/>
    </row>
    <row r="111" ht="15.75" customHeight="1">
      <c r="A111" s="7"/>
      <c r="B111" s="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X111" s="7"/>
      <c r="Y111" s="4"/>
      <c r="Z111" s="4"/>
    </row>
    <row r="112" ht="15.75" customHeight="1">
      <c r="A112" s="7"/>
      <c r="B112" s="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X112" s="7"/>
      <c r="Y112" s="4"/>
      <c r="Z112" s="4"/>
    </row>
    <row r="113" ht="15.75" customHeight="1">
      <c r="A113" s="7"/>
      <c r="B113" s="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X113" s="7"/>
      <c r="Y113" s="4"/>
      <c r="Z113" s="4"/>
    </row>
    <row r="114" ht="15.75" customHeight="1">
      <c r="A114" s="7"/>
      <c r="B114" s="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X114" s="7"/>
      <c r="Y114" s="4"/>
      <c r="Z114" s="4"/>
    </row>
    <row r="115" ht="15.75" customHeight="1">
      <c r="A115" s="7"/>
      <c r="B115" s="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X115" s="7"/>
      <c r="Y115" s="4"/>
      <c r="Z115" s="4"/>
    </row>
    <row r="116" ht="15.75" customHeight="1">
      <c r="A116" s="7"/>
      <c r="B116" s="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X116" s="7"/>
      <c r="Y116" s="4"/>
      <c r="Z116" s="4"/>
    </row>
    <row r="117" ht="15.75" customHeight="1">
      <c r="A117" s="7"/>
      <c r="B117" s="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X117" s="7"/>
      <c r="Y117" s="4"/>
      <c r="Z117" s="4"/>
    </row>
    <row r="118" ht="15.75" customHeight="1">
      <c r="A118" s="7"/>
      <c r="B118" s="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X118" s="7"/>
      <c r="Y118" s="4"/>
      <c r="Z118" s="4"/>
    </row>
    <row r="119" ht="15.75" customHeight="1">
      <c r="A119" s="7"/>
      <c r="B119" s="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X119" s="7"/>
      <c r="Y119" s="4"/>
      <c r="Z119" s="4"/>
    </row>
    <row r="120" ht="15.75" customHeight="1">
      <c r="A120" s="7"/>
      <c r="B120" s="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X120" s="7"/>
      <c r="Y120" s="4"/>
      <c r="Z120" s="4"/>
    </row>
    <row r="121" ht="15.75" customHeight="1">
      <c r="A121" s="7"/>
      <c r="B121" s="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X121" s="7"/>
      <c r="Y121" s="4"/>
      <c r="Z121" s="4"/>
    </row>
    <row r="122" ht="15.75" customHeight="1">
      <c r="A122" s="7"/>
      <c r="B122" s="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X122" s="7"/>
      <c r="Y122" s="4"/>
      <c r="Z122" s="4"/>
    </row>
    <row r="123" ht="15.75" customHeight="1">
      <c r="A123" s="7"/>
      <c r="B123" s="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X123" s="7"/>
      <c r="Y123" s="4"/>
      <c r="Z123" s="4"/>
    </row>
    <row r="124" ht="15.75" customHeight="1">
      <c r="A124" s="7"/>
      <c r="B124" s="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X124" s="7"/>
      <c r="Y124" s="4"/>
      <c r="Z124" s="4"/>
    </row>
    <row r="125" ht="15.75" customHeight="1">
      <c r="A125" s="7"/>
      <c r="B125" s="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X125" s="7"/>
      <c r="Y125" s="4"/>
      <c r="Z125" s="4"/>
    </row>
    <row r="126" ht="15.75" customHeight="1">
      <c r="A126" s="7"/>
      <c r="B126" s="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X126" s="7"/>
      <c r="Y126" s="4"/>
      <c r="Z126" s="4"/>
    </row>
    <row r="127" ht="15.75" customHeight="1">
      <c r="A127" s="7"/>
      <c r="B127" s="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X127" s="7"/>
      <c r="Y127" s="4"/>
      <c r="Z127" s="4"/>
    </row>
    <row r="128" ht="15.75" customHeight="1">
      <c r="A128" s="7"/>
      <c r="B128" s="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X128" s="7"/>
      <c r="Y128" s="4"/>
      <c r="Z128" s="4"/>
    </row>
    <row r="129" ht="15.75" customHeight="1">
      <c r="A129" s="7"/>
      <c r="B129" s="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X129" s="7"/>
      <c r="Y129" s="4"/>
      <c r="Z129" s="4"/>
    </row>
    <row r="130" ht="15.75" customHeight="1">
      <c r="A130" s="7"/>
      <c r="B130" s="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X130" s="7"/>
      <c r="Y130" s="4"/>
      <c r="Z130" s="4"/>
    </row>
    <row r="131" ht="15.75" customHeight="1">
      <c r="A131" s="7"/>
      <c r="B131" s="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X131" s="7"/>
      <c r="Y131" s="4"/>
      <c r="Z131" s="4"/>
    </row>
    <row r="132" ht="15.75" customHeight="1">
      <c r="A132" s="7"/>
      <c r="B132" s="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X132" s="7"/>
      <c r="Y132" s="4"/>
      <c r="Z132" s="4"/>
    </row>
    <row r="133" ht="15.75" customHeight="1">
      <c r="A133" s="7"/>
      <c r="B133" s="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X133" s="7"/>
      <c r="Y133" s="4"/>
      <c r="Z133" s="4"/>
    </row>
    <row r="134" ht="15.75" customHeight="1">
      <c r="A134" s="7"/>
      <c r="B134" s="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X134" s="7"/>
      <c r="Y134" s="4"/>
      <c r="Z134" s="4"/>
    </row>
    <row r="135" ht="15.75" customHeight="1">
      <c r="A135" s="7"/>
      <c r="B135" s="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X135" s="7"/>
      <c r="Y135" s="4"/>
      <c r="Z135" s="4"/>
    </row>
    <row r="136" ht="15.75" customHeight="1">
      <c r="A136" s="7"/>
      <c r="B136" s="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X136" s="7"/>
      <c r="Y136" s="4"/>
      <c r="Z136" s="4"/>
    </row>
    <row r="137" ht="15.75" customHeight="1">
      <c r="A137" s="7"/>
      <c r="B137" s="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X137" s="7"/>
      <c r="Y137" s="4"/>
      <c r="Z137" s="4"/>
    </row>
    <row r="138" ht="15.75" customHeight="1">
      <c r="A138" s="7"/>
      <c r="B138" s="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X138" s="7"/>
      <c r="Y138" s="4"/>
      <c r="Z138" s="4"/>
    </row>
    <row r="139" ht="15.75" customHeight="1">
      <c r="A139" s="7"/>
      <c r="B139" s="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X139" s="7"/>
      <c r="Y139" s="4"/>
      <c r="Z139" s="4"/>
    </row>
    <row r="140" ht="15.75" customHeight="1">
      <c r="A140" s="7"/>
      <c r="B140" s="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X140" s="7"/>
      <c r="Y140" s="4"/>
      <c r="Z140" s="4"/>
    </row>
    <row r="141" ht="15.75" customHeight="1">
      <c r="A141" s="7"/>
      <c r="B141" s="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X141" s="7"/>
      <c r="Y141" s="4"/>
      <c r="Z141" s="4"/>
    </row>
    <row r="142" ht="15.75" customHeight="1">
      <c r="A142" s="7"/>
      <c r="B142" s="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X142" s="7"/>
      <c r="Y142" s="4"/>
      <c r="Z142" s="4"/>
    </row>
    <row r="143" ht="15.75" customHeight="1">
      <c r="A143" s="7"/>
      <c r="B143" s="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X143" s="7"/>
      <c r="Y143" s="4"/>
      <c r="Z143" s="4"/>
    </row>
    <row r="144" ht="15.75" customHeight="1">
      <c r="A144" s="7"/>
      <c r="B144" s="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X144" s="7"/>
      <c r="Y144" s="4"/>
      <c r="Z144" s="4"/>
    </row>
    <row r="145" ht="15.75" customHeight="1">
      <c r="A145" s="7"/>
      <c r="B145" s="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X145" s="7"/>
      <c r="Y145" s="4"/>
      <c r="Z145" s="4"/>
    </row>
    <row r="146" ht="15.75" customHeight="1">
      <c r="A146" s="7"/>
      <c r="B146" s="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X146" s="7"/>
      <c r="Y146" s="4"/>
      <c r="Z146" s="4"/>
    </row>
    <row r="147" ht="15.75" customHeight="1">
      <c r="A147" s="7"/>
      <c r="B147" s="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X147" s="7"/>
      <c r="Y147" s="4"/>
      <c r="Z147" s="4"/>
    </row>
    <row r="148" ht="15.75" customHeight="1">
      <c r="A148" s="7"/>
      <c r="B148" s="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X148" s="7"/>
      <c r="Y148" s="4"/>
      <c r="Z148" s="4"/>
    </row>
    <row r="149" ht="15.75" customHeight="1">
      <c r="A149" s="7"/>
      <c r="B149" s="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X149" s="7"/>
      <c r="Y149" s="4"/>
      <c r="Z149" s="4"/>
    </row>
    <row r="150" ht="15.75" customHeight="1">
      <c r="A150" s="7"/>
      <c r="B150" s="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X150" s="7"/>
      <c r="Y150" s="4"/>
      <c r="Z150" s="4"/>
    </row>
    <row r="151" ht="15.75" customHeight="1">
      <c r="A151" s="7"/>
      <c r="B151" s="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X151" s="7"/>
      <c r="Y151" s="4"/>
      <c r="Z151" s="4"/>
    </row>
    <row r="152" ht="15.75" customHeight="1">
      <c r="A152" s="7"/>
      <c r="B152" s="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X152" s="7"/>
      <c r="Y152" s="4"/>
      <c r="Z152" s="4"/>
    </row>
    <row r="153" ht="15.75" customHeight="1">
      <c r="A153" s="7"/>
      <c r="B153" s="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X153" s="7"/>
      <c r="Y153" s="4"/>
      <c r="Z153" s="4"/>
    </row>
    <row r="154" ht="15.75" customHeight="1">
      <c r="A154" s="7"/>
      <c r="B154" s="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X154" s="7"/>
      <c r="Y154" s="4"/>
      <c r="Z154" s="4"/>
    </row>
    <row r="155" ht="15.75" customHeight="1">
      <c r="A155" s="7"/>
      <c r="B155" s="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X155" s="7"/>
      <c r="Y155" s="4"/>
      <c r="Z155" s="4"/>
    </row>
    <row r="156" ht="15.75" customHeight="1">
      <c r="A156" s="7"/>
      <c r="B156" s="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X156" s="7"/>
      <c r="Y156" s="4"/>
      <c r="Z156" s="4"/>
    </row>
    <row r="157" ht="15.75" customHeight="1">
      <c r="A157" s="7"/>
      <c r="B157" s="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X157" s="7"/>
      <c r="Y157" s="4"/>
      <c r="Z157" s="4"/>
    </row>
    <row r="158" ht="15.75" customHeight="1">
      <c r="A158" s="7"/>
      <c r="B158" s="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X158" s="7"/>
      <c r="Y158" s="4"/>
      <c r="Z158" s="4"/>
    </row>
    <row r="159" ht="15.75" customHeight="1">
      <c r="A159" s="7"/>
      <c r="B159" s="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X159" s="7"/>
      <c r="Y159" s="4"/>
      <c r="Z159" s="4"/>
    </row>
    <row r="160" ht="15.75" customHeight="1">
      <c r="A160" s="7"/>
      <c r="B160" s="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X160" s="7"/>
      <c r="Y160" s="4"/>
      <c r="Z160" s="4"/>
    </row>
    <row r="161" ht="15.75" customHeight="1">
      <c r="A161" s="7"/>
      <c r="B161" s="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X161" s="7"/>
      <c r="Y161" s="4"/>
      <c r="Z161" s="4"/>
    </row>
    <row r="162" ht="15.75" customHeight="1">
      <c r="A162" s="7"/>
      <c r="B162" s="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X162" s="7"/>
      <c r="Y162" s="4"/>
      <c r="Z162" s="4"/>
    </row>
    <row r="163" ht="15.75" customHeight="1">
      <c r="A163" s="7"/>
      <c r="B163" s="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X163" s="7"/>
      <c r="Y163" s="4"/>
      <c r="Z163" s="4"/>
    </row>
    <row r="164" ht="15.75" customHeight="1">
      <c r="A164" s="7"/>
      <c r="B164" s="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X164" s="7"/>
      <c r="Y164" s="4"/>
      <c r="Z164" s="4"/>
    </row>
    <row r="165" ht="15.75" customHeight="1">
      <c r="A165" s="7"/>
      <c r="B165" s="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X165" s="7"/>
      <c r="Y165" s="4"/>
      <c r="Z165" s="4"/>
    </row>
    <row r="166" ht="15.75" customHeight="1">
      <c r="A166" s="7"/>
      <c r="B166" s="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X166" s="7"/>
      <c r="Y166" s="4"/>
      <c r="Z166" s="4"/>
    </row>
    <row r="167" ht="15.75" customHeight="1">
      <c r="A167" s="7"/>
      <c r="B167" s="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X167" s="7"/>
      <c r="Y167" s="4"/>
      <c r="Z167" s="4"/>
    </row>
    <row r="168" ht="15.75" customHeight="1">
      <c r="A168" s="7"/>
      <c r="B168" s="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X168" s="7"/>
      <c r="Y168" s="4"/>
      <c r="Z168" s="4"/>
    </row>
    <row r="169" ht="15.75" customHeight="1">
      <c r="A169" s="7"/>
      <c r="B169" s="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X169" s="7"/>
      <c r="Y169" s="4"/>
      <c r="Z169" s="4"/>
    </row>
    <row r="170" ht="15.75" customHeight="1">
      <c r="A170" s="7"/>
      <c r="B170" s="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X170" s="7"/>
      <c r="Y170" s="4"/>
      <c r="Z170" s="4"/>
    </row>
    <row r="171" ht="15.75" customHeight="1">
      <c r="A171" s="7"/>
      <c r="B171" s="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X171" s="7"/>
      <c r="Y171" s="4"/>
      <c r="Z171" s="4"/>
    </row>
    <row r="172" ht="15.75" customHeight="1">
      <c r="A172" s="7"/>
      <c r="B172" s="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X172" s="7"/>
      <c r="Y172" s="4"/>
      <c r="Z172" s="4"/>
    </row>
    <row r="173" ht="15.75" customHeight="1">
      <c r="A173" s="7"/>
      <c r="B173" s="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X173" s="7"/>
      <c r="Y173" s="4"/>
      <c r="Z173" s="4"/>
    </row>
    <row r="174" ht="15.75" customHeight="1">
      <c r="A174" s="7"/>
      <c r="B174" s="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X174" s="7"/>
      <c r="Y174" s="4"/>
      <c r="Z174" s="4"/>
    </row>
    <row r="175" ht="15.75" customHeight="1">
      <c r="A175" s="7"/>
      <c r="B175" s="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X175" s="7"/>
      <c r="Y175" s="4"/>
      <c r="Z175" s="4"/>
    </row>
    <row r="176" ht="15.75" customHeight="1">
      <c r="A176" s="7"/>
      <c r="B176" s="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X176" s="7"/>
      <c r="Y176" s="4"/>
      <c r="Z176" s="4"/>
    </row>
    <row r="177" ht="15.75" customHeight="1">
      <c r="A177" s="7"/>
      <c r="B177" s="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X177" s="7"/>
      <c r="Y177" s="4"/>
      <c r="Z177" s="4"/>
    </row>
    <row r="178" ht="15.75" customHeight="1">
      <c r="A178" s="7"/>
      <c r="B178" s="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X178" s="7"/>
      <c r="Y178" s="4"/>
      <c r="Z178" s="4"/>
    </row>
    <row r="179" ht="15.75" customHeight="1">
      <c r="A179" s="7"/>
      <c r="B179" s="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X179" s="7"/>
      <c r="Y179" s="4"/>
      <c r="Z179" s="4"/>
    </row>
    <row r="180" ht="15.75" customHeight="1">
      <c r="A180" s="7"/>
      <c r="B180" s="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X180" s="7"/>
      <c r="Y180" s="4"/>
      <c r="Z180" s="4"/>
    </row>
    <row r="181" ht="15.75" customHeight="1">
      <c r="A181" s="7"/>
      <c r="B181" s="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X181" s="7"/>
      <c r="Y181" s="4"/>
      <c r="Z181" s="4"/>
    </row>
    <row r="182" ht="15.75" customHeight="1">
      <c r="A182" s="7"/>
      <c r="B182" s="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X182" s="7"/>
      <c r="Y182" s="4"/>
      <c r="Z182" s="4"/>
    </row>
    <row r="183" ht="15.75" customHeight="1">
      <c r="A183" s="7"/>
      <c r="B183" s="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X183" s="7"/>
      <c r="Y183" s="4"/>
      <c r="Z183" s="4"/>
    </row>
    <row r="184" ht="15.75" customHeight="1">
      <c r="A184" s="7"/>
      <c r="B184" s="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X184" s="7"/>
      <c r="Y184" s="4"/>
      <c r="Z184" s="4"/>
    </row>
    <row r="185" ht="15.75" customHeight="1">
      <c r="A185" s="7"/>
      <c r="B185" s="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X185" s="7"/>
      <c r="Y185" s="4"/>
      <c r="Z185" s="4"/>
    </row>
    <row r="186" ht="15.75" customHeight="1">
      <c r="A186" s="7"/>
      <c r="B186" s="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X186" s="7"/>
      <c r="Y186" s="4"/>
      <c r="Z186" s="4"/>
    </row>
    <row r="187" ht="15.75" customHeight="1">
      <c r="A187" s="7"/>
      <c r="B187" s="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X187" s="7"/>
      <c r="Y187" s="4"/>
      <c r="Z187" s="4"/>
    </row>
    <row r="188" ht="15.75" customHeight="1">
      <c r="A188" s="7"/>
      <c r="B188" s="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X188" s="7"/>
      <c r="Y188" s="4"/>
      <c r="Z188" s="4"/>
    </row>
    <row r="189" ht="15.75" customHeight="1">
      <c r="A189" s="7"/>
      <c r="B189" s="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X189" s="7"/>
      <c r="Y189" s="4"/>
      <c r="Z189" s="4"/>
    </row>
    <row r="190" ht="15.75" customHeight="1">
      <c r="A190" s="7"/>
      <c r="B190" s="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X190" s="7"/>
      <c r="Y190" s="4"/>
      <c r="Z190" s="4"/>
    </row>
    <row r="191" ht="15.75" customHeight="1">
      <c r="A191" s="7"/>
      <c r="B191" s="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X191" s="7"/>
      <c r="Y191" s="4"/>
      <c r="Z191" s="4"/>
    </row>
    <row r="192" ht="15.75" customHeight="1">
      <c r="A192" s="7"/>
      <c r="B192" s="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X192" s="7"/>
      <c r="Y192" s="4"/>
      <c r="Z192" s="4"/>
    </row>
    <row r="193" ht="15.75" customHeight="1">
      <c r="A193" s="7"/>
      <c r="B193" s="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X193" s="7"/>
      <c r="Y193" s="4"/>
      <c r="Z193" s="4"/>
    </row>
    <row r="194" ht="15.75" customHeight="1">
      <c r="A194" s="7"/>
      <c r="B194" s="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X194" s="7"/>
      <c r="Y194" s="4"/>
      <c r="Z194" s="4"/>
    </row>
    <row r="195" ht="15.75" customHeight="1">
      <c r="A195" s="7"/>
      <c r="B195" s="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X195" s="7"/>
      <c r="Y195" s="4"/>
      <c r="Z195" s="4"/>
    </row>
    <row r="196" ht="15.75" customHeight="1">
      <c r="A196" s="7"/>
      <c r="B196" s="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X196" s="7"/>
      <c r="Y196" s="4"/>
      <c r="Z196" s="4"/>
    </row>
    <row r="197" ht="15.75" customHeight="1">
      <c r="A197" s="7"/>
      <c r="B197" s="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X197" s="7"/>
      <c r="Y197" s="4"/>
      <c r="Z197" s="4"/>
    </row>
    <row r="198" ht="15.75" customHeight="1">
      <c r="A198" s="7"/>
      <c r="B198" s="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X198" s="7"/>
      <c r="Y198" s="4"/>
      <c r="Z198" s="4"/>
    </row>
    <row r="199" ht="15.75" customHeight="1">
      <c r="A199" s="7"/>
      <c r="B199" s="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X199" s="7"/>
      <c r="Y199" s="4"/>
      <c r="Z199" s="4"/>
    </row>
    <row r="200" ht="15.75" customHeight="1">
      <c r="A200" s="7"/>
      <c r="B200" s="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X200" s="7"/>
      <c r="Y200" s="4"/>
      <c r="Z200" s="4"/>
    </row>
    <row r="201" ht="15.75" customHeight="1">
      <c r="A201" s="7"/>
      <c r="B201" s="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X201" s="7"/>
      <c r="Y201" s="4"/>
      <c r="Z201" s="4"/>
    </row>
    <row r="202" ht="15.75" customHeight="1">
      <c r="A202" s="7"/>
      <c r="B202" s="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X202" s="7"/>
      <c r="Y202" s="4"/>
      <c r="Z202" s="4"/>
    </row>
    <row r="203" ht="15.75" customHeight="1">
      <c r="A203" s="7"/>
      <c r="B203" s="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X203" s="7"/>
      <c r="Y203" s="4"/>
      <c r="Z203" s="4"/>
    </row>
    <row r="204" ht="15.75" customHeight="1">
      <c r="A204" s="7"/>
      <c r="B204" s="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X204" s="7"/>
      <c r="Y204" s="4"/>
      <c r="Z204" s="4"/>
    </row>
    <row r="205" ht="15.75" customHeight="1">
      <c r="A205" s="7"/>
      <c r="B205" s="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X205" s="7"/>
      <c r="Y205" s="4"/>
      <c r="Z205" s="4"/>
    </row>
    <row r="206" ht="15.75" customHeight="1">
      <c r="A206" s="7"/>
      <c r="B206" s="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X206" s="7"/>
      <c r="Y206" s="4"/>
      <c r="Z206" s="4"/>
    </row>
    <row r="207" ht="15.75" customHeight="1">
      <c r="A207" s="7"/>
      <c r="B207" s="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X207" s="7"/>
      <c r="Y207" s="4"/>
      <c r="Z207" s="4"/>
    </row>
    <row r="208" ht="15.75" customHeight="1">
      <c r="A208" s="7"/>
      <c r="B208" s="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X208" s="7"/>
      <c r="Y208" s="4"/>
      <c r="Z208" s="4"/>
    </row>
    <row r="209" ht="15.75" customHeight="1">
      <c r="A209" s="7"/>
      <c r="B209" s="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X209" s="7"/>
      <c r="Y209" s="4"/>
      <c r="Z209" s="4"/>
    </row>
    <row r="210" ht="15.75" customHeight="1">
      <c r="A210" s="7"/>
      <c r="B210" s="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X210" s="7"/>
      <c r="Y210" s="4"/>
      <c r="Z210" s="4"/>
    </row>
    <row r="211" ht="15.75" customHeight="1">
      <c r="A211" s="7"/>
      <c r="B211" s="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X211" s="7"/>
      <c r="Y211" s="4"/>
      <c r="Z211" s="4"/>
    </row>
    <row r="212" ht="15.75" customHeight="1">
      <c r="A212" s="7"/>
      <c r="B212" s="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X212" s="7"/>
      <c r="Y212" s="4"/>
      <c r="Z212" s="4"/>
    </row>
    <row r="213" ht="15.75" customHeight="1">
      <c r="A213" s="7"/>
      <c r="B213" s="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X213" s="7"/>
      <c r="Y213" s="4"/>
      <c r="Z213" s="4"/>
    </row>
    <row r="214" ht="15.75" customHeight="1">
      <c r="A214" s="7"/>
      <c r="B214" s="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X214" s="7"/>
      <c r="Y214" s="4"/>
      <c r="Z214" s="4"/>
    </row>
    <row r="215" ht="15.75" customHeight="1">
      <c r="A215" s="7"/>
      <c r="B215" s="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X215" s="7"/>
      <c r="Y215" s="4"/>
      <c r="Z215" s="4"/>
    </row>
    <row r="216" ht="15.75" customHeight="1">
      <c r="A216" s="7"/>
      <c r="B216" s="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X216" s="7"/>
      <c r="Y216" s="4"/>
      <c r="Z216" s="4"/>
    </row>
    <row r="217" ht="15.75" customHeight="1">
      <c r="A217" s="7"/>
      <c r="B217" s="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X217" s="7"/>
      <c r="Y217" s="4"/>
      <c r="Z217" s="4"/>
    </row>
    <row r="218" ht="15.75" customHeight="1">
      <c r="A218" s="7"/>
      <c r="B218" s="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X218" s="7"/>
      <c r="Y218" s="4"/>
      <c r="Z218" s="4"/>
    </row>
    <row r="219" ht="15.75" customHeight="1">
      <c r="A219" s="7"/>
      <c r="B219" s="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X219" s="7"/>
      <c r="Y219" s="4"/>
      <c r="Z219" s="4"/>
    </row>
    <row r="220" ht="15.75" customHeight="1">
      <c r="A220" s="7"/>
      <c r="B220" s="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X220" s="7"/>
      <c r="Y220" s="4"/>
      <c r="Z220" s="4"/>
    </row>
    <row r="221" ht="15.75" customHeight="1">
      <c r="A221" s="7"/>
      <c r="B221" s="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X221" s="7"/>
      <c r="Y221" s="4"/>
      <c r="Z221" s="4"/>
    </row>
    <row r="222" ht="15.75" customHeight="1">
      <c r="A222" s="7"/>
      <c r="B222" s="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X222" s="7"/>
      <c r="Y222" s="4"/>
      <c r="Z222" s="4"/>
    </row>
    <row r="223" ht="15.75" customHeight="1">
      <c r="A223" s="7"/>
      <c r="B223" s="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X223" s="7"/>
      <c r="Y223" s="4"/>
      <c r="Z223" s="4"/>
    </row>
    <row r="224" ht="15.75" customHeight="1">
      <c r="A224" s="7"/>
      <c r="B224" s="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X224" s="7"/>
      <c r="Y224" s="4"/>
      <c r="Z224" s="4"/>
    </row>
    <row r="225" ht="15.75" customHeight="1">
      <c r="A225" s="7"/>
      <c r="B225" s="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X225" s="7"/>
      <c r="Y225" s="4"/>
      <c r="Z225" s="4"/>
    </row>
    <row r="226" ht="15.75" customHeight="1">
      <c r="A226" s="7"/>
      <c r="B226" s="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X226" s="7"/>
      <c r="Y226" s="4"/>
      <c r="Z226" s="4"/>
    </row>
    <row r="227" ht="15.75" customHeight="1">
      <c r="A227" s="7"/>
      <c r="B227" s="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X227" s="7"/>
      <c r="Y227" s="4"/>
      <c r="Z227" s="4"/>
    </row>
    <row r="228" ht="15.75" customHeight="1">
      <c r="J228" s="7"/>
    </row>
    <row r="229" ht="15.75" customHeight="1">
      <c r="J229" s="7"/>
    </row>
    <row r="230" ht="15.75" customHeight="1">
      <c r="J230" s="7"/>
    </row>
    <row r="231" ht="15.75" customHeight="1">
      <c r="J231" s="7"/>
    </row>
    <row r="232" ht="15.75" customHeight="1">
      <c r="J232" s="7"/>
    </row>
    <row r="233" ht="15.75" customHeight="1">
      <c r="J233" s="7"/>
    </row>
    <row r="234" ht="15.75" customHeight="1">
      <c r="J234" s="7"/>
    </row>
    <row r="235" ht="15.75" customHeight="1">
      <c r="J235" s="7"/>
    </row>
    <row r="236" ht="15.75" customHeight="1">
      <c r="J236" s="7"/>
    </row>
    <row r="237" ht="15.75" customHeight="1">
      <c r="J237" s="7"/>
    </row>
    <row r="238" ht="15.75" customHeight="1">
      <c r="J238" s="7"/>
    </row>
    <row r="239" ht="15.75" customHeight="1">
      <c r="J239" s="7"/>
    </row>
    <row r="240" ht="15.75" customHeight="1">
      <c r="J240" s="7"/>
    </row>
    <row r="241" ht="15.75" customHeight="1">
      <c r="J241" s="7"/>
    </row>
    <row r="242" ht="15.75" customHeight="1">
      <c r="J242" s="7"/>
    </row>
    <row r="243" ht="15.75" customHeight="1">
      <c r="J243" s="7"/>
    </row>
    <row r="244" ht="15.75" customHeight="1">
      <c r="J244" s="7"/>
    </row>
    <row r="245" ht="15.75" customHeight="1">
      <c r="J245" s="7"/>
    </row>
    <row r="246" ht="15.75" customHeight="1">
      <c r="J246" s="7"/>
    </row>
    <row r="247" ht="15.75" customHeight="1">
      <c r="J247" s="7"/>
    </row>
    <row r="248" ht="15.75" customHeight="1">
      <c r="J248" s="7"/>
    </row>
    <row r="249" ht="15.75" customHeight="1">
      <c r="J249" s="7"/>
    </row>
    <row r="250" ht="15.75" customHeight="1">
      <c r="J250" s="7"/>
    </row>
    <row r="251" ht="15.75" customHeight="1">
      <c r="J251" s="7"/>
    </row>
    <row r="252" ht="15.75" customHeight="1">
      <c r="J252" s="7"/>
    </row>
    <row r="253" ht="15.75" customHeight="1">
      <c r="J253" s="7"/>
    </row>
    <row r="254" ht="15.75" customHeight="1">
      <c r="J254" s="7"/>
    </row>
    <row r="255" ht="15.75" customHeight="1">
      <c r="J255" s="7"/>
    </row>
    <row r="256" ht="15.75" customHeight="1">
      <c r="J256" s="7"/>
    </row>
    <row r="257" ht="15.75" customHeight="1">
      <c r="J257" s="7"/>
    </row>
    <row r="258" ht="15.75" customHeight="1">
      <c r="J258" s="7"/>
    </row>
    <row r="259" ht="15.75" customHeight="1">
      <c r="J259" s="7"/>
    </row>
    <row r="260" ht="15.75" customHeight="1">
      <c r="J260" s="7"/>
    </row>
    <row r="261" ht="15.75" customHeight="1">
      <c r="J261" s="7"/>
    </row>
    <row r="262" ht="15.75" customHeight="1">
      <c r="J262" s="7"/>
    </row>
    <row r="263" ht="15.75" customHeight="1">
      <c r="J263" s="7"/>
    </row>
    <row r="264" ht="15.75" customHeight="1">
      <c r="J264" s="7"/>
    </row>
    <row r="265" ht="15.75" customHeight="1">
      <c r="J265" s="7"/>
    </row>
    <row r="266" ht="15.75" customHeight="1">
      <c r="J266" s="7"/>
    </row>
    <row r="267" ht="15.75" customHeight="1">
      <c r="J267" s="7"/>
    </row>
    <row r="268" ht="15.75" customHeight="1">
      <c r="J268" s="7"/>
    </row>
    <row r="269" ht="15.75" customHeight="1">
      <c r="J269" s="7"/>
    </row>
    <row r="270" ht="15.75" customHeight="1">
      <c r="J270" s="7"/>
    </row>
    <row r="271" ht="15.75" customHeight="1">
      <c r="J271" s="7"/>
    </row>
    <row r="272" ht="15.75" customHeight="1">
      <c r="J272" s="7"/>
    </row>
    <row r="273" ht="15.75" customHeight="1">
      <c r="J273" s="7"/>
    </row>
    <row r="274" ht="15.75" customHeight="1">
      <c r="J274" s="7"/>
    </row>
    <row r="275" ht="15.75" customHeight="1">
      <c r="J275" s="7"/>
    </row>
    <row r="276" ht="15.75" customHeight="1">
      <c r="J276" s="7"/>
    </row>
    <row r="277" ht="15.75" customHeight="1">
      <c r="J277" s="7"/>
    </row>
    <row r="278" ht="15.75" customHeight="1">
      <c r="J278" s="7"/>
    </row>
    <row r="279" ht="15.75" customHeight="1">
      <c r="J279" s="7"/>
    </row>
    <row r="280" ht="15.75" customHeight="1">
      <c r="J280" s="7"/>
    </row>
    <row r="281" ht="15.75" customHeight="1">
      <c r="J281" s="7"/>
    </row>
    <row r="282" ht="15.75" customHeight="1">
      <c r="J282" s="7"/>
    </row>
    <row r="283" ht="15.75" customHeight="1">
      <c r="J283" s="7"/>
    </row>
    <row r="284" ht="15.75" customHeight="1">
      <c r="J284" s="7"/>
    </row>
    <row r="285" ht="15.75" customHeight="1">
      <c r="J285" s="7"/>
    </row>
    <row r="286" ht="15.75" customHeight="1">
      <c r="J286" s="7"/>
    </row>
    <row r="287" ht="15.75" customHeight="1">
      <c r="J287" s="7"/>
    </row>
    <row r="288" ht="15.75" customHeight="1">
      <c r="J288" s="7"/>
    </row>
    <row r="289" ht="15.75" customHeight="1">
      <c r="J289" s="7"/>
    </row>
    <row r="290" ht="15.75" customHeight="1">
      <c r="J290" s="7"/>
    </row>
    <row r="291" ht="15.75" customHeight="1">
      <c r="J291" s="7"/>
    </row>
    <row r="292" ht="15.75" customHeight="1">
      <c r="J292" s="7"/>
    </row>
    <row r="293" ht="15.75" customHeight="1">
      <c r="J293" s="7"/>
    </row>
    <row r="294" ht="15.75" customHeight="1">
      <c r="J294" s="7"/>
    </row>
    <row r="295" ht="15.75" customHeight="1">
      <c r="J295" s="7"/>
    </row>
    <row r="296" ht="15.75" customHeight="1">
      <c r="J296" s="7"/>
    </row>
    <row r="297" ht="15.75" customHeight="1">
      <c r="J297" s="7"/>
    </row>
    <row r="298" ht="15.75" customHeight="1">
      <c r="J298" s="7"/>
    </row>
    <row r="299" ht="15.75" customHeight="1">
      <c r="J299" s="7"/>
    </row>
    <row r="300" ht="15.75" customHeight="1">
      <c r="J300" s="7"/>
    </row>
    <row r="301" ht="15.75" customHeight="1">
      <c r="J301" s="7"/>
    </row>
    <row r="302" ht="15.75" customHeight="1">
      <c r="J302" s="7"/>
    </row>
    <row r="303" ht="15.75" customHeight="1">
      <c r="J303" s="7"/>
    </row>
    <row r="304" ht="15.75" customHeight="1">
      <c r="J304" s="7"/>
    </row>
    <row r="305" ht="15.75" customHeight="1">
      <c r="J305" s="7"/>
    </row>
    <row r="306" ht="15.75" customHeight="1">
      <c r="J306" s="7"/>
    </row>
    <row r="307" ht="15.75" customHeight="1">
      <c r="J307" s="7"/>
    </row>
    <row r="308" ht="15.75" customHeight="1">
      <c r="J308" s="7"/>
    </row>
    <row r="309" ht="15.75" customHeight="1">
      <c r="J309" s="7"/>
    </row>
    <row r="310" ht="15.75" customHeight="1">
      <c r="J310" s="7"/>
    </row>
    <row r="311" ht="15.75" customHeight="1">
      <c r="J311" s="7"/>
    </row>
    <row r="312" ht="15.75" customHeight="1">
      <c r="J312" s="7"/>
    </row>
    <row r="313" ht="15.75" customHeight="1">
      <c r="J313" s="7"/>
    </row>
    <row r="314" ht="15.75" customHeight="1">
      <c r="J314" s="7"/>
    </row>
    <row r="315" ht="15.75" customHeight="1">
      <c r="J315" s="7"/>
    </row>
    <row r="316" ht="15.75" customHeight="1">
      <c r="J316" s="7"/>
    </row>
    <row r="317" ht="15.75" customHeight="1">
      <c r="J317" s="7"/>
    </row>
    <row r="318" ht="15.75" customHeight="1">
      <c r="J318" s="7"/>
    </row>
    <row r="319" ht="15.75" customHeight="1">
      <c r="J319" s="7"/>
    </row>
    <row r="320" ht="15.75" customHeight="1">
      <c r="J320" s="7"/>
    </row>
    <row r="321" ht="15.75" customHeight="1">
      <c r="J321" s="7"/>
    </row>
    <row r="322" ht="15.75" customHeight="1">
      <c r="J322" s="7"/>
    </row>
    <row r="323" ht="15.75" customHeight="1">
      <c r="J323" s="7"/>
    </row>
    <row r="324" ht="15.75" customHeight="1">
      <c r="J324" s="7"/>
    </row>
    <row r="325" ht="15.75" customHeight="1">
      <c r="J325" s="7"/>
    </row>
    <row r="326" ht="15.75" customHeight="1">
      <c r="J326" s="7"/>
    </row>
    <row r="327" ht="15.75" customHeight="1">
      <c r="J327" s="7"/>
    </row>
    <row r="328" ht="15.75" customHeight="1">
      <c r="J328" s="7"/>
    </row>
    <row r="329" ht="15.75" customHeight="1">
      <c r="J329" s="7"/>
    </row>
    <row r="330" ht="15.75" customHeight="1">
      <c r="J330" s="7"/>
    </row>
    <row r="331" ht="15.75" customHeight="1">
      <c r="J331" s="7"/>
    </row>
    <row r="332" ht="15.75" customHeight="1">
      <c r="J332" s="7"/>
    </row>
    <row r="333" ht="15.75" customHeight="1">
      <c r="J333" s="7"/>
    </row>
    <row r="334" ht="15.75" customHeight="1">
      <c r="J334" s="7"/>
    </row>
    <row r="335" ht="15.75" customHeight="1">
      <c r="J335" s="7"/>
    </row>
    <row r="336" ht="15.75" customHeight="1">
      <c r="J336" s="7"/>
    </row>
    <row r="337" ht="15.75" customHeight="1">
      <c r="J337" s="7"/>
    </row>
    <row r="338" ht="15.75" customHeight="1">
      <c r="J338" s="7"/>
    </row>
    <row r="339" ht="15.75" customHeight="1">
      <c r="J339" s="7"/>
    </row>
    <row r="340" ht="15.75" customHeight="1">
      <c r="J340" s="7"/>
    </row>
    <row r="341" ht="15.75" customHeight="1">
      <c r="J341" s="7"/>
    </row>
    <row r="342" ht="15.75" customHeight="1">
      <c r="J342" s="7"/>
    </row>
    <row r="343" ht="15.75" customHeight="1">
      <c r="J343" s="7"/>
    </row>
    <row r="344" ht="15.75" customHeight="1">
      <c r="J344" s="7"/>
    </row>
    <row r="345" ht="15.75" customHeight="1">
      <c r="J345" s="7"/>
    </row>
    <row r="346" ht="15.75" customHeight="1">
      <c r="J346" s="7"/>
    </row>
    <row r="347" ht="15.75" customHeight="1">
      <c r="J347" s="7"/>
    </row>
    <row r="348" ht="15.75" customHeight="1">
      <c r="J348" s="7"/>
    </row>
    <row r="349" ht="15.75" customHeight="1">
      <c r="J349" s="7"/>
    </row>
    <row r="350" ht="15.75" customHeight="1">
      <c r="J350" s="7"/>
    </row>
    <row r="351" ht="15.75" customHeight="1">
      <c r="J351" s="7"/>
    </row>
    <row r="352" ht="15.75" customHeight="1">
      <c r="J352" s="7"/>
    </row>
    <row r="353" ht="15.75" customHeight="1">
      <c r="J353" s="7"/>
    </row>
    <row r="354" ht="15.75" customHeight="1">
      <c r="J354" s="7"/>
    </row>
    <row r="355" ht="15.75" customHeight="1">
      <c r="J355" s="7"/>
    </row>
    <row r="356" ht="15.75" customHeight="1">
      <c r="J356" s="7"/>
    </row>
    <row r="357" ht="15.75" customHeight="1">
      <c r="J357" s="7"/>
    </row>
    <row r="358" ht="15.75" customHeight="1">
      <c r="J358" s="7"/>
    </row>
    <row r="359" ht="15.75" customHeight="1">
      <c r="J359" s="7"/>
    </row>
    <row r="360" ht="15.75" customHeight="1">
      <c r="J360" s="7"/>
    </row>
    <row r="361" ht="15.75" customHeight="1">
      <c r="J361" s="7"/>
    </row>
    <row r="362" ht="15.75" customHeight="1">
      <c r="J362" s="7"/>
    </row>
    <row r="363" ht="15.75" customHeight="1">
      <c r="J363" s="7"/>
    </row>
    <row r="364" ht="15.75" customHeight="1">
      <c r="J364" s="7"/>
    </row>
    <row r="365" ht="15.75" customHeight="1">
      <c r="J365" s="7"/>
    </row>
    <row r="366" ht="15.75" customHeight="1">
      <c r="J366" s="7"/>
    </row>
    <row r="367" ht="15.75" customHeight="1">
      <c r="J367" s="7"/>
    </row>
    <row r="368" ht="15.75" customHeight="1">
      <c r="J368" s="7"/>
    </row>
    <row r="369" ht="15.75" customHeight="1">
      <c r="J369" s="7"/>
    </row>
    <row r="370" ht="15.75" customHeight="1">
      <c r="J370" s="7"/>
    </row>
    <row r="371" ht="15.75" customHeight="1">
      <c r="J371" s="7"/>
    </row>
    <row r="372" ht="15.75" customHeight="1">
      <c r="J372" s="7"/>
    </row>
    <row r="373" ht="15.75" customHeight="1">
      <c r="J373" s="7"/>
    </row>
    <row r="374" ht="15.75" customHeight="1">
      <c r="J374" s="7"/>
    </row>
    <row r="375" ht="15.75" customHeight="1">
      <c r="J375" s="7"/>
    </row>
    <row r="376" ht="15.75" customHeight="1">
      <c r="J376" s="7"/>
    </row>
    <row r="377" ht="15.75" customHeight="1">
      <c r="J377" s="7"/>
    </row>
    <row r="378" ht="15.75" customHeight="1">
      <c r="J378" s="7"/>
    </row>
    <row r="379" ht="15.75" customHeight="1">
      <c r="J379" s="7"/>
    </row>
    <row r="380" ht="15.75" customHeight="1">
      <c r="J380" s="7"/>
    </row>
    <row r="381" ht="15.75" customHeight="1">
      <c r="J381" s="7"/>
    </row>
    <row r="382" ht="15.75" customHeight="1">
      <c r="J382" s="7"/>
    </row>
    <row r="383" ht="15.75" customHeight="1">
      <c r="J383" s="7"/>
    </row>
    <row r="384" ht="15.75" customHeight="1">
      <c r="J384" s="7"/>
    </row>
    <row r="385" ht="15.75" customHeight="1">
      <c r="J385" s="7"/>
    </row>
    <row r="386" ht="15.75" customHeight="1">
      <c r="J386" s="7"/>
    </row>
    <row r="387" ht="15.75" customHeight="1">
      <c r="J387" s="7"/>
    </row>
    <row r="388" ht="15.75" customHeight="1">
      <c r="J388" s="7"/>
    </row>
    <row r="389" ht="15.75" customHeight="1">
      <c r="J389" s="7"/>
    </row>
    <row r="390" ht="15.75" customHeight="1">
      <c r="J390" s="7"/>
    </row>
    <row r="391" ht="15.75" customHeight="1">
      <c r="J391" s="7"/>
    </row>
    <row r="392" ht="15.75" customHeight="1">
      <c r="J392" s="7"/>
    </row>
    <row r="393" ht="15.75" customHeight="1">
      <c r="J393" s="7"/>
    </row>
    <row r="394" ht="15.75" customHeight="1">
      <c r="J394" s="7"/>
    </row>
    <row r="395" ht="15.75" customHeight="1">
      <c r="J395" s="7"/>
    </row>
    <row r="396" ht="15.75" customHeight="1">
      <c r="J396" s="7"/>
    </row>
    <row r="397" ht="15.75" customHeight="1">
      <c r="J397" s="7"/>
    </row>
    <row r="398" ht="15.75" customHeight="1">
      <c r="J398" s="7"/>
    </row>
    <row r="399" ht="15.75" customHeight="1">
      <c r="J399" s="7"/>
    </row>
    <row r="400" ht="15.75" customHeight="1">
      <c r="J400" s="7"/>
    </row>
    <row r="401" ht="15.75" customHeight="1">
      <c r="J401" s="7"/>
    </row>
    <row r="402" ht="15.75" customHeight="1">
      <c r="J402" s="7"/>
    </row>
    <row r="403" ht="15.75" customHeight="1">
      <c r="J403" s="7"/>
    </row>
    <row r="404" ht="15.75" customHeight="1">
      <c r="J404" s="7"/>
    </row>
    <row r="405" ht="15.75" customHeight="1">
      <c r="J405" s="7"/>
    </row>
    <row r="406" ht="15.75" customHeight="1">
      <c r="J406" s="7"/>
    </row>
    <row r="407" ht="15.75" customHeight="1">
      <c r="J407" s="7"/>
    </row>
    <row r="408" ht="15.75" customHeight="1">
      <c r="J408" s="7"/>
    </row>
    <row r="409" ht="15.75" customHeight="1">
      <c r="J409" s="7"/>
    </row>
    <row r="410" ht="15.75" customHeight="1">
      <c r="J410" s="7"/>
    </row>
    <row r="411" ht="15.75" customHeight="1">
      <c r="J411" s="7"/>
    </row>
    <row r="412" ht="15.75" customHeight="1">
      <c r="J412" s="7"/>
    </row>
    <row r="413" ht="15.75" customHeight="1">
      <c r="J413" s="7"/>
    </row>
    <row r="414" ht="15.75" customHeight="1">
      <c r="J414" s="7"/>
    </row>
    <row r="415" ht="15.75" customHeight="1">
      <c r="J415" s="7"/>
    </row>
    <row r="416" ht="15.75" customHeight="1">
      <c r="J416" s="7"/>
    </row>
    <row r="417" ht="15.75" customHeight="1">
      <c r="J417" s="7"/>
    </row>
    <row r="418" ht="15.75" customHeight="1">
      <c r="J418" s="7"/>
    </row>
    <row r="419" ht="15.75" customHeight="1">
      <c r="J419" s="7"/>
    </row>
    <row r="420" ht="15.75" customHeight="1">
      <c r="J420" s="7"/>
    </row>
    <row r="421" ht="15.75" customHeight="1">
      <c r="J421" s="7"/>
    </row>
    <row r="422" ht="15.75" customHeight="1">
      <c r="J422" s="7"/>
    </row>
    <row r="423" ht="15.75" customHeight="1">
      <c r="J423" s="7"/>
    </row>
    <row r="424" ht="15.75" customHeight="1">
      <c r="J424" s="7"/>
    </row>
    <row r="425" ht="15.75" customHeight="1">
      <c r="J425" s="7"/>
    </row>
    <row r="426" ht="15.75" customHeight="1">
      <c r="J426" s="7"/>
    </row>
    <row r="427" ht="15.75" customHeight="1">
      <c r="J427" s="7"/>
    </row>
    <row r="428" ht="15.75" customHeight="1">
      <c r="J428" s="7"/>
    </row>
    <row r="429" ht="15.75" customHeight="1">
      <c r="J429" s="7"/>
    </row>
    <row r="430" ht="15.75" customHeight="1">
      <c r="J430" s="7"/>
    </row>
    <row r="431" ht="15.75" customHeight="1">
      <c r="J431" s="7"/>
    </row>
    <row r="432" ht="15.75" customHeight="1">
      <c r="J432" s="7"/>
    </row>
    <row r="433" ht="15.75" customHeight="1">
      <c r="J433" s="7"/>
    </row>
    <row r="434" ht="15.75" customHeight="1">
      <c r="J434" s="7"/>
    </row>
    <row r="435" ht="15.75" customHeight="1">
      <c r="J435" s="7"/>
    </row>
    <row r="436" ht="15.75" customHeight="1">
      <c r="J436" s="7"/>
    </row>
    <row r="437" ht="15.75" customHeight="1">
      <c r="J437" s="7"/>
    </row>
    <row r="438" ht="15.75" customHeight="1">
      <c r="J438" s="7"/>
    </row>
    <row r="439" ht="15.75" customHeight="1">
      <c r="J439" s="7"/>
    </row>
    <row r="440" ht="15.75" customHeight="1">
      <c r="J440" s="7"/>
    </row>
    <row r="441" ht="15.75" customHeight="1">
      <c r="J441" s="7"/>
    </row>
    <row r="442" ht="15.75" customHeight="1">
      <c r="J442" s="7"/>
    </row>
    <row r="443" ht="15.75" customHeight="1">
      <c r="J443" s="7"/>
    </row>
    <row r="444" ht="15.75" customHeight="1">
      <c r="J444" s="7"/>
    </row>
    <row r="445" ht="15.75" customHeight="1">
      <c r="J445" s="7"/>
    </row>
    <row r="446" ht="15.75" customHeight="1">
      <c r="J446" s="7"/>
    </row>
    <row r="447" ht="15.75" customHeight="1">
      <c r="J447" s="7"/>
    </row>
    <row r="448" ht="15.75" customHeight="1">
      <c r="J448" s="7"/>
    </row>
    <row r="449" ht="15.75" customHeight="1">
      <c r="J449" s="7"/>
    </row>
    <row r="450" ht="15.75" customHeight="1">
      <c r="J450" s="7"/>
    </row>
    <row r="451" ht="15.75" customHeight="1">
      <c r="J451" s="7"/>
    </row>
    <row r="452" ht="15.75" customHeight="1">
      <c r="J452" s="7"/>
    </row>
    <row r="453" ht="15.75" customHeight="1">
      <c r="J453" s="7"/>
    </row>
    <row r="454" ht="15.75" customHeight="1">
      <c r="J454" s="7"/>
    </row>
    <row r="455" ht="15.75" customHeight="1">
      <c r="J455" s="7"/>
    </row>
    <row r="456" ht="15.75" customHeight="1">
      <c r="J456" s="7"/>
    </row>
    <row r="457" ht="15.75" customHeight="1">
      <c r="J457" s="7"/>
    </row>
    <row r="458" ht="15.75" customHeight="1">
      <c r="J458" s="7"/>
    </row>
    <row r="459" ht="15.75" customHeight="1">
      <c r="J459" s="7"/>
    </row>
    <row r="460" ht="15.75" customHeight="1">
      <c r="J460" s="7"/>
    </row>
    <row r="461" ht="15.75" customHeight="1">
      <c r="J461" s="7"/>
    </row>
    <row r="462" ht="15.75" customHeight="1">
      <c r="J462" s="7"/>
    </row>
    <row r="463" ht="15.75" customHeight="1">
      <c r="J463" s="7"/>
    </row>
    <row r="464" ht="15.75" customHeight="1">
      <c r="J464" s="7"/>
    </row>
    <row r="465" ht="15.75" customHeight="1">
      <c r="J465" s="7"/>
    </row>
    <row r="466" ht="15.75" customHeight="1">
      <c r="J466" s="7"/>
    </row>
    <row r="467" ht="15.75" customHeight="1">
      <c r="J467" s="7"/>
    </row>
    <row r="468" ht="15.75" customHeight="1">
      <c r="J468" s="7"/>
    </row>
    <row r="469" ht="15.75" customHeight="1">
      <c r="J469" s="7"/>
    </row>
    <row r="470" ht="15.75" customHeight="1">
      <c r="J470" s="7"/>
    </row>
    <row r="471" ht="15.75" customHeight="1">
      <c r="J471" s="7"/>
    </row>
    <row r="472" ht="15.75" customHeight="1">
      <c r="J472" s="7"/>
    </row>
    <row r="473" ht="15.75" customHeight="1">
      <c r="J473" s="7"/>
    </row>
    <row r="474" ht="15.75" customHeight="1">
      <c r="J474" s="7"/>
    </row>
    <row r="475" ht="15.75" customHeight="1">
      <c r="J475" s="7"/>
    </row>
    <row r="476" ht="15.75" customHeight="1">
      <c r="J476" s="7"/>
    </row>
    <row r="477" ht="15.75" customHeight="1">
      <c r="J477" s="7"/>
    </row>
    <row r="478" ht="15.75" customHeight="1">
      <c r="J478" s="7"/>
    </row>
    <row r="479" ht="15.75" customHeight="1">
      <c r="J479" s="7"/>
    </row>
    <row r="480" ht="15.75" customHeight="1">
      <c r="J480" s="7"/>
    </row>
    <row r="481" ht="15.75" customHeight="1">
      <c r="J481" s="7"/>
    </row>
    <row r="482" ht="15.75" customHeight="1">
      <c r="J482" s="7"/>
    </row>
    <row r="483" ht="15.75" customHeight="1">
      <c r="J483" s="7"/>
    </row>
    <row r="484" ht="15.75" customHeight="1">
      <c r="J484" s="7"/>
    </row>
    <row r="485" ht="15.75" customHeight="1">
      <c r="J485" s="7"/>
    </row>
    <row r="486" ht="15.75" customHeight="1">
      <c r="J486" s="7"/>
    </row>
    <row r="487" ht="15.75" customHeight="1">
      <c r="J487" s="7"/>
    </row>
    <row r="488" ht="15.75" customHeight="1">
      <c r="J488" s="7"/>
    </row>
    <row r="489" ht="15.75" customHeight="1">
      <c r="J489" s="7"/>
    </row>
    <row r="490" ht="15.75" customHeight="1">
      <c r="J490" s="7"/>
    </row>
    <row r="491" ht="15.75" customHeight="1">
      <c r="J491" s="7"/>
    </row>
    <row r="492" ht="15.75" customHeight="1">
      <c r="J492" s="7"/>
    </row>
    <row r="493" ht="15.75" customHeight="1">
      <c r="J493" s="7"/>
    </row>
    <row r="494" ht="15.75" customHeight="1">
      <c r="J494" s="7"/>
    </row>
    <row r="495" ht="15.75" customHeight="1">
      <c r="J495" s="7"/>
    </row>
    <row r="496" ht="15.75" customHeight="1">
      <c r="J496" s="7"/>
    </row>
    <row r="497" ht="15.75" customHeight="1">
      <c r="J497" s="7"/>
    </row>
    <row r="498" ht="15.75" customHeight="1">
      <c r="J498" s="7"/>
    </row>
    <row r="499" ht="15.75" customHeight="1">
      <c r="J499" s="7"/>
    </row>
    <row r="500" ht="15.75" customHeight="1">
      <c r="J500" s="7"/>
    </row>
    <row r="501" ht="15.75" customHeight="1">
      <c r="J501" s="7"/>
    </row>
    <row r="502" ht="15.75" customHeight="1">
      <c r="J502" s="7"/>
    </row>
    <row r="503" ht="15.75" customHeight="1">
      <c r="J503" s="7"/>
    </row>
    <row r="504" ht="15.75" customHeight="1">
      <c r="J504" s="7"/>
    </row>
    <row r="505" ht="15.75" customHeight="1">
      <c r="J505" s="7"/>
    </row>
    <row r="506" ht="15.75" customHeight="1">
      <c r="J506" s="7"/>
    </row>
    <row r="507" ht="15.75" customHeight="1">
      <c r="J507" s="7"/>
    </row>
    <row r="508" ht="15.75" customHeight="1">
      <c r="J508" s="7"/>
    </row>
    <row r="509" ht="15.75" customHeight="1">
      <c r="J509" s="7"/>
    </row>
    <row r="510" ht="15.75" customHeight="1">
      <c r="J510" s="7"/>
    </row>
    <row r="511" ht="15.75" customHeight="1">
      <c r="J511" s="7"/>
    </row>
    <row r="512" ht="15.75" customHeight="1">
      <c r="J512" s="7"/>
    </row>
    <row r="513" ht="15.75" customHeight="1">
      <c r="J513" s="7"/>
    </row>
    <row r="514" ht="15.75" customHeight="1">
      <c r="J514" s="7"/>
    </row>
    <row r="515" ht="15.75" customHeight="1">
      <c r="J515" s="7"/>
    </row>
    <row r="516" ht="15.75" customHeight="1">
      <c r="J516" s="7"/>
    </row>
    <row r="517" ht="15.75" customHeight="1">
      <c r="J517" s="7"/>
    </row>
    <row r="518" ht="15.75" customHeight="1">
      <c r="J518" s="7"/>
    </row>
    <row r="519" ht="15.75" customHeight="1">
      <c r="J519" s="7"/>
    </row>
    <row r="520" ht="15.75" customHeight="1">
      <c r="J520" s="7"/>
    </row>
    <row r="521" ht="15.75" customHeight="1">
      <c r="J521" s="7"/>
    </row>
    <row r="522" ht="15.75" customHeight="1">
      <c r="J522" s="7"/>
    </row>
    <row r="523" ht="15.75" customHeight="1">
      <c r="J523" s="7"/>
    </row>
    <row r="524" ht="15.75" customHeight="1">
      <c r="J524" s="7"/>
    </row>
    <row r="525" ht="15.75" customHeight="1">
      <c r="J525" s="7"/>
    </row>
    <row r="526" ht="15.75" customHeight="1">
      <c r="J526" s="7"/>
    </row>
    <row r="527" ht="15.75" customHeight="1">
      <c r="J527" s="7"/>
    </row>
    <row r="528" ht="15.75" customHeight="1">
      <c r="J528" s="7"/>
    </row>
    <row r="529" ht="15.75" customHeight="1">
      <c r="J529" s="7"/>
    </row>
    <row r="530" ht="15.75" customHeight="1">
      <c r="J530" s="7"/>
    </row>
    <row r="531" ht="15.75" customHeight="1">
      <c r="J531" s="7"/>
    </row>
    <row r="532" ht="15.75" customHeight="1">
      <c r="J532" s="7"/>
    </row>
    <row r="533" ht="15.75" customHeight="1">
      <c r="J533" s="7"/>
    </row>
    <row r="534" ht="15.75" customHeight="1">
      <c r="J534" s="7"/>
    </row>
    <row r="535" ht="15.75" customHeight="1">
      <c r="J535" s="7"/>
    </row>
    <row r="536" ht="15.75" customHeight="1">
      <c r="J536" s="7"/>
    </row>
    <row r="537" ht="15.75" customHeight="1">
      <c r="J537" s="7"/>
    </row>
    <row r="538" ht="15.75" customHeight="1">
      <c r="J538" s="7"/>
    </row>
    <row r="539" ht="15.75" customHeight="1">
      <c r="J539" s="7"/>
    </row>
    <row r="540" ht="15.75" customHeight="1">
      <c r="J540" s="7"/>
    </row>
    <row r="541" ht="15.75" customHeight="1">
      <c r="J541" s="7"/>
    </row>
    <row r="542" ht="15.75" customHeight="1">
      <c r="J542" s="7"/>
    </row>
    <row r="543" ht="15.75" customHeight="1">
      <c r="J543" s="7"/>
    </row>
    <row r="544" ht="15.75" customHeight="1">
      <c r="J544" s="7"/>
    </row>
    <row r="545" ht="15.75" customHeight="1">
      <c r="J545" s="7"/>
    </row>
    <row r="546" ht="15.75" customHeight="1">
      <c r="J546" s="7"/>
    </row>
    <row r="547" ht="15.75" customHeight="1">
      <c r="J547" s="7"/>
    </row>
    <row r="548" ht="15.75" customHeight="1">
      <c r="J548" s="7"/>
    </row>
    <row r="549" ht="15.75" customHeight="1">
      <c r="J549" s="7"/>
    </row>
    <row r="550" ht="15.75" customHeight="1">
      <c r="J550" s="7"/>
    </row>
    <row r="551" ht="15.75" customHeight="1">
      <c r="J551" s="7"/>
    </row>
    <row r="552" ht="15.75" customHeight="1">
      <c r="J552" s="7"/>
    </row>
    <row r="553" ht="15.75" customHeight="1">
      <c r="J553" s="7"/>
    </row>
    <row r="554" ht="15.75" customHeight="1">
      <c r="J554" s="7"/>
    </row>
    <row r="555" ht="15.75" customHeight="1">
      <c r="J555" s="7"/>
    </row>
    <row r="556" ht="15.75" customHeight="1">
      <c r="J556" s="7"/>
    </row>
    <row r="557" ht="15.75" customHeight="1">
      <c r="J557" s="7"/>
    </row>
    <row r="558" ht="15.75" customHeight="1">
      <c r="J558" s="7"/>
    </row>
    <row r="559" ht="15.75" customHeight="1">
      <c r="J559" s="7"/>
    </row>
    <row r="560" ht="15.75" customHeight="1">
      <c r="J560" s="7"/>
    </row>
    <row r="561" ht="15.75" customHeight="1">
      <c r="J561" s="7"/>
    </row>
    <row r="562" ht="15.75" customHeight="1">
      <c r="J562" s="7"/>
    </row>
    <row r="563" ht="15.75" customHeight="1">
      <c r="J563" s="7"/>
    </row>
    <row r="564" ht="15.75" customHeight="1">
      <c r="J564" s="7"/>
    </row>
    <row r="565" ht="15.75" customHeight="1">
      <c r="J565" s="7"/>
    </row>
    <row r="566" ht="15.75" customHeight="1">
      <c r="J566" s="7"/>
    </row>
    <row r="567" ht="15.75" customHeight="1">
      <c r="J567" s="7"/>
    </row>
    <row r="568" ht="15.75" customHeight="1">
      <c r="J568" s="7"/>
    </row>
    <row r="569" ht="15.75" customHeight="1">
      <c r="J569" s="7"/>
    </row>
    <row r="570" ht="15.75" customHeight="1">
      <c r="J570" s="7"/>
    </row>
    <row r="571" ht="15.75" customHeight="1">
      <c r="J571" s="7"/>
    </row>
    <row r="572" ht="15.75" customHeight="1">
      <c r="J572" s="7"/>
    </row>
    <row r="573" ht="15.75" customHeight="1">
      <c r="J573" s="7"/>
    </row>
    <row r="574" ht="15.75" customHeight="1">
      <c r="J574" s="7"/>
    </row>
    <row r="575" ht="15.75" customHeight="1">
      <c r="J575" s="7"/>
    </row>
    <row r="576" ht="15.75" customHeight="1">
      <c r="J576" s="7"/>
    </row>
    <row r="577" ht="15.75" customHeight="1">
      <c r="J577" s="7"/>
    </row>
    <row r="578" ht="15.75" customHeight="1">
      <c r="J578" s="7"/>
    </row>
    <row r="579" ht="15.75" customHeight="1">
      <c r="J579" s="7"/>
    </row>
    <row r="580" ht="15.75" customHeight="1">
      <c r="J580" s="7"/>
    </row>
    <row r="581" ht="15.75" customHeight="1">
      <c r="J581" s="7"/>
    </row>
    <row r="582" ht="15.75" customHeight="1">
      <c r="J582" s="7"/>
    </row>
    <row r="583" ht="15.75" customHeight="1">
      <c r="J583" s="7"/>
    </row>
    <row r="584" ht="15.75" customHeight="1">
      <c r="J584" s="7"/>
    </row>
    <row r="585" ht="15.75" customHeight="1">
      <c r="J585" s="7"/>
    </row>
    <row r="586" ht="15.75" customHeight="1">
      <c r="J586" s="7"/>
    </row>
    <row r="587" ht="15.75" customHeight="1">
      <c r="J587" s="7"/>
    </row>
    <row r="588" ht="15.75" customHeight="1">
      <c r="J588" s="7"/>
    </row>
    <row r="589" ht="15.75" customHeight="1">
      <c r="J589" s="7"/>
    </row>
    <row r="590" ht="15.75" customHeight="1">
      <c r="J590" s="7"/>
    </row>
    <row r="591" ht="15.75" customHeight="1">
      <c r="J591" s="7"/>
    </row>
    <row r="592" ht="15.75" customHeight="1">
      <c r="J592" s="7"/>
    </row>
    <row r="593" ht="15.75" customHeight="1">
      <c r="J593" s="7"/>
    </row>
    <row r="594" ht="15.75" customHeight="1">
      <c r="J594" s="7"/>
    </row>
    <row r="595" ht="15.75" customHeight="1">
      <c r="J595" s="7"/>
    </row>
    <row r="596" ht="15.75" customHeight="1">
      <c r="J596" s="7"/>
    </row>
    <row r="597" ht="15.75" customHeight="1">
      <c r="J597" s="7"/>
    </row>
    <row r="598" ht="15.75" customHeight="1">
      <c r="J598" s="7"/>
    </row>
    <row r="599" ht="15.75" customHeight="1">
      <c r="J599" s="7"/>
    </row>
    <row r="600" ht="15.75" customHeight="1">
      <c r="J600" s="7"/>
    </row>
    <row r="601" ht="15.75" customHeight="1">
      <c r="J601" s="7"/>
    </row>
    <row r="602" ht="15.75" customHeight="1">
      <c r="J602" s="7"/>
    </row>
    <row r="603" ht="15.75" customHeight="1">
      <c r="J603" s="7"/>
    </row>
    <row r="604" ht="15.75" customHeight="1">
      <c r="J604" s="7"/>
    </row>
    <row r="605" ht="15.75" customHeight="1">
      <c r="J605" s="7"/>
    </row>
    <row r="606" ht="15.75" customHeight="1">
      <c r="J606" s="7"/>
    </row>
    <row r="607" ht="15.75" customHeight="1">
      <c r="J607" s="7"/>
    </row>
    <row r="608" ht="15.75" customHeight="1">
      <c r="J608" s="7"/>
    </row>
    <row r="609" ht="15.75" customHeight="1">
      <c r="J609" s="7"/>
    </row>
    <row r="610" ht="15.75" customHeight="1">
      <c r="J610" s="7"/>
    </row>
    <row r="611" ht="15.75" customHeight="1">
      <c r="J611" s="7"/>
    </row>
    <row r="612" ht="15.75" customHeight="1">
      <c r="J612" s="7"/>
    </row>
    <row r="613" ht="15.75" customHeight="1">
      <c r="J613" s="7"/>
    </row>
    <row r="614" ht="15.75" customHeight="1">
      <c r="J614" s="7"/>
    </row>
    <row r="615" ht="15.75" customHeight="1">
      <c r="J615" s="7"/>
    </row>
    <row r="616" ht="15.75" customHeight="1">
      <c r="J616" s="7"/>
    </row>
    <row r="617" ht="15.75" customHeight="1">
      <c r="J617" s="7"/>
    </row>
    <row r="618" ht="15.75" customHeight="1">
      <c r="J618" s="7"/>
    </row>
    <row r="619" ht="15.75" customHeight="1">
      <c r="J619" s="7"/>
    </row>
    <row r="620" ht="15.75" customHeight="1">
      <c r="J620" s="7"/>
    </row>
    <row r="621" ht="15.75" customHeight="1">
      <c r="J621" s="7"/>
    </row>
    <row r="622" ht="15.75" customHeight="1">
      <c r="J622" s="7"/>
    </row>
    <row r="623" ht="15.75" customHeight="1">
      <c r="J623" s="7"/>
    </row>
    <row r="624" ht="15.75" customHeight="1">
      <c r="J624" s="7"/>
    </row>
    <row r="625" ht="15.75" customHeight="1">
      <c r="J625" s="7"/>
    </row>
    <row r="626" ht="15.75" customHeight="1">
      <c r="J626" s="7"/>
    </row>
    <row r="627" ht="15.75" customHeight="1">
      <c r="J627" s="7"/>
    </row>
    <row r="628" ht="15.75" customHeight="1">
      <c r="J628" s="7"/>
    </row>
    <row r="629" ht="15.75" customHeight="1">
      <c r="J629" s="7"/>
    </row>
    <row r="630" ht="15.75" customHeight="1">
      <c r="J630" s="7"/>
    </row>
    <row r="631" ht="15.75" customHeight="1">
      <c r="J631" s="7"/>
    </row>
    <row r="632" ht="15.75" customHeight="1">
      <c r="J632" s="7"/>
    </row>
    <row r="633" ht="15.75" customHeight="1">
      <c r="J633" s="7"/>
    </row>
    <row r="634" ht="15.75" customHeight="1">
      <c r="J634" s="7"/>
    </row>
    <row r="635" ht="15.75" customHeight="1">
      <c r="J635" s="7"/>
    </row>
    <row r="636" ht="15.75" customHeight="1">
      <c r="J636" s="7"/>
    </row>
    <row r="637" ht="15.75" customHeight="1">
      <c r="J637" s="7"/>
    </row>
    <row r="638" ht="15.75" customHeight="1">
      <c r="J638" s="7"/>
    </row>
    <row r="639" ht="15.75" customHeight="1">
      <c r="J639" s="7"/>
    </row>
    <row r="640" ht="15.75" customHeight="1">
      <c r="J640" s="7"/>
    </row>
    <row r="641" ht="15.75" customHeight="1">
      <c r="J641" s="7"/>
    </row>
    <row r="642" ht="15.75" customHeight="1">
      <c r="J642" s="7"/>
    </row>
    <row r="643" ht="15.75" customHeight="1">
      <c r="J643" s="7"/>
    </row>
    <row r="644" ht="15.75" customHeight="1">
      <c r="J644" s="7"/>
    </row>
    <row r="645" ht="15.75" customHeight="1">
      <c r="J645" s="7"/>
    </row>
    <row r="646" ht="15.75" customHeight="1">
      <c r="J646" s="7"/>
    </row>
    <row r="647" ht="15.75" customHeight="1">
      <c r="J647" s="7"/>
    </row>
    <row r="648" ht="15.75" customHeight="1">
      <c r="J648" s="7"/>
    </row>
    <row r="649" ht="15.75" customHeight="1">
      <c r="J649" s="7"/>
    </row>
    <row r="650" ht="15.75" customHeight="1">
      <c r="J650" s="7"/>
    </row>
    <row r="651" ht="15.75" customHeight="1">
      <c r="J651" s="7"/>
    </row>
    <row r="652" ht="15.75" customHeight="1">
      <c r="J652" s="7"/>
    </row>
    <row r="653" ht="15.75" customHeight="1">
      <c r="J653" s="7"/>
    </row>
    <row r="654" ht="15.75" customHeight="1">
      <c r="J654" s="7"/>
    </row>
    <row r="655" ht="15.75" customHeight="1">
      <c r="J655" s="7"/>
    </row>
    <row r="656" ht="15.75" customHeight="1">
      <c r="J656" s="7"/>
    </row>
    <row r="657" ht="15.75" customHeight="1">
      <c r="J657" s="7"/>
    </row>
    <row r="658" ht="15.75" customHeight="1">
      <c r="J658" s="7"/>
    </row>
    <row r="659" ht="15.75" customHeight="1">
      <c r="J659" s="7"/>
    </row>
    <row r="660" ht="15.75" customHeight="1">
      <c r="J660" s="7"/>
    </row>
    <row r="661" ht="15.75" customHeight="1">
      <c r="J661" s="7"/>
    </row>
    <row r="662" ht="15.75" customHeight="1">
      <c r="J662" s="7"/>
    </row>
    <row r="663" ht="15.75" customHeight="1">
      <c r="J663" s="7"/>
    </row>
    <row r="664" ht="15.75" customHeight="1">
      <c r="J664" s="7"/>
    </row>
    <row r="665" ht="15.75" customHeight="1">
      <c r="J665" s="7"/>
    </row>
    <row r="666" ht="15.75" customHeight="1">
      <c r="J666" s="7"/>
    </row>
    <row r="667" ht="15.75" customHeight="1">
      <c r="J667" s="7"/>
    </row>
    <row r="668" ht="15.75" customHeight="1">
      <c r="J668" s="7"/>
    </row>
    <row r="669" ht="15.75" customHeight="1">
      <c r="J669" s="7"/>
    </row>
    <row r="670" ht="15.75" customHeight="1">
      <c r="J670" s="7"/>
    </row>
    <row r="671" ht="15.75" customHeight="1">
      <c r="J671" s="7"/>
    </row>
    <row r="672" ht="15.75" customHeight="1">
      <c r="J672" s="7"/>
    </row>
    <row r="673" ht="15.75" customHeight="1">
      <c r="J673" s="7"/>
    </row>
    <row r="674" ht="15.75" customHeight="1">
      <c r="J674" s="7"/>
    </row>
    <row r="675" ht="15.75" customHeight="1">
      <c r="J675" s="7"/>
    </row>
    <row r="676" ht="15.75" customHeight="1">
      <c r="J676" s="7"/>
    </row>
    <row r="677" ht="15.75" customHeight="1">
      <c r="J677" s="7"/>
    </row>
    <row r="678" ht="15.75" customHeight="1">
      <c r="J678" s="7"/>
    </row>
    <row r="679" ht="15.75" customHeight="1">
      <c r="J679" s="7"/>
    </row>
    <row r="680" ht="15.75" customHeight="1">
      <c r="J680" s="7"/>
    </row>
    <row r="681" ht="15.75" customHeight="1">
      <c r="J681" s="7"/>
    </row>
    <row r="682" ht="15.75" customHeight="1">
      <c r="J682" s="7"/>
    </row>
    <row r="683" ht="15.75" customHeight="1">
      <c r="J683" s="7"/>
    </row>
    <row r="684" ht="15.75" customHeight="1">
      <c r="J684" s="7"/>
    </row>
    <row r="685" ht="15.75" customHeight="1">
      <c r="J685" s="7"/>
    </row>
    <row r="686" ht="15.75" customHeight="1">
      <c r="J686" s="7"/>
    </row>
    <row r="687" ht="15.75" customHeight="1">
      <c r="J687" s="7"/>
    </row>
    <row r="688" ht="15.75" customHeight="1">
      <c r="J688" s="7"/>
    </row>
    <row r="689" ht="15.75" customHeight="1">
      <c r="J689" s="7"/>
    </row>
    <row r="690" ht="15.75" customHeight="1">
      <c r="J690" s="7"/>
    </row>
    <row r="691" ht="15.75" customHeight="1">
      <c r="J691" s="7"/>
    </row>
    <row r="692" ht="15.75" customHeight="1">
      <c r="J692" s="7"/>
    </row>
    <row r="693" ht="15.75" customHeight="1">
      <c r="J693" s="7"/>
    </row>
    <row r="694" ht="15.75" customHeight="1">
      <c r="J694" s="7"/>
    </row>
    <row r="695" ht="15.75" customHeight="1">
      <c r="J695" s="7"/>
    </row>
    <row r="696" ht="15.75" customHeight="1">
      <c r="J696" s="7"/>
    </row>
    <row r="697" ht="15.75" customHeight="1">
      <c r="J697" s="7"/>
    </row>
    <row r="698" ht="15.75" customHeight="1">
      <c r="J698" s="7"/>
    </row>
    <row r="699" ht="15.75" customHeight="1">
      <c r="J699" s="7"/>
    </row>
    <row r="700" ht="15.75" customHeight="1">
      <c r="J700" s="7"/>
    </row>
    <row r="701" ht="15.75" customHeight="1">
      <c r="J701" s="7"/>
    </row>
    <row r="702" ht="15.75" customHeight="1">
      <c r="J702" s="7"/>
    </row>
    <row r="703" ht="15.75" customHeight="1">
      <c r="J703" s="7"/>
    </row>
    <row r="704" ht="15.75" customHeight="1">
      <c r="J704" s="7"/>
    </row>
    <row r="705" ht="15.75" customHeight="1">
      <c r="J705" s="7"/>
    </row>
    <row r="706" ht="15.75" customHeight="1">
      <c r="J706" s="7"/>
    </row>
    <row r="707" ht="15.75" customHeight="1">
      <c r="J707" s="7"/>
    </row>
    <row r="708" ht="15.75" customHeight="1">
      <c r="J708" s="7"/>
    </row>
    <row r="709" ht="15.75" customHeight="1">
      <c r="J709" s="7"/>
    </row>
    <row r="710" ht="15.75" customHeight="1">
      <c r="J710" s="7"/>
    </row>
    <row r="711" ht="15.75" customHeight="1">
      <c r="J711" s="7"/>
    </row>
    <row r="712" ht="15.75" customHeight="1">
      <c r="J712" s="7"/>
    </row>
    <row r="713" ht="15.75" customHeight="1">
      <c r="J713" s="7"/>
    </row>
    <row r="714" ht="15.75" customHeight="1">
      <c r="J714" s="7"/>
    </row>
    <row r="715" ht="15.75" customHeight="1">
      <c r="J715" s="7"/>
    </row>
    <row r="716" ht="15.75" customHeight="1">
      <c r="J716" s="7"/>
    </row>
    <row r="717" ht="15.75" customHeight="1">
      <c r="J717" s="7"/>
    </row>
    <row r="718" ht="15.75" customHeight="1">
      <c r="J718" s="7"/>
    </row>
    <row r="719" ht="15.75" customHeight="1">
      <c r="J719" s="7"/>
    </row>
    <row r="720" ht="15.75" customHeight="1">
      <c r="J720" s="7"/>
    </row>
    <row r="721" ht="15.75" customHeight="1">
      <c r="J721" s="7"/>
    </row>
    <row r="722" ht="15.75" customHeight="1">
      <c r="J722" s="7"/>
    </row>
    <row r="723" ht="15.75" customHeight="1">
      <c r="J723" s="7"/>
    </row>
    <row r="724" ht="15.75" customHeight="1">
      <c r="J724" s="7"/>
    </row>
    <row r="725" ht="15.75" customHeight="1">
      <c r="J725" s="7"/>
    </row>
    <row r="726" ht="15.75" customHeight="1">
      <c r="J726" s="7"/>
    </row>
    <row r="727" ht="15.75" customHeight="1">
      <c r="J727" s="7"/>
    </row>
    <row r="728" ht="15.75" customHeight="1">
      <c r="J728" s="7"/>
    </row>
    <row r="729" ht="15.75" customHeight="1">
      <c r="J729" s="7"/>
    </row>
    <row r="730" ht="15.75" customHeight="1">
      <c r="J730" s="7"/>
    </row>
    <row r="731" ht="15.75" customHeight="1">
      <c r="J731" s="7"/>
    </row>
    <row r="732" ht="15.75" customHeight="1">
      <c r="J732" s="7"/>
    </row>
    <row r="733" ht="15.75" customHeight="1">
      <c r="J733" s="7"/>
    </row>
    <row r="734" ht="15.75" customHeight="1">
      <c r="J734" s="7"/>
    </row>
    <row r="735" ht="15.75" customHeight="1">
      <c r="J735" s="7"/>
    </row>
    <row r="736" ht="15.75" customHeight="1">
      <c r="J736" s="7"/>
    </row>
    <row r="737" ht="15.75" customHeight="1">
      <c r="J737" s="7"/>
    </row>
    <row r="738" ht="15.75" customHeight="1">
      <c r="J738" s="7"/>
    </row>
    <row r="739" ht="15.75" customHeight="1">
      <c r="J739" s="7"/>
    </row>
    <row r="740" ht="15.75" customHeight="1">
      <c r="J740" s="7"/>
    </row>
    <row r="741" ht="15.75" customHeight="1">
      <c r="J741" s="7"/>
    </row>
    <row r="742" ht="15.75" customHeight="1">
      <c r="J742" s="7"/>
    </row>
    <row r="743" ht="15.75" customHeight="1">
      <c r="J743" s="7"/>
    </row>
    <row r="744" ht="15.75" customHeight="1">
      <c r="J744" s="7"/>
    </row>
    <row r="745" ht="15.75" customHeight="1">
      <c r="J745" s="7"/>
    </row>
    <row r="746" ht="15.75" customHeight="1">
      <c r="J746" s="7"/>
    </row>
    <row r="747" ht="15.75" customHeight="1">
      <c r="J747" s="7"/>
    </row>
    <row r="748" ht="15.75" customHeight="1">
      <c r="J748" s="7"/>
    </row>
    <row r="749" ht="15.75" customHeight="1">
      <c r="J749" s="7"/>
    </row>
    <row r="750" ht="15.75" customHeight="1">
      <c r="J750" s="7"/>
    </row>
    <row r="751" ht="15.75" customHeight="1">
      <c r="J751" s="7"/>
    </row>
    <row r="752" ht="15.75" customHeight="1">
      <c r="J752" s="7"/>
    </row>
    <row r="753" ht="15.75" customHeight="1">
      <c r="J753" s="7"/>
    </row>
    <row r="754" ht="15.75" customHeight="1">
      <c r="J754" s="7"/>
    </row>
    <row r="755" ht="15.75" customHeight="1">
      <c r="J755" s="7"/>
    </row>
    <row r="756" ht="15.75" customHeight="1">
      <c r="J756" s="7"/>
    </row>
    <row r="757" ht="15.75" customHeight="1">
      <c r="J757" s="7"/>
    </row>
    <row r="758" ht="15.75" customHeight="1">
      <c r="J758" s="7"/>
    </row>
    <row r="759" ht="15.75" customHeight="1">
      <c r="J759" s="7"/>
    </row>
    <row r="760" ht="15.75" customHeight="1">
      <c r="J760" s="7"/>
    </row>
    <row r="761" ht="15.75" customHeight="1">
      <c r="J761" s="7"/>
    </row>
    <row r="762" ht="15.75" customHeight="1">
      <c r="J762" s="7"/>
    </row>
    <row r="763" ht="15.75" customHeight="1">
      <c r="J763" s="7"/>
    </row>
    <row r="764" ht="15.75" customHeight="1">
      <c r="J764" s="7"/>
    </row>
    <row r="765" ht="15.75" customHeight="1">
      <c r="J765" s="7"/>
    </row>
    <row r="766" ht="15.75" customHeight="1">
      <c r="J766" s="7"/>
    </row>
    <row r="767" ht="15.75" customHeight="1">
      <c r="J767" s="7"/>
    </row>
    <row r="768" ht="15.75" customHeight="1">
      <c r="J768" s="7"/>
    </row>
    <row r="769" ht="15.75" customHeight="1">
      <c r="J769" s="7"/>
    </row>
    <row r="770" ht="15.75" customHeight="1">
      <c r="J770" s="7"/>
    </row>
    <row r="771" ht="15.75" customHeight="1">
      <c r="J771" s="7"/>
    </row>
    <row r="772" ht="15.75" customHeight="1">
      <c r="J772" s="7"/>
    </row>
    <row r="773" ht="15.75" customHeight="1">
      <c r="J773" s="7"/>
    </row>
    <row r="774" ht="15.75" customHeight="1">
      <c r="J774" s="7"/>
    </row>
    <row r="775" ht="15.75" customHeight="1">
      <c r="J775" s="7"/>
    </row>
    <row r="776" ht="15.75" customHeight="1">
      <c r="J776" s="7"/>
    </row>
    <row r="777" ht="15.75" customHeight="1">
      <c r="J777" s="7"/>
    </row>
    <row r="778" ht="15.75" customHeight="1">
      <c r="J778" s="7"/>
    </row>
    <row r="779" ht="15.75" customHeight="1">
      <c r="J779" s="7"/>
    </row>
    <row r="780" ht="15.75" customHeight="1">
      <c r="J780" s="7"/>
    </row>
    <row r="781" ht="15.75" customHeight="1">
      <c r="J781" s="7"/>
    </row>
    <row r="782" ht="15.75" customHeight="1">
      <c r="J782" s="7"/>
    </row>
    <row r="783" ht="15.75" customHeight="1">
      <c r="J783" s="7"/>
    </row>
    <row r="784" ht="15.75" customHeight="1">
      <c r="J784" s="7"/>
    </row>
    <row r="785" ht="15.75" customHeight="1">
      <c r="J785" s="7"/>
    </row>
    <row r="786" ht="15.75" customHeight="1">
      <c r="J786" s="7"/>
    </row>
    <row r="787" ht="15.75" customHeight="1">
      <c r="J787" s="7"/>
    </row>
    <row r="788" ht="15.75" customHeight="1">
      <c r="J788" s="7"/>
    </row>
    <row r="789" ht="15.75" customHeight="1">
      <c r="J789" s="7"/>
    </row>
    <row r="790" ht="15.75" customHeight="1">
      <c r="J790" s="7"/>
    </row>
    <row r="791" ht="15.75" customHeight="1">
      <c r="J791" s="7"/>
    </row>
    <row r="792" ht="15.75" customHeight="1">
      <c r="J792" s="7"/>
    </row>
    <row r="793" ht="15.75" customHeight="1">
      <c r="J793" s="7"/>
    </row>
    <row r="794" ht="15.75" customHeight="1">
      <c r="J794" s="7"/>
    </row>
    <row r="795" ht="15.75" customHeight="1">
      <c r="J795" s="7"/>
    </row>
    <row r="796" ht="15.75" customHeight="1">
      <c r="J796" s="7"/>
    </row>
    <row r="797" ht="15.75" customHeight="1">
      <c r="J797" s="7"/>
    </row>
    <row r="798" ht="15.75" customHeight="1">
      <c r="J798" s="7"/>
    </row>
    <row r="799" ht="15.75" customHeight="1">
      <c r="J799" s="7"/>
    </row>
    <row r="800" ht="15.75" customHeight="1">
      <c r="J800" s="7"/>
    </row>
    <row r="801" ht="15.75" customHeight="1">
      <c r="J801" s="7"/>
    </row>
    <row r="802" ht="15.75" customHeight="1">
      <c r="J802" s="7"/>
    </row>
    <row r="803" ht="15.75" customHeight="1">
      <c r="J803" s="7"/>
    </row>
    <row r="804" ht="15.75" customHeight="1">
      <c r="J804" s="7"/>
    </row>
    <row r="805" ht="15.75" customHeight="1">
      <c r="J805" s="7"/>
    </row>
    <row r="806" ht="15.75" customHeight="1">
      <c r="J806" s="7"/>
    </row>
    <row r="807" ht="15.75" customHeight="1">
      <c r="J807" s="7"/>
    </row>
    <row r="808" ht="15.75" customHeight="1">
      <c r="J808" s="7"/>
    </row>
    <row r="809" ht="15.75" customHeight="1">
      <c r="J809" s="7"/>
    </row>
    <row r="810" ht="15.75" customHeight="1">
      <c r="J810" s="7"/>
    </row>
    <row r="811" ht="15.75" customHeight="1">
      <c r="J811" s="7"/>
    </row>
    <row r="812" ht="15.75" customHeight="1">
      <c r="J812" s="7"/>
    </row>
    <row r="813" ht="15.75" customHeight="1">
      <c r="J813" s="7"/>
    </row>
    <row r="814" ht="15.75" customHeight="1">
      <c r="J814" s="7"/>
    </row>
    <row r="815" ht="15.75" customHeight="1">
      <c r="J815" s="7"/>
    </row>
    <row r="816" ht="15.75" customHeight="1">
      <c r="J816" s="7"/>
    </row>
    <row r="817" ht="15.75" customHeight="1">
      <c r="J817" s="7"/>
    </row>
    <row r="818" ht="15.75" customHeight="1">
      <c r="J818" s="7"/>
    </row>
    <row r="819" ht="15.75" customHeight="1">
      <c r="J819" s="7"/>
    </row>
    <row r="820" ht="15.75" customHeight="1">
      <c r="J820" s="7"/>
    </row>
    <row r="821" ht="15.75" customHeight="1">
      <c r="J821" s="7"/>
    </row>
    <row r="822" ht="15.75" customHeight="1">
      <c r="J822" s="7"/>
    </row>
    <row r="823" ht="15.75" customHeight="1">
      <c r="J823" s="7"/>
    </row>
    <row r="824" ht="15.75" customHeight="1">
      <c r="J824" s="7"/>
    </row>
    <row r="825" ht="15.75" customHeight="1">
      <c r="J825" s="7"/>
    </row>
    <row r="826" ht="15.75" customHeight="1">
      <c r="J826" s="7"/>
    </row>
    <row r="827" ht="15.75" customHeight="1">
      <c r="J827" s="7"/>
    </row>
    <row r="828" ht="15.75" customHeight="1">
      <c r="J828" s="7"/>
    </row>
    <row r="829" ht="15.75" customHeight="1">
      <c r="J829" s="7"/>
    </row>
    <row r="830" ht="15.75" customHeight="1">
      <c r="J830" s="7"/>
    </row>
    <row r="831" ht="15.75" customHeight="1">
      <c r="J831" s="7"/>
    </row>
    <row r="832" ht="15.75" customHeight="1">
      <c r="J832" s="7"/>
    </row>
    <row r="833" ht="15.75" customHeight="1">
      <c r="J833" s="7"/>
    </row>
    <row r="834" ht="15.75" customHeight="1">
      <c r="J834" s="7"/>
    </row>
    <row r="835" ht="15.75" customHeight="1">
      <c r="J835" s="7"/>
    </row>
    <row r="836" ht="15.75" customHeight="1">
      <c r="J836" s="7"/>
    </row>
    <row r="837" ht="15.75" customHeight="1">
      <c r="J837" s="7"/>
    </row>
    <row r="838" ht="15.75" customHeight="1">
      <c r="J838" s="7"/>
    </row>
    <row r="839" ht="15.75" customHeight="1">
      <c r="J839" s="7"/>
    </row>
    <row r="840" ht="15.75" customHeight="1">
      <c r="J840" s="7"/>
    </row>
    <row r="841" ht="15.75" customHeight="1">
      <c r="J841" s="7"/>
    </row>
    <row r="842" ht="15.75" customHeight="1">
      <c r="J842" s="7"/>
    </row>
    <row r="843" ht="15.75" customHeight="1">
      <c r="J843" s="7"/>
    </row>
    <row r="844" ht="15.75" customHeight="1">
      <c r="J844" s="7"/>
    </row>
    <row r="845" ht="15.75" customHeight="1">
      <c r="J845" s="7"/>
    </row>
    <row r="846" ht="15.75" customHeight="1">
      <c r="J846" s="7"/>
    </row>
    <row r="847" ht="15.75" customHeight="1">
      <c r="J847" s="7"/>
    </row>
    <row r="848" ht="15.75" customHeight="1">
      <c r="J848" s="7"/>
    </row>
    <row r="849" ht="15.75" customHeight="1">
      <c r="J849" s="7"/>
    </row>
    <row r="850" ht="15.75" customHeight="1">
      <c r="J850" s="7"/>
    </row>
    <row r="851" ht="15.75" customHeight="1">
      <c r="J851" s="7"/>
    </row>
    <row r="852" ht="15.75" customHeight="1">
      <c r="J852" s="7"/>
    </row>
    <row r="853" ht="15.75" customHeight="1">
      <c r="J853" s="7"/>
    </row>
    <row r="854" ht="15.75" customHeight="1">
      <c r="J854" s="7"/>
    </row>
    <row r="855" ht="15.75" customHeight="1">
      <c r="J855" s="7"/>
    </row>
    <row r="856" ht="15.75" customHeight="1">
      <c r="J856" s="7"/>
    </row>
    <row r="857" ht="15.75" customHeight="1">
      <c r="J857" s="7"/>
    </row>
    <row r="858" ht="15.75" customHeight="1">
      <c r="J858" s="7"/>
    </row>
    <row r="859" ht="15.75" customHeight="1">
      <c r="J859" s="7"/>
    </row>
    <row r="860" ht="15.75" customHeight="1">
      <c r="J860" s="7"/>
    </row>
    <row r="861" ht="15.75" customHeight="1">
      <c r="J861" s="7"/>
    </row>
    <row r="862" ht="15.75" customHeight="1">
      <c r="J862" s="7"/>
    </row>
    <row r="863" ht="15.75" customHeight="1">
      <c r="J863" s="7"/>
    </row>
    <row r="864" ht="15.75" customHeight="1">
      <c r="J864" s="7"/>
    </row>
    <row r="865" ht="15.75" customHeight="1">
      <c r="J865" s="7"/>
    </row>
    <row r="866" ht="15.75" customHeight="1">
      <c r="J866" s="7"/>
    </row>
    <row r="867" ht="15.75" customHeight="1">
      <c r="J867" s="7"/>
    </row>
    <row r="868" ht="15.75" customHeight="1">
      <c r="J868" s="7"/>
    </row>
    <row r="869" ht="15.75" customHeight="1">
      <c r="J869" s="7"/>
    </row>
    <row r="870" ht="15.75" customHeight="1">
      <c r="J870" s="7"/>
    </row>
    <row r="871" ht="15.75" customHeight="1">
      <c r="J871" s="7"/>
    </row>
    <row r="872" ht="15.75" customHeight="1">
      <c r="J872" s="7"/>
    </row>
    <row r="873" ht="15.75" customHeight="1">
      <c r="J873" s="7"/>
    </row>
    <row r="874" ht="15.75" customHeight="1">
      <c r="J874" s="7"/>
    </row>
    <row r="875" ht="15.75" customHeight="1">
      <c r="J875" s="7"/>
    </row>
    <row r="876" ht="15.75" customHeight="1">
      <c r="J876" s="7"/>
    </row>
    <row r="877" ht="15.75" customHeight="1">
      <c r="J877" s="7"/>
    </row>
    <row r="878" ht="15.75" customHeight="1">
      <c r="J878" s="7"/>
    </row>
    <row r="879" ht="15.75" customHeight="1">
      <c r="J879" s="7"/>
    </row>
    <row r="880" ht="15.75" customHeight="1">
      <c r="J880" s="7"/>
    </row>
    <row r="881" ht="15.75" customHeight="1">
      <c r="J881" s="7"/>
    </row>
    <row r="882" ht="15.75" customHeight="1">
      <c r="J882" s="7"/>
    </row>
    <row r="883" ht="15.75" customHeight="1">
      <c r="J883" s="7"/>
    </row>
    <row r="884" ht="15.75" customHeight="1">
      <c r="J884" s="7"/>
    </row>
    <row r="885" ht="15.75" customHeight="1">
      <c r="J885" s="7"/>
    </row>
    <row r="886" ht="15.75" customHeight="1">
      <c r="J886" s="7"/>
    </row>
    <row r="887" ht="15.75" customHeight="1">
      <c r="J887" s="7"/>
    </row>
    <row r="888" ht="15.75" customHeight="1">
      <c r="J888" s="7"/>
    </row>
    <row r="889" ht="15.75" customHeight="1">
      <c r="J889" s="7"/>
    </row>
    <row r="890" ht="15.75" customHeight="1">
      <c r="J890" s="7"/>
    </row>
    <row r="891" ht="15.75" customHeight="1">
      <c r="J891" s="7"/>
    </row>
    <row r="892" ht="15.75" customHeight="1">
      <c r="J892" s="7"/>
    </row>
    <row r="893" ht="15.75" customHeight="1">
      <c r="J893" s="7"/>
    </row>
    <row r="894" ht="15.75" customHeight="1">
      <c r="J894" s="7"/>
    </row>
    <row r="895" ht="15.75" customHeight="1">
      <c r="J895" s="7"/>
    </row>
    <row r="896" ht="15.75" customHeight="1">
      <c r="J896" s="7"/>
    </row>
    <row r="897" ht="15.75" customHeight="1">
      <c r="J897" s="7"/>
    </row>
    <row r="898" ht="15.75" customHeight="1">
      <c r="J898" s="7"/>
    </row>
    <row r="899" ht="15.75" customHeight="1">
      <c r="J899" s="7"/>
    </row>
    <row r="900" ht="15.75" customHeight="1">
      <c r="J900" s="7"/>
    </row>
    <row r="901" ht="15.75" customHeight="1">
      <c r="J901" s="7"/>
    </row>
    <row r="902" ht="15.75" customHeight="1">
      <c r="J902" s="7"/>
    </row>
    <row r="903" ht="15.75" customHeight="1">
      <c r="J903" s="7"/>
    </row>
    <row r="904" ht="15.75" customHeight="1">
      <c r="J904" s="7"/>
    </row>
    <row r="905" ht="15.75" customHeight="1">
      <c r="J905" s="7"/>
    </row>
    <row r="906" ht="15.75" customHeight="1">
      <c r="J906" s="7"/>
    </row>
    <row r="907" ht="15.75" customHeight="1">
      <c r="J907" s="7"/>
    </row>
    <row r="908" ht="15.75" customHeight="1">
      <c r="J908" s="7"/>
    </row>
    <row r="909" ht="15.75" customHeight="1">
      <c r="J909" s="7"/>
    </row>
    <row r="910" ht="15.75" customHeight="1">
      <c r="J910" s="7"/>
    </row>
    <row r="911" ht="15.75" customHeight="1">
      <c r="J911" s="7"/>
    </row>
    <row r="912" ht="15.75" customHeight="1">
      <c r="J912" s="7"/>
    </row>
    <row r="913" ht="15.75" customHeight="1">
      <c r="J913" s="7"/>
    </row>
    <row r="914" ht="15.75" customHeight="1">
      <c r="J914" s="7"/>
    </row>
    <row r="915" ht="15.75" customHeight="1">
      <c r="J915" s="7"/>
    </row>
    <row r="916" ht="15.75" customHeight="1">
      <c r="J916" s="7"/>
    </row>
    <row r="917" ht="15.75" customHeight="1">
      <c r="J917" s="7"/>
    </row>
    <row r="918" ht="15.75" customHeight="1">
      <c r="J918" s="7"/>
    </row>
    <row r="919" ht="15.75" customHeight="1">
      <c r="J919" s="7"/>
    </row>
    <row r="920" ht="15.75" customHeight="1">
      <c r="J920" s="7"/>
    </row>
    <row r="921" ht="15.75" customHeight="1">
      <c r="J921" s="7"/>
    </row>
    <row r="922" ht="15.75" customHeight="1">
      <c r="J922" s="7"/>
    </row>
    <row r="923" ht="15.75" customHeight="1">
      <c r="J923" s="7"/>
    </row>
    <row r="924" ht="15.75" customHeight="1">
      <c r="J924" s="7"/>
    </row>
    <row r="925" ht="15.75" customHeight="1">
      <c r="J925" s="7"/>
    </row>
    <row r="926" ht="15.75" customHeight="1">
      <c r="J926" s="7"/>
    </row>
    <row r="927" ht="15.75" customHeight="1">
      <c r="J927" s="7"/>
    </row>
    <row r="928" ht="15.75" customHeight="1">
      <c r="J928" s="7"/>
    </row>
    <row r="929" ht="15.75" customHeight="1">
      <c r="J929" s="7"/>
    </row>
    <row r="930" ht="15.75" customHeight="1">
      <c r="J930" s="7"/>
    </row>
    <row r="931" ht="15.75" customHeight="1">
      <c r="J931" s="7"/>
    </row>
    <row r="932" ht="15.75" customHeight="1">
      <c r="J932" s="7"/>
    </row>
    <row r="933" ht="15.75" customHeight="1">
      <c r="J933" s="7"/>
    </row>
    <row r="934" ht="15.75" customHeight="1">
      <c r="J934" s="7"/>
    </row>
    <row r="935" ht="15.75" customHeight="1">
      <c r="J935" s="7"/>
    </row>
    <row r="936" ht="15.75" customHeight="1">
      <c r="J936" s="7"/>
    </row>
    <row r="937" ht="15.75" customHeight="1">
      <c r="J937" s="7"/>
    </row>
    <row r="938" ht="15.75" customHeight="1">
      <c r="J938" s="7"/>
    </row>
    <row r="939" ht="15.75" customHeight="1">
      <c r="J939" s="7"/>
    </row>
    <row r="940" ht="15.75" customHeight="1">
      <c r="J940" s="7"/>
    </row>
    <row r="941" ht="15.75" customHeight="1">
      <c r="J941" s="7"/>
    </row>
    <row r="942" ht="15.75" customHeight="1">
      <c r="J942" s="7"/>
    </row>
    <row r="943" ht="15.75" customHeight="1">
      <c r="J943" s="7"/>
    </row>
    <row r="944" ht="15.75" customHeight="1">
      <c r="J944" s="7"/>
    </row>
    <row r="945" ht="15.75" customHeight="1">
      <c r="J945" s="7"/>
    </row>
    <row r="946" ht="15.75" customHeight="1">
      <c r="J946" s="7"/>
    </row>
    <row r="947" ht="15.75" customHeight="1">
      <c r="J947" s="7"/>
    </row>
    <row r="948" ht="15.75" customHeight="1">
      <c r="J948" s="7"/>
    </row>
    <row r="949" ht="15.75" customHeight="1">
      <c r="J949" s="7"/>
    </row>
    <row r="950" ht="15.75" customHeight="1">
      <c r="J950" s="7"/>
    </row>
    <row r="951" ht="15.75" customHeight="1">
      <c r="J951" s="7"/>
    </row>
    <row r="952" ht="15.75" customHeight="1">
      <c r="J952" s="7"/>
    </row>
    <row r="953" ht="15.75" customHeight="1">
      <c r="J953" s="7"/>
    </row>
    <row r="954" ht="15.75" customHeight="1">
      <c r="J954" s="7"/>
    </row>
    <row r="955" ht="15.75" customHeight="1">
      <c r="J955" s="7"/>
    </row>
    <row r="956" ht="15.75" customHeight="1">
      <c r="J956" s="7"/>
    </row>
    <row r="957" ht="15.75" customHeight="1">
      <c r="J957" s="7"/>
    </row>
    <row r="958" ht="15.75" customHeight="1">
      <c r="J958" s="7"/>
    </row>
    <row r="959" ht="15.75" customHeight="1">
      <c r="J959" s="7"/>
    </row>
    <row r="960" ht="15.75" customHeight="1">
      <c r="J960" s="7"/>
    </row>
    <row r="961" ht="15.75" customHeight="1">
      <c r="J961" s="7"/>
    </row>
    <row r="962" ht="15.75" customHeight="1">
      <c r="J962" s="7"/>
    </row>
    <row r="963" ht="15.75" customHeight="1">
      <c r="J963" s="7"/>
    </row>
    <row r="964" ht="15.75" customHeight="1">
      <c r="J964" s="7"/>
    </row>
    <row r="965" ht="15.75" customHeight="1">
      <c r="J965" s="7"/>
    </row>
    <row r="966" ht="15.75" customHeight="1">
      <c r="J966" s="7"/>
    </row>
    <row r="967" ht="15.75" customHeight="1">
      <c r="J967" s="7"/>
    </row>
    <row r="968" ht="15.75" customHeight="1">
      <c r="J968" s="7"/>
    </row>
    <row r="969" ht="15.75" customHeight="1">
      <c r="J969" s="7"/>
    </row>
    <row r="970" ht="15.75" customHeight="1">
      <c r="J970" s="7"/>
    </row>
    <row r="971" ht="15.75" customHeight="1">
      <c r="J971" s="7"/>
    </row>
    <row r="972" ht="15.75" customHeight="1">
      <c r="J972" s="7"/>
    </row>
    <row r="973" ht="15.75" customHeight="1">
      <c r="J973" s="7"/>
    </row>
    <row r="974" ht="15.75" customHeight="1">
      <c r="J974" s="7"/>
    </row>
    <row r="975" ht="15.75" customHeight="1">
      <c r="J975" s="7"/>
    </row>
    <row r="976" ht="15.75" customHeight="1">
      <c r="J976" s="7"/>
    </row>
    <row r="977" ht="15.75" customHeight="1">
      <c r="J977" s="7"/>
    </row>
    <row r="978" ht="15.75" customHeight="1">
      <c r="J978" s="7"/>
    </row>
    <row r="979" ht="15.75" customHeight="1">
      <c r="J979" s="7"/>
    </row>
    <row r="980" ht="15.75" customHeight="1">
      <c r="J980" s="7"/>
    </row>
    <row r="981" ht="15.75" customHeight="1">
      <c r="J981" s="7"/>
    </row>
    <row r="982" ht="15.75" customHeight="1">
      <c r="J982" s="7"/>
    </row>
    <row r="983" ht="15.75" customHeight="1">
      <c r="J983" s="7"/>
    </row>
    <row r="984" ht="15.75" customHeight="1">
      <c r="J984" s="7"/>
    </row>
    <row r="985" ht="15.75" customHeight="1">
      <c r="J985" s="7"/>
    </row>
    <row r="986" ht="15.75" customHeight="1">
      <c r="J986" s="7"/>
    </row>
    <row r="987" ht="15.75" customHeight="1">
      <c r="J987" s="7"/>
    </row>
    <row r="988" ht="15.75" customHeight="1">
      <c r="J988" s="7"/>
    </row>
    <row r="989" ht="15.75" customHeight="1">
      <c r="J989" s="7"/>
    </row>
    <row r="990" ht="15.75" customHeight="1">
      <c r="J990" s="7"/>
    </row>
    <row r="991" ht="15.75" customHeight="1">
      <c r="J991" s="7"/>
    </row>
    <row r="992" ht="15.75" customHeight="1">
      <c r="J992" s="7"/>
    </row>
    <row r="993" ht="15.75" customHeight="1">
      <c r="J993" s="7"/>
    </row>
    <row r="994" ht="15.75" customHeight="1">
      <c r="J994" s="7"/>
    </row>
    <row r="995" ht="15.75" customHeight="1">
      <c r="J995" s="7"/>
    </row>
    <row r="996" ht="15.75" customHeight="1">
      <c r="J996" s="7"/>
    </row>
    <row r="997" ht="15.75" customHeight="1">
      <c r="J997" s="7"/>
    </row>
    <row r="998" ht="15.75" customHeight="1">
      <c r="J998" s="7"/>
    </row>
    <row r="999" ht="15.75" customHeight="1">
      <c r="J999" s="7"/>
    </row>
    <row r="1000" ht="15.75" customHeight="1">
      <c r="J1000" s="7"/>
    </row>
  </sheetData>
  <dataValidations>
    <dataValidation type="list" allowBlank="1" sqref="B3">
      <formula1>'Drop-downs'!$A$2:$A$12</formula1>
    </dataValidation>
  </dataValidation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7.75"/>
    <col customWidth="1" min="4" max="5" width="12.63"/>
    <col customWidth="1" min="6" max="6" width="19.63"/>
    <col customWidth="1" min="7" max="7" width="20.0"/>
    <col customWidth="1" min="8" max="8" width="19.13"/>
    <col customWidth="1" min="11" max="11" width="19.63"/>
  </cols>
  <sheetData>
    <row r="1" ht="15.75" customHeight="1">
      <c r="B1" s="11"/>
      <c r="C1" s="12"/>
      <c r="D1" s="12"/>
      <c r="E1" s="12"/>
      <c r="F1" s="12"/>
      <c r="G1" s="12"/>
      <c r="H1" s="12"/>
      <c r="I1" s="12"/>
      <c r="J1" s="12"/>
      <c r="K1" s="12"/>
      <c r="L1" s="13"/>
    </row>
    <row r="2" ht="15.75" customHeight="1">
      <c r="B2" s="14"/>
      <c r="C2" s="1" t="s">
        <v>0</v>
      </c>
      <c r="D2" s="9" t="str">
        <f>Input!C2</f>
        <v>SAS-AAVrh10/HEK293/AAVA3/001</v>
      </c>
      <c r="F2" s="1" t="s">
        <v>119</v>
      </c>
      <c r="G2" s="2" t="s">
        <v>120</v>
      </c>
      <c r="H2" s="32" t="s">
        <v>121</v>
      </c>
      <c r="I2" s="1"/>
      <c r="L2" s="15"/>
    </row>
    <row r="3" ht="15.75" customHeight="1">
      <c r="B3" s="14"/>
      <c r="C3" s="1" t="s">
        <v>4</v>
      </c>
      <c r="D3" s="2" t="s">
        <v>122</v>
      </c>
      <c r="F3" s="1"/>
      <c r="H3" s="1" t="s">
        <v>123</v>
      </c>
      <c r="I3" s="1">
        <v>3.0</v>
      </c>
      <c r="L3" s="15"/>
    </row>
    <row r="4" ht="15.75" customHeight="1">
      <c r="B4" s="14"/>
      <c r="C4" s="1" t="s">
        <v>6</v>
      </c>
      <c r="F4" s="1"/>
      <c r="H4" s="32" t="s">
        <v>124</v>
      </c>
      <c r="L4" s="15" t="s">
        <v>63</v>
      </c>
    </row>
    <row r="5" ht="15.75" customHeight="1">
      <c r="B5" s="14"/>
      <c r="C5" s="32"/>
      <c r="F5" s="38"/>
      <c r="H5" s="32"/>
      <c r="L5" s="15"/>
    </row>
    <row r="6" ht="15.75" customHeight="1">
      <c r="B6" s="17"/>
      <c r="C6" s="18"/>
      <c r="D6" s="18"/>
      <c r="E6" s="18"/>
      <c r="F6" s="18"/>
      <c r="G6" s="18"/>
      <c r="H6" s="18"/>
      <c r="I6" s="18"/>
      <c r="J6" s="18"/>
      <c r="K6" s="18"/>
      <c r="L6" s="19"/>
    </row>
    <row r="7" ht="15.75" customHeight="1"/>
    <row r="8" ht="15.75" customHeight="1">
      <c r="B8" s="1" t="s">
        <v>125</v>
      </c>
      <c r="C8" s="43"/>
      <c r="D8" s="43"/>
      <c r="E8" s="43"/>
      <c r="G8" s="20" t="s">
        <v>126</v>
      </c>
    </row>
    <row r="9" ht="15.75" customHeight="1">
      <c r="C9" s="44"/>
      <c r="D9" s="34"/>
      <c r="E9" s="35"/>
    </row>
    <row r="10" ht="15.75" customHeight="1">
      <c r="B10" s="1" t="s">
        <v>127</v>
      </c>
      <c r="C10" s="34"/>
      <c r="D10" s="34"/>
      <c r="E10" s="35"/>
      <c r="G10" s="1" t="s">
        <v>128</v>
      </c>
    </row>
    <row r="11" ht="15.75" customHeight="1">
      <c r="C11" s="34"/>
      <c r="D11" s="34"/>
      <c r="E11" s="35"/>
    </row>
    <row r="12" ht="15.75" customHeight="1">
      <c r="C12" s="34"/>
      <c r="D12" s="34"/>
      <c r="E12" s="35"/>
      <c r="G12" s="1" t="s">
        <v>129</v>
      </c>
    </row>
    <row r="13" ht="15.75" customHeight="1"/>
    <row r="14" ht="15.75" customHeight="1"/>
    <row r="15" ht="15.75" customHeight="1">
      <c r="G15" s="20" t="s">
        <v>130</v>
      </c>
    </row>
    <row r="16" ht="15.75" customHeight="1"/>
    <row r="17" ht="15.75" customHeight="1"/>
    <row r="18" ht="15.75" customHeight="1"/>
    <row r="19" ht="15.75" customHeight="1"/>
    <row r="20" ht="15.75" customHeight="1">
      <c r="B20" s="40" t="s">
        <v>131</v>
      </c>
      <c r="C20" s="40" t="s">
        <v>132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G8:H8"/>
    <mergeCell ref="G15:H15"/>
  </mergeCells>
  <dataValidations>
    <dataValidation type="list" allowBlank="1" sqref="D3">
      <formula1>'Drop-downs'!$A$2:$A$12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7.75"/>
    <col customWidth="1" min="4" max="5" width="12.63"/>
    <col customWidth="1" min="6" max="6" width="19.63"/>
    <col customWidth="1" min="11" max="11" width="19.63"/>
  </cols>
  <sheetData>
    <row r="1" ht="15.75" customHeight="1">
      <c r="B1" s="11"/>
      <c r="C1" s="12"/>
      <c r="D1" s="12"/>
      <c r="E1" s="12"/>
      <c r="F1" s="12"/>
      <c r="G1" s="12"/>
      <c r="H1" s="12"/>
      <c r="I1" s="12"/>
      <c r="J1" s="12"/>
      <c r="K1" s="12"/>
      <c r="L1" s="13"/>
    </row>
    <row r="2" ht="15.75" customHeight="1">
      <c r="B2" s="14"/>
      <c r="C2" s="1" t="s">
        <v>0</v>
      </c>
      <c r="D2" s="9" t="str">
        <f>Input!C2</f>
        <v>SAS-AAVrh10/HEK293/AAVA3/001</v>
      </c>
      <c r="F2" s="1" t="s">
        <v>133</v>
      </c>
      <c r="H2" s="32" t="s">
        <v>134</v>
      </c>
      <c r="I2" s="1"/>
      <c r="L2" s="15"/>
    </row>
    <row r="3" ht="15.75" customHeight="1">
      <c r="B3" s="14"/>
      <c r="C3" s="1" t="s">
        <v>4</v>
      </c>
      <c r="D3" s="2" t="s">
        <v>122</v>
      </c>
      <c r="F3" s="1" t="s">
        <v>135</v>
      </c>
      <c r="H3" s="1" t="s">
        <v>58</v>
      </c>
      <c r="I3" s="1"/>
      <c r="L3" s="15"/>
    </row>
    <row r="4" ht="15.75" customHeight="1">
      <c r="B4" s="14"/>
      <c r="C4" s="1" t="s">
        <v>6</v>
      </c>
      <c r="F4" s="1" t="s">
        <v>136</v>
      </c>
      <c r="H4" s="32" t="s">
        <v>137</v>
      </c>
      <c r="L4" s="15" t="s">
        <v>63</v>
      </c>
    </row>
    <row r="5" ht="15.75" customHeight="1">
      <c r="B5" s="14"/>
      <c r="C5" s="32" t="s">
        <v>138</v>
      </c>
      <c r="F5" s="38" t="s">
        <v>139</v>
      </c>
      <c r="H5" s="32" t="s">
        <v>140</v>
      </c>
      <c r="L5" s="15"/>
    </row>
    <row r="6" ht="15.75" customHeight="1">
      <c r="B6" s="17"/>
      <c r="C6" s="18"/>
      <c r="D6" s="18"/>
      <c r="E6" s="18"/>
      <c r="F6" s="18"/>
      <c r="G6" s="18"/>
      <c r="H6" s="18"/>
      <c r="I6" s="18"/>
      <c r="J6" s="18"/>
      <c r="K6" s="18"/>
      <c r="L6" s="19"/>
    </row>
    <row r="7" ht="15.75" customHeight="1"/>
    <row r="8" ht="15.75" customHeight="1">
      <c r="C8" s="33" t="s">
        <v>90</v>
      </c>
      <c r="D8" s="33" t="s">
        <v>141</v>
      </c>
      <c r="E8" s="33" t="s">
        <v>142</v>
      </c>
    </row>
    <row r="9" ht="15.75" customHeight="1">
      <c r="C9" s="44">
        <v>0.0</v>
      </c>
      <c r="D9" s="34">
        <v>70.0</v>
      </c>
      <c r="E9" s="35">
        <v>1.0</v>
      </c>
    </row>
    <row r="10" ht="15.75" customHeight="1">
      <c r="C10" s="34">
        <v>30.0</v>
      </c>
      <c r="D10" s="34">
        <v>70.0</v>
      </c>
      <c r="E10" s="35">
        <v>1.0</v>
      </c>
    </row>
    <row r="11" ht="15.75" customHeight="1">
      <c r="C11" s="34">
        <v>30.01</v>
      </c>
      <c r="D11" s="34">
        <v>120.0</v>
      </c>
      <c r="E11" s="35">
        <v>1.0</v>
      </c>
    </row>
    <row r="12" ht="15.75" customHeight="1">
      <c r="C12" s="36">
        <v>75.0</v>
      </c>
      <c r="D12" s="36">
        <v>120.0</v>
      </c>
      <c r="E12" s="37">
        <v>1.0</v>
      </c>
    </row>
    <row r="13" ht="15.75" customHeight="1"/>
    <row r="14" ht="15.75" customHeight="1">
      <c r="A14" s="2"/>
      <c r="B14" s="1" t="s">
        <v>143</v>
      </c>
    </row>
    <row r="15" ht="15.75" customHeight="1"/>
    <row r="16" ht="15.75" customHeight="1">
      <c r="B16" s="1" t="s">
        <v>144</v>
      </c>
    </row>
    <row r="17" ht="15.75" customHeight="1"/>
    <row r="18" ht="15.75" customHeight="1"/>
    <row r="19" ht="15.75" customHeight="1">
      <c r="C19" s="40" t="s">
        <v>131</v>
      </c>
      <c r="D19" s="40" t="s">
        <v>132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D3">
      <formula1>'Drop-downs'!$A$2:$A$12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3.0"/>
    <col customWidth="1" min="3" max="3" width="21.0"/>
    <col customWidth="1" min="4" max="4" width="15.25"/>
    <col customWidth="1" min="5" max="5" width="12.25"/>
    <col customWidth="1" min="6" max="6" width="12.63"/>
    <col customWidth="1" min="7" max="7" width="13.5"/>
  </cols>
  <sheetData>
    <row r="1" ht="15.75" customHeight="1">
      <c r="A1" s="11"/>
      <c r="B1" s="12"/>
      <c r="C1" s="12"/>
      <c r="D1" s="12"/>
      <c r="E1" s="12"/>
      <c r="F1" s="12"/>
      <c r="G1" s="12"/>
      <c r="H1" s="12"/>
      <c r="I1" s="12"/>
      <c r="J1" s="12"/>
      <c r="K1" s="13"/>
    </row>
    <row r="2" ht="15.75" customHeight="1">
      <c r="A2" s="14"/>
      <c r="B2" s="1" t="s">
        <v>0</v>
      </c>
      <c r="C2" s="9" t="str">
        <f>Input!C2</f>
        <v>SAS-AAVrh10/HEK293/AAVA3/001</v>
      </c>
      <c r="E2" s="1" t="s">
        <v>145</v>
      </c>
      <c r="G2" s="32" t="s">
        <v>146</v>
      </c>
      <c r="H2" s="1"/>
      <c r="K2" s="15"/>
    </row>
    <row r="3" ht="15.75" customHeight="1">
      <c r="A3" s="14"/>
      <c r="B3" s="1" t="s">
        <v>4</v>
      </c>
      <c r="C3" s="2" t="s">
        <v>5</v>
      </c>
      <c r="E3" s="1" t="s">
        <v>147</v>
      </c>
      <c r="G3" s="1" t="s">
        <v>148</v>
      </c>
      <c r="H3" s="1"/>
      <c r="K3" s="15"/>
    </row>
    <row r="4" ht="15.75" customHeight="1">
      <c r="A4" s="14"/>
      <c r="B4" s="1" t="s">
        <v>6</v>
      </c>
      <c r="C4" s="16">
        <v>45077.0</v>
      </c>
      <c r="E4" s="1" t="s">
        <v>149</v>
      </c>
      <c r="G4" s="32"/>
      <c r="K4" s="15" t="s">
        <v>63</v>
      </c>
    </row>
    <row r="5" ht="15.75" customHeight="1">
      <c r="A5" s="14"/>
      <c r="B5" s="32"/>
      <c r="E5" s="38" t="s">
        <v>150</v>
      </c>
      <c r="G5" s="32"/>
      <c r="K5" s="15"/>
    </row>
    <row r="6" ht="15.75" customHeight="1">
      <c r="A6" s="17"/>
      <c r="B6" s="18"/>
      <c r="C6" s="18"/>
      <c r="D6" s="18"/>
      <c r="E6" s="18"/>
      <c r="F6" s="18"/>
      <c r="G6" s="18"/>
      <c r="H6" s="18"/>
      <c r="I6" s="18"/>
      <c r="J6" s="18"/>
      <c r="K6" s="19"/>
    </row>
    <row r="7" ht="15.75" customHeight="1"/>
    <row r="8" ht="15.75" customHeight="1">
      <c r="B8" s="1" t="s">
        <v>151</v>
      </c>
    </row>
    <row r="9" ht="15.75" customHeight="1">
      <c r="B9" s="45" t="s">
        <v>152</v>
      </c>
      <c r="C9" s="46">
        <v>1.0</v>
      </c>
      <c r="D9" s="46">
        <v>2.0</v>
      </c>
      <c r="E9" s="46">
        <v>3.0</v>
      </c>
      <c r="F9" s="46">
        <v>4.0</v>
      </c>
      <c r="G9" s="46">
        <v>5.0</v>
      </c>
      <c r="H9" s="46">
        <v>6.0</v>
      </c>
      <c r="I9" s="46">
        <v>7.0</v>
      </c>
      <c r="J9" s="46">
        <v>8.0</v>
      </c>
      <c r="K9" s="46">
        <v>9.0</v>
      </c>
      <c r="L9" s="46">
        <v>10.0</v>
      </c>
      <c r="M9" s="46">
        <v>11.0</v>
      </c>
      <c r="N9" s="46">
        <v>12.0</v>
      </c>
    </row>
    <row r="10" ht="15.75" customHeight="1">
      <c r="B10" s="47" t="s">
        <v>153</v>
      </c>
      <c r="C10" s="48" t="s">
        <v>154</v>
      </c>
      <c r="D10" s="48" t="s">
        <v>154</v>
      </c>
      <c r="E10" s="49"/>
      <c r="F10" s="49"/>
      <c r="G10" s="49"/>
      <c r="H10" s="49"/>
      <c r="I10" s="49"/>
      <c r="J10" s="49"/>
      <c r="K10" s="49"/>
      <c r="L10" s="49"/>
      <c r="M10" s="49"/>
      <c r="N10" s="49"/>
    </row>
    <row r="11" ht="15.75" customHeight="1">
      <c r="B11" s="47" t="s">
        <v>155</v>
      </c>
      <c r="C11" s="48" t="s">
        <v>156</v>
      </c>
      <c r="D11" s="48" t="s">
        <v>156</v>
      </c>
      <c r="E11" s="49"/>
      <c r="F11" s="49"/>
      <c r="G11" s="49"/>
      <c r="H11" s="49"/>
      <c r="I11" s="49"/>
      <c r="J11" s="49"/>
      <c r="K11" s="49"/>
      <c r="L11" s="49"/>
      <c r="M11" s="49"/>
      <c r="N11" s="49"/>
    </row>
    <row r="12" ht="15.75" customHeight="1">
      <c r="B12" s="47" t="s">
        <v>157</v>
      </c>
      <c r="C12" s="48" t="s">
        <v>158</v>
      </c>
      <c r="D12" s="48" t="s">
        <v>158</v>
      </c>
      <c r="E12" s="49"/>
      <c r="F12" s="49"/>
      <c r="G12" s="49"/>
      <c r="H12" s="49"/>
      <c r="I12" s="49"/>
      <c r="J12" s="49"/>
      <c r="K12" s="49"/>
      <c r="L12" s="49"/>
      <c r="M12" s="49"/>
      <c r="N12" s="49"/>
    </row>
    <row r="13" ht="15.75" customHeight="1">
      <c r="B13" s="47" t="s">
        <v>159</v>
      </c>
      <c r="C13" s="48" t="s">
        <v>160</v>
      </c>
      <c r="D13" s="48" t="s">
        <v>160</v>
      </c>
      <c r="E13" s="49"/>
      <c r="F13" s="49"/>
      <c r="G13" s="49"/>
      <c r="H13" s="49"/>
      <c r="I13" s="49"/>
      <c r="J13" s="49"/>
      <c r="K13" s="49"/>
      <c r="L13" s="49"/>
      <c r="M13" s="49"/>
      <c r="N13" s="49"/>
    </row>
    <row r="14" ht="15.75" customHeight="1">
      <c r="B14" s="47" t="s">
        <v>161</v>
      </c>
      <c r="C14" s="48" t="s">
        <v>162</v>
      </c>
      <c r="D14" s="48" t="s">
        <v>162</v>
      </c>
      <c r="E14" s="49"/>
      <c r="F14" s="49"/>
      <c r="G14" s="49"/>
      <c r="H14" s="49"/>
      <c r="I14" s="49"/>
      <c r="J14" s="49"/>
      <c r="K14" s="49"/>
      <c r="L14" s="49"/>
      <c r="M14" s="49"/>
      <c r="N14" s="49"/>
    </row>
    <row r="15" ht="15.75" customHeight="1">
      <c r="B15" s="47" t="s">
        <v>163</v>
      </c>
      <c r="C15" s="48" t="s">
        <v>164</v>
      </c>
      <c r="D15" s="48" t="s">
        <v>164</v>
      </c>
      <c r="E15" s="49"/>
      <c r="F15" s="49"/>
      <c r="G15" s="49"/>
      <c r="H15" s="49"/>
      <c r="I15" s="49"/>
      <c r="J15" s="49"/>
      <c r="K15" s="49"/>
      <c r="L15" s="49"/>
      <c r="M15" s="49"/>
      <c r="N15" s="49"/>
    </row>
    <row r="16" ht="15.75" customHeight="1">
      <c r="B16" s="47" t="s">
        <v>165</v>
      </c>
      <c r="C16" s="48" t="s">
        <v>166</v>
      </c>
      <c r="D16" s="48" t="s">
        <v>166</v>
      </c>
      <c r="E16" s="49"/>
      <c r="F16" s="49"/>
      <c r="G16" s="49"/>
      <c r="H16" s="49"/>
      <c r="I16" s="49"/>
      <c r="J16" s="49"/>
      <c r="K16" s="49"/>
      <c r="L16" s="49"/>
      <c r="M16" s="49"/>
      <c r="N16" s="49"/>
    </row>
    <row r="17" ht="15.75" customHeight="1">
      <c r="B17" s="47" t="s">
        <v>167</v>
      </c>
      <c r="C17" s="48" t="s">
        <v>168</v>
      </c>
      <c r="D17" s="48" t="s">
        <v>168</v>
      </c>
      <c r="E17" s="49"/>
      <c r="F17" s="49"/>
      <c r="G17" s="49"/>
      <c r="H17" s="49"/>
      <c r="I17" s="49"/>
      <c r="J17" s="49"/>
      <c r="K17" s="49"/>
      <c r="L17" s="49"/>
      <c r="M17" s="49"/>
      <c r="N17" s="49"/>
    </row>
    <row r="18" ht="15.75" customHeight="1"/>
    <row r="19" ht="15.75" customHeight="1">
      <c r="B19" s="1" t="s">
        <v>169</v>
      </c>
    </row>
    <row r="20" ht="15.75" customHeight="1"/>
    <row r="21" ht="15.75" customHeight="1">
      <c r="B21" s="27" t="s">
        <v>152</v>
      </c>
      <c r="C21" s="50">
        <v>1.0</v>
      </c>
      <c r="D21" s="27">
        <v>2.0</v>
      </c>
      <c r="E21" s="27">
        <v>3.0</v>
      </c>
      <c r="F21" s="27">
        <v>4.0</v>
      </c>
      <c r="G21" s="27">
        <v>5.0</v>
      </c>
      <c r="H21" s="27">
        <v>6.0</v>
      </c>
      <c r="I21" s="27">
        <v>7.0</v>
      </c>
      <c r="J21" s="27">
        <v>8.0</v>
      </c>
      <c r="K21" s="27">
        <v>9.0</v>
      </c>
      <c r="L21" s="27">
        <v>10.0</v>
      </c>
      <c r="M21" s="27">
        <v>11.0</v>
      </c>
      <c r="N21" s="27">
        <v>12.0</v>
      </c>
      <c r="O21" s="7"/>
    </row>
    <row r="22" ht="15.75" customHeight="1">
      <c r="A22" s="7"/>
      <c r="B22" s="51" t="s">
        <v>153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52">
        <v>450.0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7"/>
      <c r="B23" s="53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52">
        <v>650.0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7"/>
      <c r="B24" s="51" t="s">
        <v>155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52">
        <v>450.0</v>
      </c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7"/>
      <c r="B25" s="53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52">
        <v>650.0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7"/>
      <c r="B26" s="51" t="s">
        <v>157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52">
        <v>450.0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7"/>
      <c r="B27" s="53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52">
        <v>650.0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7"/>
      <c r="B28" s="51" t="s">
        <v>159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52">
        <v>450.0</v>
      </c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7"/>
      <c r="B29" s="53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52">
        <v>650.0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6.5" customHeight="1">
      <c r="B30" s="51" t="s">
        <v>161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52">
        <v>450.0</v>
      </c>
    </row>
    <row r="31" ht="15.75" customHeight="1">
      <c r="B31" s="53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52">
        <v>650.0</v>
      </c>
    </row>
    <row r="32" ht="15.75" customHeight="1">
      <c r="B32" s="51" t="s">
        <v>163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52">
        <v>450.0</v>
      </c>
    </row>
    <row r="33" ht="15.75" customHeight="1">
      <c r="B33" s="53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52">
        <v>650.0</v>
      </c>
    </row>
    <row r="34" ht="15.75" customHeight="1">
      <c r="B34" s="51" t="s">
        <v>165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52">
        <v>450.0</v>
      </c>
    </row>
    <row r="35" ht="15.75" customHeight="1">
      <c r="B35" s="53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52">
        <v>650.0</v>
      </c>
    </row>
    <row r="36" ht="15.75" customHeight="1">
      <c r="B36" s="51" t="s">
        <v>167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52">
        <v>450.0</v>
      </c>
    </row>
    <row r="37" ht="15.75" customHeight="1">
      <c r="B37" s="53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52">
        <v>650.0</v>
      </c>
    </row>
    <row r="38" ht="15.75" customHeight="1"/>
    <row r="39" ht="15.75" customHeight="1"/>
    <row r="40" ht="15.75" customHeight="1">
      <c r="B40" s="1" t="s">
        <v>170</v>
      </c>
    </row>
    <row r="41" ht="15.75" customHeight="1"/>
    <row r="42" ht="15.75" customHeight="1">
      <c r="B42" s="21" t="s">
        <v>171</v>
      </c>
      <c r="C42" s="22" t="s">
        <v>172</v>
      </c>
    </row>
    <row r="43" ht="15.75" customHeight="1">
      <c r="B43" s="54">
        <v>2.5E9</v>
      </c>
      <c r="C43" s="25">
        <v>2.565</v>
      </c>
    </row>
    <row r="44" ht="15.75" customHeight="1">
      <c r="B44" s="55">
        <v>1.3E9</v>
      </c>
      <c r="C44" s="25">
        <v>1.532</v>
      </c>
    </row>
    <row r="45" ht="15.75" customHeight="1">
      <c r="B45" s="55">
        <v>6.3E8</v>
      </c>
      <c r="C45" s="25">
        <v>0.867</v>
      </c>
    </row>
    <row r="46" ht="15.75" customHeight="1">
      <c r="B46" s="55">
        <v>3.1E8</v>
      </c>
      <c r="C46" s="25">
        <v>0.565</v>
      </c>
    </row>
    <row r="47" ht="15.75" customHeight="1">
      <c r="B47" s="55">
        <v>1.6E8</v>
      </c>
      <c r="C47" s="25">
        <v>0.33</v>
      </c>
    </row>
    <row r="48" ht="15.75" customHeight="1">
      <c r="B48" s="55">
        <v>7.8E7</v>
      </c>
      <c r="C48" s="25">
        <v>0.223</v>
      </c>
    </row>
    <row r="49" ht="15.75" customHeight="1">
      <c r="B49" s="55">
        <v>3.9E7</v>
      </c>
      <c r="C49" s="25">
        <v>0.164</v>
      </c>
    </row>
    <row r="50" ht="15.75" customHeight="1">
      <c r="B50" s="55">
        <v>0.0</v>
      </c>
      <c r="C50" s="25">
        <v>0.127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>
      <c r="B56" s="1" t="s">
        <v>173</v>
      </c>
    </row>
    <row r="57" ht="15.75" customHeight="1"/>
    <row r="58" ht="15.75" customHeight="1">
      <c r="B58" s="56" t="s">
        <v>125</v>
      </c>
      <c r="C58" s="57" t="s">
        <v>174</v>
      </c>
      <c r="D58" s="57" t="s">
        <v>175</v>
      </c>
      <c r="E58" s="56" t="s">
        <v>176</v>
      </c>
      <c r="F58" s="56" t="s">
        <v>177</v>
      </c>
      <c r="G58" s="56" t="s">
        <v>178</v>
      </c>
      <c r="H58" s="56" t="s">
        <v>16</v>
      </c>
    </row>
    <row r="59" ht="15.75" customHeight="1">
      <c r="B59" s="49"/>
      <c r="C59" s="58"/>
      <c r="D59" s="58"/>
      <c r="E59" s="58">
        <v>10.0</v>
      </c>
      <c r="F59" s="58">
        <v>1.0</v>
      </c>
      <c r="G59" s="59">
        <f t="shared" ref="G59:G138" si="1">D59*E59*F59</f>
        <v>0</v>
      </c>
      <c r="H59" s="59">
        <f t="shared" ref="H59:H138" si="2">G59/F59</f>
        <v>0</v>
      </c>
    </row>
    <row r="60" ht="15.75" customHeight="1">
      <c r="B60" s="49"/>
      <c r="C60" s="58"/>
      <c r="D60" s="58"/>
      <c r="E60" s="58">
        <v>10.0</v>
      </c>
      <c r="F60" s="58">
        <v>1.0</v>
      </c>
      <c r="G60" s="59">
        <f t="shared" si="1"/>
        <v>0</v>
      </c>
      <c r="H60" s="59">
        <f t="shared" si="2"/>
        <v>0</v>
      </c>
    </row>
    <row r="61" ht="15.75" customHeight="1">
      <c r="B61" s="49"/>
      <c r="C61" s="58"/>
      <c r="D61" s="58"/>
      <c r="E61" s="58">
        <v>10.0</v>
      </c>
      <c r="F61" s="58">
        <v>1.0</v>
      </c>
      <c r="G61" s="59">
        <f t="shared" si="1"/>
        <v>0</v>
      </c>
      <c r="H61" s="59">
        <f t="shared" si="2"/>
        <v>0</v>
      </c>
    </row>
    <row r="62" ht="15.75" customHeight="1">
      <c r="B62" s="49"/>
      <c r="C62" s="58"/>
      <c r="D62" s="58"/>
      <c r="E62" s="58">
        <v>10.0</v>
      </c>
      <c r="F62" s="58">
        <v>1.0</v>
      </c>
      <c r="G62" s="59">
        <f t="shared" si="1"/>
        <v>0</v>
      </c>
      <c r="H62" s="59">
        <f t="shared" si="2"/>
        <v>0</v>
      </c>
    </row>
    <row r="63" ht="15.75" customHeight="1">
      <c r="B63" s="49"/>
      <c r="C63" s="58"/>
      <c r="D63" s="58"/>
      <c r="E63" s="58">
        <v>10.0</v>
      </c>
      <c r="F63" s="58">
        <v>1.0</v>
      </c>
      <c r="G63" s="59">
        <f t="shared" si="1"/>
        <v>0</v>
      </c>
      <c r="H63" s="59">
        <f t="shared" si="2"/>
        <v>0</v>
      </c>
    </row>
    <row r="64" ht="15.75" customHeight="1">
      <c r="B64" s="49"/>
      <c r="C64" s="58"/>
      <c r="D64" s="58"/>
      <c r="E64" s="58">
        <v>10.0</v>
      </c>
      <c r="F64" s="58">
        <v>1.0</v>
      </c>
      <c r="G64" s="59">
        <f t="shared" si="1"/>
        <v>0</v>
      </c>
      <c r="H64" s="59">
        <f t="shared" si="2"/>
        <v>0</v>
      </c>
    </row>
    <row r="65" ht="15.75" customHeight="1">
      <c r="B65" s="49"/>
      <c r="C65" s="58"/>
      <c r="D65" s="58"/>
      <c r="E65" s="58">
        <v>10.0</v>
      </c>
      <c r="F65" s="58">
        <v>1.0</v>
      </c>
      <c r="G65" s="59">
        <f t="shared" si="1"/>
        <v>0</v>
      </c>
      <c r="H65" s="59">
        <f t="shared" si="2"/>
        <v>0</v>
      </c>
    </row>
    <row r="66" ht="15.75" customHeight="1">
      <c r="B66" s="49"/>
      <c r="C66" s="58"/>
      <c r="D66" s="58"/>
      <c r="E66" s="58">
        <v>10.0</v>
      </c>
      <c r="F66" s="58">
        <v>1.0</v>
      </c>
      <c r="G66" s="59">
        <f t="shared" si="1"/>
        <v>0</v>
      </c>
      <c r="H66" s="59">
        <f t="shared" si="2"/>
        <v>0</v>
      </c>
    </row>
    <row r="67" ht="15.75" customHeight="1">
      <c r="B67" s="49"/>
      <c r="C67" s="58"/>
      <c r="D67" s="58"/>
      <c r="E67" s="58">
        <v>100.0</v>
      </c>
      <c r="F67" s="58">
        <v>1.0</v>
      </c>
      <c r="G67" s="59">
        <f t="shared" si="1"/>
        <v>0</v>
      </c>
      <c r="H67" s="59">
        <f t="shared" si="2"/>
        <v>0</v>
      </c>
    </row>
    <row r="68" ht="15.75" customHeight="1">
      <c r="B68" s="49"/>
      <c r="C68" s="58"/>
      <c r="D68" s="58"/>
      <c r="E68" s="58">
        <v>100.0</v>
      </c>
      <c r="F68" s="58">
        <v>1.0</v>
      </c>
      <c r="G68" s="59">
        <f t="shared" si="1"/>
        <v>0</v>
      </c>
      <c r="H68" s="59">
        <f t="shared" si="2"/>
        <v>0</v>
      </c>
    </row>
    <row r="69" ht="15.75" customHeight="1">
      <c r="B69" s="49"/>
      <c r="C69" s="58"/>
      <c r="D69" s="58"/>
      <c r="E69" s="58">
        <v>100.0</v>
      </c>
      <c r="F69" s="58">
        <v>1.0</v>
      </c>
      <c r="G69" s="59">
        <f t="shared" si="1"/>
        <v>0</v>
      </c>
      <c r="H69" s="59">
        <f t="shared" si="2"/>
        <v>0</v>
      </c>
    </row>
    <row r="70" ht="15.75" customHeight="1">
      <c r="B70" s="49"/>
      <c r="C70" s="58"/>
      <c r="D70" s="58"/>
      <c r="E70" s="58">
        <v>100.0</v>
      </c>
      <c r="F70" s="58">
        <v>1.0</v>
      </c>
      <c r="G70" s="59">
        <f t="shared" si="1"/>
        <v>0</v>
      </c>
      <c r="H70" s="59">
        <f t="shared" si="2"/>
        <v>0</v>
      </c>
    </row>
    <row r="71" ht="15.75" customHeight="1">
      <c r="B71" s="49"/>
      <c r="C71" s="58"/>
      <c r="D71" s="58"/>
      <c r="E71" s="58">
        <v>100.0</v>
      </c>
      <c r="F71" s="58">
        <v>1.0</v>
      </c>
      <c r="G71" s="59">
        <f t="shared" si="1"/>
        <v>0</v>
      </c>
      <c r="H71" s="59">
        <f t="shared" si="2"/>
        <v>0</v>
      </c>
    </row>
    <row r="72" ht="15.75" customHeight="1">
      <c r="B72" s="49"/>
      <c r="C72" s="58"/>
      <c r="D72" s="58"/>
      <c r="E72" s="58">
        <v>100.0</v>
      </c>
      <c r="F72" s="58">
        <v>1.0</v>
      </c>
      <c r="G72" s="59">
        <f t="shared" si="1"/>
        <v>0</v>
      </c>
      <c r="H72" s="59">
        <f t="shared" si="2"/>
        <v>0</v>
      </c>
    </row>
    <row r="73" ht="15.75" customHeight="1">
      <c r="B73" s="49"/>
      <c r="C73" s="58"/>
      <c r="D73" s="58"/>
      <c r="E73" s="58">
        <v>100.0</v>
      </c>
      <c r="F73" s="58">
        <v>1.0</v>
      </c>
      <c r="G73" s="59">
        <f t="shared" si="1"/>
        <v>0</v>
      </c>
      <c r="H73" s="59">
        <f t="shared" si="2"/>
        <v>0</v>
      </c>
    </row>
    <row r="74" ht="15.75" customHeight="1">
      <c r="B74" s="49"/>
      <c r="C74" s="58"/>
      <c r="D74" s="58"/>
      <c r="E74" s="58">
        <v>100.0</v>
      </c>
      <c r="F74" s="58">
        <v>1.0</v>
      </c>
      <c r="G74" s="59">
        <f t="shared" si="1"/>
        <v>0</v>
      </c>
      <c r="H74" s="59">
        <f t="shared" si="2"/>
        <v>0</v>
      </c>
    </row>
    <row r="75" ht="15.75" customHeight="1">
      <c r="B75" s="49"/>
      <c r="C75" s="58"/>
      <c r="D75" s="58"/>
      <c r="E75" s="58">
        <v>1000.0</v>
      </c>
      <c r="F75" s="58">
        <v>1.0</v>
      </c>
      <c r="G75" s="59">
        <f t="shared" si="1"/>
        <v>0</v>
      </c>
      <c r="H75" s="59">
        <f t="shared" si="2"/>
        <v>0</v>
      </c>
    </row>
    <row r="76" ht="15.75" customHeight="1">
      <c r="B76" s="49"/>
      <c r="C76" s="58"/>
      <c r="D76" s="58"/>
      <c r="E76" s="58">
        <v>1000.0</v>
      </c>
      <c r="F76" s="58">
        <v>1.0</v>
      </c>
      <c r="G76" s="59">
        <f t="shared" si="1"/>
        <v>0</v>
      </c>
      <c r="H76" s="59">
        <f t="shared" si="2"/>
        <v>0</v>
      </c>
    </row>
    <row r="77" ht="15.75" customHeight="1">
      <c r="B77" s="49"/>
      <c r="C77" s="58"/>
      <c r="D77" s="58"/>
      <c r="E77" s="58">
        <v>1000.0</v>
      </c>
      <c r="F77" s="58">
        <v>1.0</v>
      </c>
      <c r="G77" s="59">
        <f t="shared" si="1"/>
        <v>0</v>
      </c>
      <c r="H77" s="59">
        <f t="shared" si="2"/>
        <v>0</v>
      </c>
    </row>
    <row r="78" ht="15.75" customHeight="1">
      <c r="B78" s="49"/>
      <c r="C78" s="58"/>
      <c r="D78" s="58"/>
      <c r="E78" s="58">
        <v>1000.0</v>
      </c>
      <c r="F78" s="58">
        <v>1.0</v>
      </c>
      <c r="G78" s="59">
        <f t="shared" si="1"/>
        <v>0</v>
      </c>
      <c r="H78" s="59">
        <f t="shared" si="2"/>
        <v>0</v>
      </c>
    </row>
    <row r="79" ht="15.75" customHeight="1">
      <c r="B79" s="49"/>
      <c r="C79" s="58"/>
      <c r="D79" s="58"/>
      <c r="E79" s="58">
        <v>1000.0</v>
      </c>
      <c r="F79" s="58">
        <v>1.0</v>
      </c>
      <c r="G79" s="59">
        <f t="shared" si="1"/>
        <v>0</v>
      </c>
      <c r="H79" s="59">
        <f t="shared" si="2"/>
        <v>0</v>
      </c>
    </row>
    <row r="80" ht="15.75" customHeight="1">
      <c r="B80" s="49"/>
      <c r="C80" s="58"/>
      <c r="D80" s="58"/>
      <c r="E80" s="58">
        <v>1000.0</v>
      </c>
      <c r="F80" s="58">
        <v>1.0</v>
      </c>
      <c r="G80" s="59">
        <f t="shared" si="1"/>
        <v>0</v>
      </c>
      <c r="H80" s="59">
        <f t="shared" si="2"/>
        <v>0</v>
      </c>
    </row>
    <row r="81" ht="15.75" customHeight="1">
      <c r="B81" s="49"/>
      <c r="C81" s="58"/>
      <c r="D81" s="58"/>
      <c r="E81" s="58">
        <v>1000.0</v>
      </c>
      <c r="F81" s="58">
        <v>1.0</v>
      </c>
      <c r="G81" s="59">
        <f t="shared" si="1"/>
        <v>0</v>
      </c>
      <c r="H81" s="59">
        <f t="shared" si="2"/>
        <v>0</v>
      </c>
    </row>
    <row r="82" ht="15.75" customHeight="1">
      <c r="B82" s="49"/>
      <c r="C82" s="58"/>
      <c r="D82" s="58"/>
      <c r="E82" s="58">
        <v>1000.0</v>
      </c>
      <c r="F82" s="58">
        <v>1.0</v>
      </c>
      <c r="G82" s="59">
        <f t="shared" si="1"/>
        <v>0</v>
      </c>
      <c r="H82" s="59">
        <f t="shared" si="2"/>
        <v>0</v>
      </c>
    </row>
    <row r="83" ht="15.75" customHeight="1">
      <c r="B83" s="49"/>
      <c r="C83" s="58"/>
      <c r="D83" s="58"/>
      <c r="E83" s="58">
        <v>10.0</v>
      </c>
      <c r="F83" s="58">
        <v>1.0</v>
      </c>
      <c r="G83" s="59">
        <f t="shared" si="1"/>
        <v>0</v>
      </c>
      <c r="H83" s="59">
        <f t="shared" si="2"/>
        <v>0</v>
      </c>
    </row>
    <row r="84" ht="15.75" customHeight="1">
      <c r="B84" s="49"/>
      <c r="C84" s="58"/>
      <c r="D84" s="58"/>
      <c r="E84" s="58">
        <v>10.0</v>
      </c>
      <c r="F84" s="58">
        <v>1.0</v>
      </c>
      <c r="G84" s="59">
        <f t="shared" si="1"/>
        <v>0</v>
      </c>
      <c r="H84" s="59">
        <f t="shared" si="2"/>
        <v>0</v>
      </c>
    </row>
    <row r="85" ht="15.75" customHeight="1">
      <c r="B85" s="49"/>
      <c r="C85" s="58"/>
      <c r="D85" s="58"/>
      <c r="E85" s="58">
        <v>10.0</v>
      </c>
      <c r="F85" s="58">
        <v>1.0</v>
      </c>
      <c r="G85" s="59">
        <f t="shared" si="1"/>
        <v>0</v>
      </c>
      <c r="H85" s="59">
        <f t="shared" si="2"/>
        <v>0</v>
      </c>
    </row>
    <row r="86" ht="15.75" customHeight="1">
      <c r="B86" s="49"/>
      <c r="C86" s="58"/>
      <c r="D86" s="58"/>
      <c r="E86" s="58">
        <v>10.0</v>
      </c>
      <c r="F86" s="58">
        <v>1.0</v>
      </c>
      <c r="G86" s="59">
        <f t="shared" si="1"/>
        <v>0</v>
      </c>
      <c r="H86" s="59">
        <f t="shared" si="2"/>
        <v>0</v>
      </c>
    </row>
    <row r="87" ht="15.75" customHeight="1">
      <c r="B87" s="49"/>
      <c r="C87" s="58"/>
      <c r="D87" s="58"/>
      <c r="E87" s="58">
        <v>10.0</v>
      </c>
      <c r="F87" s="58">
        <v>1.0</v>
      </c>
      <c r="G87" s="59">
        <f t="shared" si="1"/>
        <v>0</v>
      </c>
      <c r="H87" s="59">
        <f t="shared" si="2"/>
        <v>0</v>
      </c>
    </row>
    <row r="88" ht="15.75" customHeight="1">
      <c r="B88" s="49"/>
      <c r="C88" s="58"/>
      <c r="D88" s="58"/>
      <c r="E88" s="58">
        <v>10.0</v>
      </c>
      <c r="F88" s="58">
        <v>1.0</v>
      </c>
      <c r="G88" s="59">
        <f t="shared" si="1"/>
        <v>0</v>
      </c>
      <c r="H88" s="59">
        <f t="shared" si="2"/>
        <v>0</v>
      </c>
    </row>
    <row r="89" ht="15.75" customHeight="1">
      <c r="B89" s="49"/>
      <c r="C89" s="58"/>
      <c r="D89" s="58"/>
      <c r="E89" s="58">
        <v>10.0</v>
      </c>
      <c r="F89" s="58">
        <v>1.0</v>
      </c>
      <c r="G89" s="59">
        <f t="shared" si="1"/>
        <v>0</v>
      </c>
      <c r="H89" s="59">
        <f t="shared" si="2"/>
        <v>0</v>
      </c>
    </row>
    <row r="90" ht="15.75" customHeight="1">
      <c r="B90" s="49"/>
      <c r="C90" s="58"/>
      <c r="D90" s="58"/>
      <c r="E90" s="58">
        <v>10.0</v>
      </c>
      <c r="F90" s="58">
        <v>1.0</v>
      </c>
      <c r="G90" s="59">
        <f t="shared" si="1"/>
        <v>0</v>
      </c>
      <c r="H90" s="59">
        <f t="shared" si="2"/>
        <v>0</v>
      </c>
    </row>
    <row r="91" ht="15.75" customHeight="1">
      <c r="B91" s="49"/>
      <c r="C91" s="58"/>
      <c r="D91" s="58"/>
      <c r="E91" s="58">
        <v>100.0</v>
      </c>
      <c r="F91" s="58">
        <v>1.0</v>
      </c>
      <c r="G91" s="59">
        <f t="shared" si="1"/>
        <v>0</v>
      </c>
      <c r="H91" s="59">
        <f t="shared" si="2"/>
        <v>0</v>
      </c>
    </row>
    <row r="92" ht="15.75" customHeight="1">
      <c r="B92" s="49"/>
      <c r="C92" s="58"/>
      <c r="D92" s="58"/>
      <c r="E92" s="58">
        <v>100.0</v>
      </c>
      <c r="F92" s="58">
        <v>1.0</v>
      </c>
      <c r="G92" s="59">
        <f t="shared" si="1"/>
        <v>0</v>
      </c>
      <c r="H92" s="59">
        <f t="shared" si="2"/>
        <v>0</v>
      </c>
    </row>
    <row r="93" ht="15.75" customHeight="1">
      <c r="B93" s="49"/>
      <c r="C93" s="58"/>
      <c r="D93" s="58"/>
      <c r="E93" s="58">
        <v>100.0</v>
      </c>
      <c r="F93" s="58">
        <v>1.0</v>
      </c>
      <c r="G93" s="59">
        <f t="shared" si="1"/>
        <v>0</v>
      </c>
      <c r="H93" s="59">
        <f t="shared" si="2"/>
        <v>0</v>
      </c>
    </row>
    <row r="94" ht="15.75" customHeight="1">
      <c r="B94" s="49"/>
      <c r="C94" s="58"/>
      <c r="D94" s="58"/>
      <c r="E94" s="58">
        <v>100.0</v>
      </c>
      <c r="F94" s="58">
        <v>1.0</v>
      </c>
      <c r="G94" s="59">
        <f t="shared" si="1"/>
        <v>0</v>
      </c>
      <c r="H94" s="59">
        <f t="shared" si="2"/>
        <v>0</v>
      </c>
    </row>
    <row r="95" ht="15.75" customHeight="1">
      <c r="B95" s="49"/>
      <c r="C95" s="58"/>
      <c r="D95" s="58"/>
      <c r="E95" s="58">
        <v>100.0</v>
      </c>
      <c r="F95" s="58">
        <v>1.0</v>
      </c>
      <c r="G95" s="59">
        <f t="shared" si="1"/>
        <v>0</v>
      </c>
      <c r="H95" s="59">
        <f t="shared" si="2"/>
        <v>0</v>
      </c>
    </row>
    <row r="96" ht="15.75" customHeight="1">
      <c r="B96" s="49"/>
      <c r="C96" s="58"/>
      <c r="D96" s="58"/>
      <c r="E96" s="58">
        <v>100.0</v>
      </c>
      <c r="F96" s="58">
        <v>1.0</v>
      </c>
      <c r="G96" s="59">
        <f t="shared" si="1"/>
        <v>0</v>
      </c>
      <c r="H96" s="59">
        <f t="shared" si="2"/>
        <v>0</v>
      </c>
    </row>
    <row r="97" ht="15.75" customHeight="1">
      <c r="B97" s="49"/>
      <c r="C97" s="58"/>
      <c r="D97" s="58"/>
      <c r="E97" s="58">
        <v>100.0</v>
      </c>
      <c r="F97" s="58">
        <v>1.0</v>
      </c>
      <c r="G97" s="59">
        <f t="shared" si="1"/>
        <v>0</v>
      </c>
      <c r="H97" s="59">
        <f t="shared" si="2"/>
        <v>0</v>
      </c>
    </row>
    <row r="98" ht="15.75" customHeight="1">
      <c r="B98" s="49"/>
      <c r="C98" s="58"/>
      <c r="D98" s="58"/>
      <c r="E98" s="58">
        <v>100.0</v>
      </c>
      <c r="F98" s="58">
        <v>1.0</v>
      </c>
      <c r="G98" s="59">
        <f t="shared" si="1"/>
        <v>0</v>
      </c>
      <c r="H98" s="59">
        <f t="shared" si="2"/>
        <v>0</v>
      </c>
    </row>
    <row r="99" ht="15.75" customHeight="1">
      <c r="B99" s="49"/>
      <c r="C99" s="58"/>
      <c r="D99" s="58"/>
      <c r="E99" s="58">
        <v>1000.0</v>
      </c>
      <c r="F99" s="58">
        <v>1.0</v>
      </c>
      <c r="G99" s="59">
        <f t="shared" si="1"/>
        <v>0</v>
      </c>
      <c r="H99" s="59">
        <f t="shared" si="2"/>
        <v>0</v>
      </c>
    </row>
    <row r="100" ht="15.75" customHeight="1">
      <c r="B100" s="49"/>
      <c r="C100" s="58"/>
      <c r="D100" s="58"/>
      <c r="E100" s="58">
        <v>1000.0</v>
      </c>
      <c r="F100" s="58">
        <v>1.0</v>
      </c>
      <c r="G100" s="59">
        <f t="shared" si="1"/>
        <v>0</v>
      </c>
      <c r="H100" s="59">
        <f t="shared" si="2"/>
        <v>0</v>
      </c>
    </row>
    <row r="101" ht="15.75" customHeight="1">
      <c r="B101" s="49"/>
      <c r="C101" s="58"/>
      <c r="D101" s="58"/>
      <c r="E101" s="58">
        <v>1000.0</v>
      </c>
      <c r="F101" s="58">
        <v>1.0</v>
      </c>
      <c r="G101" s="59">
        <f t="shared" si="1"/>
        <v>0</v>
      </c>
      <c r="H101" s="59">
        <f t="shared" si="2"/>
        <v>0</v>
      </c>
    </row>
    <row r="102" ht="15.75" customHeight="1">
      <c r="B102" s="49"/>
      <c r="C102" s="58"/>
      <c r="D102" s="58"/>
      <c r="E102" s="58">
        <v>1000.0</v>
      </c>
      <c r="F102" s="58">
        <v>1.0</v>
      </c>
      <c r="G102" s="59">
        <f t="shared" si="1"/>
        <v>0</v>
      </c>
      <c r="H102" s="59">
        <f t="shared" si="2"/>
        <v>0</v>
      </c>
    </row>
    <row r="103" ht="15.75" customHeight="1">
      <c r="B103" s="49"/>
      <c r="C103" s="58"/>
      <c r="D103" s="58"/>
      <c r="E103" s="58">
        <v>1000.0</v>
      </c>
      <c r="F103" s="58">
        <v>1.0</v>
      </c>
      <c r="G103" s="59">
        <f t="shared" si="1"/>
        <v>0</v>
      </c>
      <c r="H103" s="59">
        <f t="shared" si="2"/>
        <v>0</v>
      </c>
    </row>
    <row r="104" ht="15.75" customHeight="1">
      <c r="B104" s="49"/>
      <c r="C104" s="58"/>
      <c r="D104" s="58"/>
      <c r="E104" s="58">
        <v>1000.0</v>
      </c>
      <c r="F104" s="58">
        <v>1.0</v>
      </c>
      <c r="G104" s="59">
        <f t="shared" si="1"/>
        <v>0</v>
      </c>
      <c r="H104" s="59">
        <f t="shared" si="2"/>
        <v>0</v>
      </c>
    </row>
    <row r="105" ht="15.75" customHeight="1">
      <c r="B105" s="49"/>
      <c r="C105" s="58"/>
      <c r="D105" s="58"/>
      <c r="E105" s="58">
        <v>1000.0</v>
      </c>
      <c r="F105" s="58">
        <v>1.0</v>
      </c>
      <c r="G105" s="59">
        <f t="shared" si="1"/>
        <v>0</v>
      </c>
      <c r="H105" s="59">
        <f t="shared" si="2"/>
        <v>0</v>
      </c>
    </row>
    <row r="106" ht="15.75" customHeight="1">
      <c r="B106" s="49"/>
      <c r="C106" s="58"/>
      <c r="D106" s="58"/>
      <c r="E106" s="58">
        <v>1000.0</v>
      </c>
      <c r="F106" s="58">
        <v>1.0</v>
      </c>
      <c r="G106" s="59">
        <f t="shared" si="1"/>
        <v>0</v>
      </c>
      <c r="H106" s="59">
        <f t="shared" si="2"/>
        <v>0</v>
      </c>
    </row>
    <row r="107" ht="15.75" customHeight="1">
      <c r="B107" s="49"/>
      <c r="C107" s="58"/>
      <c r="D107" s="58"/>
      <c r="E107" s="58">
        <v>10.0</v>
      </c>
      <c r="F107" s="58">
        <v>1.0</v>
      </c>
      <c r="G107" s="59">
        <f t="shared" si="1"/>
        <v>0</v>
      </c>
      <c r="H107" s="59">
        <f t="shared" si="2"/>
        <v>0</v>
      </c>
    </row>
    <row r="108" ht="15.75" customHeight="1">
      <c r="B108" s="49"/>
      <c r="C108" s="58"/>
      <c r="D108" s="58"/>
      <c r="E108" s="58">
        <v>10.0</v>
      </c>
      <c r="F108" s="58">
        <v>1.0</v>
      </c>
      <c r="G108" s="59">
        <f t="shared" si="1"/>
        <v>0</v>
      </c>
      <c r="H108" s="59">
        <f t="shared" si="2"/>
        <v>0</v>
      </c>
    </row>
    <row r="109" ht="15.75" customHeight="1">
      <c r="B109" s="49"/>
      <c r="C109" s="58"/>
      <c r="D109" s="58"/>
      <c r="E109" s="58">
        <v>10.0</v>
      </c>
      <c r="F109" s="58">
        <v>1.0</v>
      </c>
      <c r="G109" s="59">
        <f t="shared" si="1"/>
        <v>0</v>
      </c>
      <c r="H109" s="59">
        <f t="shared" si="2"/>
        <v>0</v>
      </c>
    </row>
    <row r="110" ht="15.75" customHeight="1">
      <c r="B110" s="49"/>
      <c r="C110" s="58"/>
      <c r="D110" s="58"/>
      <c r="E110" s="58">
        <v>10.0</v>
      </c>
      <c r="F110" s="58">
        <v>1.0</v>
      </c>
      <c r="G110" s="59">
        <f t="shared" si="1"/>
        <v>0</v>
      </c>
      <c r="H110" s="59">
        <f t="shared" si="2"/>
        <v>0</v>
      </c>
    </row>
    <row r="111" ht="15.75" customHeight="1">
      <c r="B111" s="49"/>
      <c r="C111" s="58"/>
      <c r="D111" s="58"/>
      <c r="E111" s="58">
        <v>100.0</v>
      </c>
      <c r="F111" s="58">
        <v>1.0</v>
      </c>
      <c r="G111" s="59">
        <f t="shared" si="1"/>
        <v>0</v>
      </c>
      <c r="H111" s="59">
        <f t="shared" si="2"/>
        <v>0</v>
      </c>
    </row>
    <row r="112" ht="15.75" customHeight="1">
      <c r="B112" s="49"/>
      <c r="C112" s="58"/>
      <c r="D112" s="58"/>
      <c r="E112" s="58">
        <v>100.0</v>
      </c>
      <c r="F112" s="58">
        <v>1.0</v>
      </c>
      <c r="G112" s="59">
        <f t="shared" si="1"/>
        <v>0</v>
      </c>
      <c r="H112" s="59">
        <f t="shared" si="2"/>
        <v>0</v>
      </c>
    </row>
    <row r="113" ht="15.75" customHeight="1">
      <c r="B113" s="49"/>
      <c r="C113" s="58"/>
      <c r="D113" s="58"/>
      <c r="E113" s="58">
        <v>100.0</v>
      </c>
      <c r="F113" s="58">
        <v>1.0</v>
      </c>
      <c r="G113" s="59">
        <f t="shared" si="1"/>
        <v>0</v>
      </c>
      <c r="H113" s="59">
        <f t="shared" si="2"/>
        <v>0</v>
      </c>
    </row>
    <row r="114" ht="15.75" customHeight="1">
      <c r="B114" s="49"/>
      <c r="C114" s="58"/>
      <c r="D114" s="58"/>
      <c r="E114" s="58">
        <v>100.0</v>
      </c>
      <c r="F114" s="58">
        <v>1.0</v>
      </c>
      <c r="G114" s="59">
        <f t="shared" si="1"/>
        <v>0</v>
      </c>
      <c r="H114" s="59">
        <f t="shared" si="2"/>
        <v>0</v>
      </c>
    </row>
    <row r="115" ht="15.75" customHeight="1">
      <c r="B115" s="49"/>
      <c r="C115" s="58"/>
      <c r="D115" s="58"/>
      <c r="E115" s="58">
        <v>100.0</v>
      </c>
      <c r="F115" s="58">
        <v>1.0</v>
      </c>
      <c r="G115" s="59">
        <f t="shared" si="1"/>
        <v>0</v>
      </c>
      <c r="H115" s="59">
        <f t="shared" si="2"/>
        <v>0</v>
      </c>
    </row>
    <row r="116" ht="15.75" customHeight="1">
      <c r="B116" s="49"/>
      <c r="C116" s="58"/>
      <c r="D116" s="58"/>
      <c r="E116" s="58">
        <v>100.0</v>
      </c>
      <c r="F116" s="58">
        <v>1.0</v>
      </c>
      <c r="G116" s="59">
        <f t="shared" si="1"/>
        <v>0</v>
      </c>
      <c r="H116" s="59">
        <f t="shared" si="2"/>
        <v>0</v>
      </c>
    </row>
    <row r="117" ht="15.75" customHeight="1">
      <c r="B117" s="49"/>
      <c r="C117" s="58"/>
      <c r="D117" s="58"/>
      <c r="E117" s="58">
        <v>100.0</v>
      </c>
      <c r="F117" s="58">
        <v>1.0</v>
      </c>
      <c r="G117" s="59">
        <f t="shared" si="1"/>
        <v>0</v>
      </c>
      <c r="H117" s="59">
        <f t="shared" si="2"/>
        <v>0</v>
      </c>
    </row>
    <row r="118" ht="15.75" customHeight="1">
      <c r="B118" s="49"/>
      <c r="C118" s="58"/>
      <c r="D118" s="58"/>
      <c r="E118" s="58">
        <v>100.0</v>
      </c>
      <c r="F118" s="58">
        <v>1.0</v>
      </c>
      <c r="G118" s="59">
        <f t="shared" si="1"/>
        <v>0</v>
      </c>
      <c r="H118" s="59">
        <f t="shared" si="2"/>
        <v>0</v>
      </c>
    </row>
    <row r="119" ht="15.75" customHeight="1">
      <c r="B119" s="49"/>
      <c r="C119" s="58"/>
      <c r="D119" s="58"/>
      <c r="E119" s="58">
        <v>100.0</v>
      </c>
      <c r="F119" s="58">
        <v>1.0</v>
      </c>
      <c r="G119" s="59">
        <f t="shared" si="1"/>
        <v>0</v>
      </c>
      <c r="H119" s="59">
        <f t="shared" si="2"/>
        <v>0</v>
      </c>
    </row>
    <row r="120" ht="15.75" customHeight="1">
      <c r="B120" s="49"/>
      <c r="C120" s="58"/>
      <c r="D120" s="58"/>
      <c r="E120" s="58">
        <v>100.0</v>
      </c>
      <c r="F120" s="58">
        <v>1.0</v>
      </c>
      <c r="G120" s="59">
        <f t="shared" si="1"/>
        <v>0</v>
      </c>
      <c r="H120" s="59">
        <f t="shared" si="2"/>
        <v>0</v>
      </c>
    </row>
    <row r="121" ht="15.75" customHeight="1">
      <c r="B121" s="49"/>
      <c r="C121" s="58"/>
      <c r="D121" s="58"/>
      <c r="E121" s="58">
        <v>100.0</v>
      </c>
      <c r="F121" s="58">
        <v>1.0</v>
      </c>
      <c r="G121" s="59">
        <f t="shared" si="1"/>
        <v>0</v>
      </c>
      <c r="H121" s="59">
        <f t="shared" si="2"/>
        <v>0</v>
      </c>
    </row>
    <row r="122" ht="15.75" customHeight="1">
      <c r="B122" s="49"/>
      <c r="C122" s="58"/>
      <c r="D122" s="58"/>
      <c r="E122" s="58">
        <v>100.0</v>
      </c>
      <c r="F122" s="58">
        <v>1.0</v>
      </c>
      <c r="G122" s="59">
        <f t="shared" si="1"/>
        <v>0</v>
      </c>
      <c r="H122" s="59">
        <f t="shared" si="2"/>
        <v>0</v>
      </c>
    </row>
    <row r="123" ht="15.75" customHeight="1">
      <c r="B123" s="49"/>
      <c r="C123" s="58"/>
      <c r="D123" s="58"/>
      <c r="E123" s="58">
        <v>1000.0</v>
      </c>
      <c r="F123" s="58">
        <v>1.0</v>
      </c>
      <c r="G123" s="59">
        <f t="shared" si="1"/>
        <v>0</v>
      </c>
      <c r="H123" s="59">
        <f t="shared" si="2"/>
        <v>0</v>
      </c>
    </row>
    <row r="124" ht="15.75" customHeight="1">
      <c r="B124" s="49"/>
      <c r="C124" s="58"/>
      <c r="D124" s="58"/>
      <c r="E124" s="58">
        <v>1000.0</v>
      </c>
      <c r="F124" s="58">
        <v>1.0</v>
      </c>
      <c r="G124" s="59">
        <f t="shared" si="1"/>
        <v>0</v>
      </c>
      <c r="H124" s="59">
        <f t="shared" si="2"/>
        <v>0</v>
      </c>
    </row>
    <row r="125" ht="15.75" customHeight="1">
      <c r="B125" s="49"/>
      <c r="C125" s="58"/>
      <c r="D125" s="58"/>
      <c r="E125" s="58">
        <v>1000.0</v>
      </c>
      <c r="F125" s="58">
        <v>1.0</v>
      </c>
      <c r="G125" s="59">
        <f t="shared" si="1"/>
        <v>0</v>
      </c>
      <c r="H125" s="59">
        <f t="shared" si="2"/>
        <v>0</v>
      </c>
    </row>
    <row r="126" ht="15.75" customHeight="1">
      <c r="B126" s="49"/>
      <c r="C126" s="58"/>
      <c r="D126" s="58"/>
      <c r="E126" s="58">
        <v>1000.0</v>
      </c>
      <c r="F126" s="58">
        <v>1.0</v>
      </c>
      <c r="G126" s="59">
        <f t="shared" si="1"/>
        <v>0</v>
      </c>
      <c r="H126" s="59">
        <f t="shared" si="2"/>
        <v>0</v>
      </c>
    </row>
    <row r="127" ht="15.75" customHeight="1">
      <c r="B127" s="49"/>
      <c r="C127" s="58"/>
      <c r="D127" s="58"/>
      <c r="E127" s="58">
        <v>100.0</v>
      </c>
      <c r="F127" s="58">
        <v>1.0</v>
      </c>
      <c r="G127" s="59">
        <f t="shared" si="1"/>
        <v>0</v>
      </c>
      <c r="H127" s="59">
        <f t="shared" si="2"/>
        <v>0</v>
      </c>
    </row>
    <row r="128" ht="15.75" customHeight="1">
      <c r="B128" s="49"/>
      <c r="C128" s="58"/>
      <c r="D128" s="58"/>
      <c r="E128" s="58">
        <v>100.0</v>
      </c>
      <c r="F128" s="58">
        <v>1.0</v>
      </c>
      <c r="G128" s="59">
        <f t="shared" si="1"/>
        <v>0</v>
      </c>
      <c r="H128" s="59">
        <f t="shared" si="2"/>
        <v>0</v>
      </c>
    </row>
    <row r="129" ht="15.75" customHeight="1">
      <c r="B129" s="49"/>
      <c r="C129" s="58"/>
      <c r="D129" s="58"/>
      <c r="E129" s="58">
        <v>100.0</v>
      </c>
      <c r="F129" s="58">
        <v>1.0</v>
      </c>
      <c r="G129" s="59">
        <f t="shared" si="1"/>
        <v>0</v>
      </c>
      <c r="H129" s="59">
        <f t="shared" si="2"/>
        <v>0</v>
      </c>
    </row>
    <row r="130" ht="15.75" customHeight="1">
      <c r="B130" s="49"/>
      <c r="C130" s="58"/>
      <c r="D130" s="58"/>
      <c r="E130" s="58">
        <v>100.0</v>
      </c>
      <c r="F130" s="58">
        <v>1.0</v>
      </c>
      <c r="G130" s="59">
        <f t="shared" si="1"/>
        <v>0</v>
      </c>
      <c r="H130" s="59">
        <f t="shared" si="2"/>
        <v>0</v>
      </c>
    </row>
    <row r="131" ht="15.75" customHeight="1">
      <c r="B131" s="49"/>
      <c r="C131" s="58"/>
      <c r="D131" s="58"/>
      <c r="E131" s="58">
        <v>100.0</v>
      </c>
      <c r="F131" s="58">
        <v>1.0</v>
      </c>
      <c r="G131" s="59">
        <f t="shared" si="1"/>
        <v>0</v>
      </c>
      <c r="H131" s="59">
        <f t="shared" si="2"/>
        <v>0</v>
      </c>
    </row>
    <row r="132" ht="15.75" customHeight="1">
      <c r="B132" s="49"/>
      <c r="C132" s="58"/>
      <c r="D132" s="58"/>
      <c r="E132" s="58">
        <v>100.0</v>
      </c>
      <c r="F132" s="58">
        <v>1.0</v>
      </c>
      <c r="G132" s="59">
        <f t="shared" si="1"/>
        <v>0</v>
      </c>
      <c r="H132" s="59">
        <f t="shared" si="2"/>
        <v>0</v>
      </c>
    </row>
    <row r="133" ht="15.75" customHeight="1">
      <c r="B133" s="49"/>
      <c r="C133" s="58"/>
      <c r="D133" s="58"/>
      <c r="E133" s="58">
        <v>100.0</v>
      </c>
      <c r="F133" s="58">
        <v>1.0</v>
      </c>
      <c r="G133" s="59">
        <f t="shared" si="1"/>
        <v>0</v>
      </c>
      <c r="H133" s="59">
        <f t="shared" si="2"/>
        <v>0</v>
      </c>
    </row>
    <row r="134" ht="15.75" customHeight="1">
      <c r="B134" s="49"/>
      <c r="C134" s="58"/>
      <c r="D134" s="58"/>
      <c r="E134" s="58">
        <v>100.0</v>
      </c>
      <c r="F134" s="58">
        <v>1.0</v>
      </c>
      <c r="G134" s="59">
        <f t="shared" si="1"/>
        <v>0</v>
      </c>
      <c r="H134" s="59">
        <f t="shared" si="2"/>
        <v>0</v>
      </c>
    </row>
    <row r="135" ht="15.75" customHeight="1">
      <c r="B135" s="49"/>
      <c r="C135" s="58"/>
      <c r="D135" s="58"/>
      <c r="E135" s="58">
        <v>100.0</v>
      </c>
      <c r="F135" s="58">
        <v>1.0</v>
      </c>
      <c r="G135" s="59">
        <f t="shared" si="1"/>
        <v>0</v>
      </c>
      <c r="H135" s="59">
        <f t="shared" si="2"/>
        <v>0</v>
      </c>
    </row>
    <row r="136" ht="15.75" customHeight="1">
      <c r="B136" s="49"/>
      <c r="C136" s="58"/>
      <c r="D136" s="58"/>
      <c r="E136" s="58">
        <v>100.0</v>
      </c>
      <c r="F136" s="58">
        <v>1.0</v>
      </c>
      <c r="G136" s="59">
        <f t="shared" si="1"/>
        <v>0</v>
      </c>
      <c r="H136" s="59">
        <f t="shared" si="2"/>
        <v>0</v>
      </c>
    </row>
    <row r="137" ht="15.75" customHeight="1">
      <c r="B137" s="49"/>
      <c r="C137" s="58"/>
      <c r="D137" s="58"/>
      <c r="E137" s="58">
        <v>100.0</v>
      </c>
      <c r="F137" s="58">
        <v>1.0</v>
      </c>
      <c r="G137" s="59">
        <f t="shared" si="1"/>
        <v>0</v>
      </c>
      <c r="H137" s="59">
        <f t="shared" si="2"/>
        <v>0</v>
      </c>
    </row>
    <row r="138" ht="15.75" customHeight="1">
      <c r="B138" s="49"/>
      <c r="C138" s="58"/>
      <c r="D138" s="58"/>
      <c r="E138" s="58">
        <v>100.0</v>
      </c>
      <c r="F138" s="58">
        <v>1.0</v>
      </c>
      <c r="G138" s="59">
        <f t="shared" si="1"/>
        <v>0</v>
      </c>
      <c r="H138" s="59">
        <f t="shared" si="2"/>
        <v>0</v>
      </c>
    </row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22:B23"/>
    <mergeCell ref="B24:B25"/>
    <mergeCell ref="B26:B27"/>
    <mergeCell ref="B28:B29"/>
    <mergeCell ref="B30:B31"/>
    <mergeCell ref="B32:B33"/>
    <mergeCell ref="B34:B35"/>
    <mergeCell ref="B36:B37"/>
  </mergeCells>
  <dataValidations>
    <dataValidation type="list" allowBlank="1" sqref="C3">
      <formula1>'Drop-downs'!$A$2:$A$12</formula1>
    </dataValidation>
  </dataValidation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4.25"/>
    <col customWidth="1" min="4" max="6" width="12.63"/>
  </cols>
  <sheetData>
    <row r="1" ht="15.75" customHeight="1">
      <c r="A1" s="11"/>
      <c r="B1" s="12"/>
      <c r="C1" s="12"/>
      <c r="D1" s="12"/>
      <c r="E1" s="12"/>
      <c r="F1" s="12"/>
      <c r="G1" s="12"/>
      <c r="H1" s="12"/>
      <c r="I1" s="12"/>
      <c r="J1" s="12"/>
      <c r="K1" s="13"/>
      <c r="L1" s="7"/>
      <c r="M1" s="7"/>
      <c r="N1" s="7"/>
      <c r="O1" s="7"/>
      <c r="P1" s="7"/>
    </row>
    <row r="2" ht="15.75" customHeight="1">
      <c r="A2" s="14"/>
      <c r="B2" s="1" t="s">
        <v>0</v>
      </c>
      <c r="C2" s="9" t="str">
        <f>Input!C2</f>
        <v>SAS-AAVrh10/HEK293/AAVA3/001</v>
      </c>
      <c r="D2" s="7"/>
      <c r="E2" s="1" t="s">
        <v>145</v>
      </c>
      <c r="F2" s="2" t="s">
        <v>179</v>
      </c>
      <c r="G2" s="32"/>
      <c r="H2" s="1"/>
      <c r="I2" s="7"/>
      <c r="J2" s="7"/>
      <c r="K2" s="15"/>
      <c r="L2" s="7"/>
      <c r="M2" s="7"/>
      <c r="N2" s="7"/>
      <c r="O2" s="7"/>
      <c r="P2" s="7"/>
    </row>
    <row r="3" ht="15.75" customHeight="1">
      <c r="A3" s="14"/>
      <c r="B3" s="1" t="s">
        <v>4</v>
      </c>
      <c r="C3" s="2" t="s">
        <v>5</v>
      </c>
      <c r="D3" s="7"/>
      <c r="E3" s="1" t="s">
        <v>180</v>
      </c>
      <c r="F3" s="2" t="s">
        <v>181</v>
      </c>
      <c r="G3" s="1"/>
      <c r="H3" s="1"/>
      <c r="I3" s="7"/>
      <c r="J3" s="7"/>
      <c r="K3" s="15"/>
      <c r="L3" s="7"/>
      <c r="M3" s="7"/>
      <c r="N3" s="7"/>
      <c r="O3" s="7"/>
      <c r="P3" s="7"/>
    </row>
    <row r="4" ht="15.75" customHeight="1">
      <c r="A4" s="14"/>
      <c r="B4" s="1" t="s">
        <v>6</v>
      </c>
      <c r="C4" s="7"/>
      <c r="D4" s="7"/>
      <c r="E4" s="1" t="s">
        <v>149</v>
      </c>
      <c r="F4" s="7"/>
      <c r="G4" s="32"/>
      <c r="H4" s="7"/>
      <c r="I4" s="7"/>
      <c r="J4" s="7"/>
      <c r="K4" s="15" t="s">
        <v>63</v>
      </c>
      <c r="L4" s="7"/>
      <c r="M4" s="7"/>
      <c r="N4" s="7"/>
      <c r="O4" s="7"/>
      <c r="P4" s="7"/>
    </row>
    <row r="5" ht="15.75" customHeight="1">
      <c r="A5" s="14"/>
      <c r="B5" s="32"/>
      <c r="C5" s="7"/>
      <c r="D5" s="7"/>
      <c r="E5" s="38" t="s">
        <v>150</v>
      </c>
      <c r="F5" s="7"/>
      <c r="G5" s="32"/>
      <c r="H5" s="7"/>
      <c r="I5" s="7"/>
      <c r="J5" s="7"/>
      <c r="K5" s="15"/>
      <c r="L5" s="7"/>
      <c r="M5" s="7"/>
      <c r="N5" s="7"/>
      <c r="O5" s="7"/>
      <c r="P5" s="7"/>
    </row>
    <row r="6" ht="15.75" customHeight="1">
      <c r="A6" s="17"/>
      <c r="B6" s="18"/>
      <c r="C6" s="18"/>
      <c r="D6" s="18"/>
      <c r="E6" s="18"/>
      <c r="F6" s="18"/>
      <c r="G6" s="18"/>
      <c r="H6" s="18"/>
      <c r="I6" s="18"/>
      <c r="J6" s="18"/>
      <c r="K6" s="19"/>
      <c r="L6" s="7"/>
      <c r="M6" s="7"/>
      <c r="N6" s="7"/>
      <c r="O6" s="7"/>
      <c r="P6" s="7"/>
    </row>
    <row r="7" ht="15.7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ht="15.75" customHeight="1">
      <c r="A8" s="7"/>
      <c r="B8" s="1" t="s">
        <v>151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ht="15.75" customHeight="1">
      <c r="A9" s="7"/>
      <c r="B9" s="45" t="s">
        <v>152</v>
      </c>
      <c r="C9" s="46">
        <v>1.0</v>
      </c>
      <c r="D9" s="46">
        <v>2.0</v>
      </c>
      <c r="E9" s="46">
        <v>3.0</v>
      </c>
      <c r="F9" s="46">
        <v>4.0</v>
      </c>
      <c r="G9" s="46">
        <v>5.0</v>
      </c>
      <c r="H9" s="46">
        <v>6.0</v>
      </c>
      <c r="I9" s="46">
        <v>7.0</v>
      </c>
      <c r="J9" s="46">
        <v>8.0</v>
      </c>
      <c r="K9" s="46">
        <v>9.0</v>
      </c>
      <c r="L9" s="46">
        <v>10.0</v>
      </c>
      <c r="M9" s="46">
        <v>11.0</v>
      </c>
      <c r="N9" s="46">
        <v>12.0</v>
      </c>
      <c r="O9" s="7"/>
      <c r="P9" s="7"/>
    </row>
    <row r="10" ht="15.75" customHeight="1">
      <c r="A10" s="7"/>
      <c r="B10" s="47" t="s">
        <v>153</v>
      </c>
      <c r="C10" s="60">
        <v>0.0</v>
      </c>
      <c r="D10" s="60">
        <v>0.0</v>
      </c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7"/>
      <c r="P10" s="7"/>
    </row>
    <row r="11" ht="15.75" customHeight="1">
      <c r="A11" s="7"/>
      <c r="B11" s="47" t="s">
        <v>155</v>
      </c>
      <c r="C11" s="62">
        <v>2.0</v>
      </c>
      <c r="D11" s="62">
        <v>2.0</v>
      </c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7"/>
      <c r="P11" s="7"/>
    </row>
    <row r="12" ht="15.75" customHeight="1">
      <c r="A12" s="7"/>
      <c r="B12" s="47" t="s">
        <v>157</v>
      </c>
      <c r="C12" s="62">
        <v>10.0</v>
      </c>
      <c r="D12" s="62">
        <v>10.0</v>
      </c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7"/>
      <c r="P12" s="7"/>
    </row>
    <row r="13" ht="15.75" customHeight="1">
      <c r="A13" s="7"/>
      <c r="B13" s="47" t="s">
        <v>159</v>
      </c>
      <c r="C13" s="62">
        <v>25.0</v>
      </c>
      <c r="D13" s="62">
        <v>25.0</v>
      </c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7"/>
      <c r="P13" s="7"/>
    </row>
    <row r="14" ht="15.75" customHeight="1">
      <c r="A14" s="7"/>
      <c r="B14" s="47" t="s">
        <v>161</v>
      </c>
      <c r="C14" s="62">
        <v>75.0</v>
      </c>
      <c r="D14" s="62">
        <v>75.0</v>
      </c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7"/>
      <c r="P14" s="7"/>
    </row>
    <row r="15" ht="15.75" customHeight="1">
      <c r="A15" s="7"/>
      <c r="B15" s="47" t="s">
        <v>163</v>
      </c>
      <c r="C15" s="62">
        <v>200.0</v>
      </c>
      <c r="D15" s="62">
        <v>200.0</v>
      </c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7"/>
      <c r="P15" s="7"/>
    </row>
    <row r="16" ht="15.75" customHeight="1">
      <c r="A16" s="7"/>
      <c r="B16" s="47" t="s">
        <v>165</v>
      </c>
      <c r="C16" s="48" t="s">
        <v>182</v>
      </c>
      <c r="D16" s="48" t="s">
        <v>182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7"/>
      <c r="P16" s="7"/>
    </row>
    <row r="17" ht="15.75" customHeight="1">
      <c r="A17" s="7"/>
      <c r="B17" s="47" t="s">
        <v>167</v>
      </c>
      <c r="C17" s="63" t="s">
        <v>183</v>
      </c>
      <c r="D17" s="63" t="s">
        <v>183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7"/>
      <c r="P17" s="7"/>
    </row>
    <row r="18" ht="15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ht="15.75" customHeight="1">
      <c r="A19" s="7"/>
      <c r="B19" s="1" t="s">
        <v>169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ht="15.75" customHeight="1">
      <c r="A20" s="7"/>
      <c r="B20" s="45" t="s">
        <v>152</v>
      </c>
      <c r="C20" s="46">
        <v>1.0</v>
      </c>
      <c r="D20" s="46">
        <v>2.0</v>
      </c>
      <c r="E20" s="46">
        <v>3.0</v>
      </c>
      <c r="F20" s="64">
        <v>4.0</v>
      </c>
      <c r="G20" s="65"/>
      <c r="H20" s="65"/>
      <c r="I20" s="65"/>
      <c r="J20" s="65"/>
      <c r="K20" s="65"/>
      <c r="L20" s="65"/>
      <c r="M20" s="65"/>
      <c r="N20" s="65"/>
      <c r="O20" s="7"/>
      <c r="P20" s="7"/>
    </row>
    <row r="21" ht="15.75" customHeight="1">
      <c r="A21" s="7"/>
      <c r="B21" s="47" t="s">
        <v>153</v>
      </c>
      <c r="C21" s="66">
        <v>0.086</v>
      </c>
      <c r="D21" s="66">
        <v>0.084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ht="15.75" customHeight="1">
      <c r="A22" s="7"/>
      <c r="B22" s="47" t="s">
        <v>155</v>
      </c>
      <c r="C22" s="66">
        <v>0.099</v>
      </c>
      <c r="D22" s="66">
        <v>0.098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ht="15.75" customHeight="1">
      <c r="A23" s="7"/>
      <c r="B23" s="47" t="s">
        <v>157</v>
      </c>
      <c r="C23" s="66">
        <v>0.162</v>
      </c>
      <c r="D23" s="66">
        <v>0.158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ht="15.75" customHeight="1">
      <c r="A24" s="7"/>
      <c r="B24" s="47" t="s">
        <v>159</v>
      </c>
      <c r="C24" s="67">
        <v>0.287</v>
      </c>
      <c r="D24" s="68">
        <v>0.28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ht="15.75" customHeight="1">
      <c r="A25" s="7"/>
      <c r="B25" s="47" t="s">
        <v>161</v>
      </c>
      <c r="C25" s="69">
        <v>0.65</v>
      </c>
      <c r="D25" s="69">
        <v>0.652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ht="15.75" customHeight="1">
      <c r="A26" s="7"/>
      <c r="B26" s="47" t="s">
        <v>163</v>
      </c>
      <c r="C26" s="70">
        <v>1.476</v>
      </c>
      <c r="D26" s="70">
        <v>1.466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ht="15.75" customHeight="1">
      <c r="A27" s="7"/>
      <c r="B27" s="47" t="s">
        <v>165</v>
      </c>
      <c r="C27" s="66">
        <v>0.164</v>
      </c>
      <c r="D27" s="66">
        <v>0.167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ht="15.75" customHeight="1">
      <c r="A28" s="7"/>
      <c r="B28" s="47" t="s">
        <v>167</v>
      </c>
      <c r="C28" s="66">
        <v>0.097</v>
      </c>
      <c r="D28" s="66">
        <v>0.096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ht="15.75" customHeight="1">
      <c r="A30" s="7"/>
      <c r="B30" s="2" t="s">
        <v>184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ht="15.75" customHeight="1">
      <c r="A31" s="7"/>
      <c r="B31" s="45" t="s">
        <v>152</v>
      </c>
      <c r="C31" s="46">
        <v>1.0</v>
      </c>
      <c r="D31" s="46">
        <v>2.0</v>
      </c>
      <c r="E31" s="46">
        <v>3.0</v>
      </c>
      <c r="F31" s="46">
        <v>4.0</v>
      </c>
      <c r="G31" s="7"/>
      <c r="H31" s="7"/>
      <c r="I31" s="7"/>
      <c r="J31" s="7"/>
      <c r="K31" s="7"/>
      <c r="L31" s="7"/>
      <c r="M31" s="7"/>
      <c r="N31" s="7"/>
      <c r="O31" s="7"/>
      <c r="P31" s="7"/>
    </row>
    <row r="32" ht="15.75" customHeight="1">
      <c r="A32" s="7"/>
      <c r="B32" s="47" t="s">
        <v>153</v>
      </c>
      <c r="C32" s="60" t="s">
        <v>185</v>
      </c>
      <c r="D32" s="60" t="s">
        <v>185</v>
      </c>
      <c r="E32" s="61"/>
      <c r="F32" s="61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ht="15.75" customHeight="1">
      <c r="A33" s="7"/>
      <c r="B33" s="47" t="s">
        <v>155</v>
      </c>
      <c r="C33" s="60" t="s">
        <v>185</v>
      </c>
      <c r="D33" s="60" t="s">
        <v>185</v>
      </c>
      <c r="E33" s="61"/>
      <c r="F33" s="61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ht="15.75" customHeight="1">
      <c r="A34" s="7"/>
      <c r="B34" s="47" t="s">
        <v>157</v>
      </c>
      <c r="C34" s="60" t="s">
        <v>185</v>
      </c>
      <c r="D34" s="60" t="s">
        <v>185</v>
      </c>
      <c r="E34" s="61"/>
      <c r="F34" s="61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ht="15.75" customHeight="1">
      <c r="A35" s="7"/>
      <c r="B35" s="47" t="s">
        <v>159</v>
      </c>
      <c r="C35" s="60" t="s">
        <v>185</v>
      </c>
      <c r="D35" s="60" t="s">
        <v>185</v>
      </c>
      <c r="E35" s="61"/>
      <c r="F35" s="61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ht="15.75" customHeight="1">
      <c r="A36" s="7"/>
      <c r="B36" s="47" t="s">
        <v>161</v>
      </c>
      <c r="C36" s="60" t="s">
        <v>185</v>
      </c>
      <c r="D36" s="60" t="s">
        <v>185</v>
      </c>
      <c r="E36" s="61"/>
      <c r="F36" s="61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ht="15.75" customHeight="1">
      <c r="A37" s="7"/>
      <c r="B37" s="47" t="s">
        <v>163</v>
      </c>
      <c r="C37" s="60" t="s">
        <v>185</v>
      </c>
      <c r="D37" s="60" t="s">
        <v>185</v>
      </c>
      <c r="E37" s="61"/>
      <c r="F37" s="61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ht="15.75" customHeight="1">
      <c r="A38" s="7"/>
      <c r="B38" s="47" t="s">
        <v>165</v>
      </c>
      <c r="C38" s="48">
        <v>5000.0</v>
      </c>
      <c r="D38" s="48">
        <v>5000.0</v>
      </c>
      <c r="E38" s="61"/>
      <c r="F38" s="61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ht="15.75" customHeight="1">
      <c r="A39" s="7"/>
      <c r="B39" s="47" t="s">
        <v>167</v>
      </c>
      <c r="C39" s="48">
        <v>500.0</v>
      </c>
      <c r="D39" s="48">
        <v>500.0</v>
      </c>
      <c r="E39" s="61"/>
      <c r="F39" s="61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ht="15.75" customHeight="1">
      <c r="A42" s="7"/>
      <c r="B42" s="2" t="s">
        <v>186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ht="15.75" customHeight="1">
      <c r="A43" s="7"/>
      <c r="B43" s="45" t="s">
        <v>152</v>
      </c>
      <c r="C43" s="46">
        <v>1.0</v>
      </c>
      <c r="D43" s="46">
        <v>2.0</v>
      </c>
      <c r="E43" s="46">
        <v>3.0</v>
      </c>
      <c r="F43" s="46">
        <v>4.0</v>
      </c>
      <c r="G43" s="7"/>
      <c r="H43" s="7"/>
      <c r="I43" s="7"/>
      <c r="J43" s="7"/>
      <c r="K43" s="7"/>
      <c r="L43" s="7"/>
      <c r="M43" s="7"/>
      <c r="N43" s="7"/>
    </row>
    <row r="44" ht="15.75" customHeight="1">
      <c r="A44" s="7"/>
      <c r="B44" s="47" t="s">
        <v>153</v>
      </c>
      <c r="C44" s="60" t="s">
        <v>185</v>
      </c>
      <c r="D44" s="60" t="s">
        <v>185</v>
      </c>
      <c r="E44" s="61"/>
      <c r="F44" s="61"/>
      <c r="G44" s="7"/>
      <c r="H44" s="7"/>
      <c r="I44" s="7"/>
      <c r="J44" s="7"/>
      <c r="K44" s="7"/>
      <c r="L44" s="7"/>
      <c r="M44" s="7"/>
      <c r="N44" s="7"/>
    </row>
    <row r="45" ht="15.75" customHeight="1">
      <c r="A45" s="7"/>
      <c r="B45" s="47" t="s">
        <v>155</v>
      </c>
      <c r="C45" s="60" t="s">
        <v>185</v>
      </c>
      <c r="D45" s="60" t="s">
        <v>185</v>
      </c>
      <c r="E45" s="61"/>
      <c r="F45" s="61"/>
      <c r="G45" s="7"/>
      <c r="H45" s="7"/>
      <c r="I45" s="7"/>
      <c r="J45" s="7"/>
      <c r="K45" s="7"/>
      <c r="L45" s="7"/>
      <c r="M45" s="7"/>
      <c r="N45" s="7"/>
    </row>
    <row r="46" ht="15.75" customHeight="1">
      <c r="A46" s="7"/>
      <c r="B46" s="47" t="s">
        <v>157</v>
      </c>
      <c r="C46" s="60" t="s">
        <v>185</v>
      </c>
      <c r="D46" s="60" t="s">
        <v>185</v>
      </c>
      <c r="E46" s="61"/>
      <c r="F46" s="61"/>
      <c r="G46" s="7"/>
      <c r="H46" s="7"/>
      <c r="I46" s="7"/>
      <c r="J46" s="7"/>
      <c r="K46" s="7"/>
      <c r="L46" s="7"/>
      <c r="M46" s="7"/>
      <c r="N46" s="7"/>
    </row>
    <row r="47" ht="15.75" customHeight="1">
      <c r="A47" s="7"/>
      <c r="B47" s="47" t="s">
        <v>159</v>
      </c>
      <c r="C47" s="60" t="s">
        <v>185</v>
      </c>
      <c r="D47" s="60" t="s">
        <v>185</v>
      </c>
      <c r="E47" s="61"/>
      <c r="F47" s="61"/>
      <c r="G47" s="7"/>
      <c r="H47" s="7"/>
      <c r="I47" s="7"/>
      <c r="J47" s="7"/>
      <c r="K47" s="7"/>
      <c r="L47" s="7"/>
      <c r="M47" s="7"/>
      <c r="N47" s="7"/>
    </row>
    <row r="48" ht="15.75" customHeight="1">
      <c r="A48" s="7"/>
      <c r="B48" s="47" t="s">
        <v>161</v>
      </c>
      <c r="C48" s="60" t="s">
        <v>185</v>
      </c>
      <c r="D48" s="60" t="s">
        <v>185</v>
      </c>
      <c r="E48" s="61"/>
      <c r="F48" s="61"/>
      <c r="G48" s="7"/>
      <c r="H48" s="7"/>
      <c r="I48" s="7"/>
      <c r="J48" s="7"/>
      <c r="K48" s="7"/>
      <c r="L48" s="7"/>
      <c r="M48" s="7"/>
      <c r="N48" s="7"/>
    </row>
    <row r="49" ht="15.75" customHeight="1">
      <c r="A49" s="7"/>
      <c r="B49" s="47" t="s">
        <v>163</v>
      </c>
      <c r="C49" s="60" t="s">
        <v>185</v>
      </c>
      <c r="D49" s="60" t="s">
        <v>185</v>
      </c>
      <c r="E49" s="61"/>
      <c r="F49" s="61"/>
      <c r="G49" s="7"/>
      <c r="H49" s="7"/>
      <c r="I49" s="7"/>
      <c r="J49" s="7"/>
      <c r="K49" s="7"/>
      <c r="L49" s="7"/>
      <c r="M49" s="7"/>
      <c r="N49" s="7"/>
    </row>
    <row r="50" ht="15.75" customHeight="1">
      <c r="A50" s="7"/>
      <c r="B50" s="47" t="s">
        <v>165</v>
      </c>
      <c r="C50" s="61">
        <v>10.0</v>
      </c>
      <c r="D50" s="61">
        <v>10.0</v>
      </c>
      <c r="E50" s="61"/>
      <c r="F50" s="71"/>
      <c r="G50" s="72"/>
      <c r="H50" s="72"/>
      <c r="I50" s="7"/>
      <c r="J50" s="7"/>
      <c r="K50" s="7"/>
      <c r="L50" s="7"/>
      <c r="M50" s="7"/>
      <c r="N50" s="7"/>
    </row>
    <row r="51" ht="15.75" customHeight="1">
      <c r="A51" s="7"/>
      <c r="B51" s="47" t="s">
        <v>167</v>
      </c>
      <c r="C51" s="61">
        <v>2.4</v>
      </c>
      <c r="D51" s="61">
        <v>2.4</v>
      </c>
      <c r="E51" s="61"/>
      <c r="F51" s="71"/>
      <c r="G51" s="72"/>
      <c r="H51" s="72"/>
      <c r="I51" s="7"/>
      <c r="J51" s="7"/>
      <c r="K51" s="7"/>
      <c r="L51" s="7"/>
      <c r="M51" s="7"/>
      <c r="N51" s="7"/>
    </row>
    <row r="52" ht="15.75" customHeight="1">
      <c r="A52" s="7"/>
      <c r="B52" s="7"/>
      <c r="C52" s="7"/>
      <c r="D52" s="7"/>
      <c r="E52" s="7"/>
      <c r="F52" s="7"/>
      <c r="G52" s="72"/>
      <c r="H52" s="72"/>
      <c r="I52" s="7"/>
      <c r="J52" s="7"/>
      <c r="K52" s="7"/>
      <c r="L52" s="7"/>
      <c r="M52" s="7"/>
      <c r="N52" s="7"/>
    </row>
    <row r="53" ht="15.75" customHeight="1">
      <c r="A53" s="7"/>
      <c r="B53" s="73"/>
      <c r="C53" s="74"/>
      <c r="D53" s="75"/>
      <c r="E53" s="72"/>
      <c r="F53" s="72"/>
      <c r="G53" s="72"/>
      <c r="H53" s="72"/>
      <c r="I53" s="7"/>
      <c r="J53" s="7"/>
      <c r="K53" s="7"/>
      <c r="L53" s="7"/>
      <c r="M53" s="7"/>
      <c r="N53" s="7"/>
    </row>
    <row r="54" ht="15.75" customHeight="1">
      <c r="A54" s="7"/>
      <c r="B54" s="73"/>
      <c r="C54" s="74"/>
      <c r="D54" s="75"/>
      <c r="E54" s="72"/>
      <c r="F54" s="72"/>
      <c r="G54" s="72"/>
      <c r="H54" s="72"/>
      <c r="I54" s="7"/>
      <c r="J54" s="7"/>
      <c r="K54" s="7"/>
      <c r="L54" s="7"/>
      <c r="M54" s="7"/>
      <c r="N54" s="7"/>
    </row>
    <row r="55" ht="15.75" customHeight="1">
      <c r="A55" s="7"/>
      <c r="B55" s="73"/>
      <c r="C55" s="74"/>
      <c r="D55" s="75"/>
      <c r="E55" s="72"/>
      <c r="F55" s="72"/>
      <c r="G55" s="72"/>
      <c r="H55" s="72"/>
      <c r="I55" s="7"/>
      <c r="J55" s="7"/>
      <c r="K55" s="7"/>
      <c r="L55" s="7"/>
      <c r="M55" s="7"/>
      <c r="N55" s="7"/>
    </row>
    <row r="56" ht="15.75" customHeight="1">
      <c r="A56" s="7"/>
      <c r="B56" s="73"/>
      <c r="C56" s="74"/>
      <c r="D56" s="75"/>
      <c r="E56" s="72"/>
      <c r="F56" s="72"/>
      <c r="G56" s="72"/>
      <c r="H56" s="72"/>
      <c r="I56" s="7"/>
      <c r="J56" s="7"/>
      <c r="K56" s="7"/>
      <c r="L56" s="7"/>
      <c r="M56" s="7"/>
      <c r="N56" s="7"/>
    </row>
    <row r="57" ht="15.75" customHeight="1">
      <c r="A57" s="7"/>
      <c r="B57" s="73"/>
      <c r="C57" s="74"/>
      <c r="D57" s="75"/>
      <c r="E57" s="72"/>
      <c r="F57" s="72"/>
      <c r="G57" s="72"/>
      <c r="H57" s="72"/>
      <c r="I57" s="7"/>
      <c r="J57" s="7"/>
      <c r="K57" s="7"/>
      <c r="L57" s="7"/>
      <c r="M57" s="7"/>
      <c r="N57" s="7"/>
    </row>
    <row r="58" ht="15.75" customHeight="1">
      <c r="A58" s="7"/>
      <c r="B58" s="73"/>
      <c r="C58" s="74"/>
      <c r="D58" s="75"/>
      <c r="E58" s="72"/>
      <c r="F58" s="72"/>
      <c r="G58" s="72"/>
      <c r="H58" s="72"/>
      <c r="I58" s="7"/>
      <c r="J58" s="7"/>
      <c r="K58" s="7"/>
      <c r="L58" s="7"/>
      <c r="M58" s="7"/>
      <c r="N58" s="7"/>
    </row>
    <row r="59" ht="15.75" customHeight="1">
      <c r="A59" s="7"/>
      <c r="B59" s="73"/>
      <c r="C59" s="72"/>
      <c r="D59" s="75"/>
      <c r="E59" s="72"/>
      <c r="F59" s="72"/>
      <c r="G59" s="72"/>
      <c r="H59" s="72"/>
      <c r="I59" s="7"/>
      <c r="J59" s="7"/>
      <c r="K59" s="7"/>
      <c r="L59" s="7"/>
      <c r="M59" s="7"/>
      <c r="N59" s="7"/>
    </row>
    <row r="60" ht="15.75" customHeight="1">
      <c r="A60" s="7"/>
      <c r="B60" s="73"/>
      <c r="C60" s="72"/>
      <c r="D60" s="75"/>
      <c r="E60" s="72"/>
      <c r="F60" s="72"/>
      <c r="G60" s="72"/>
      <c r="H60" s="72"/>
      <c r="I60" s="7"/>
      <c r="J60" s="7"/>
      <c r="K60" s="7"/>
      <c r="L60" s="7"/>
      <c r="M60" s="7"/>
      <c r="N60" s="7"/>
    </row>
    <row r="61" ht="15.75" customHeight="1">
      <c r="A61" s="7"/>
      <c r="B61" s="73"/>
      <c r="C61" s="72"/>
      <c r="D61" s="75"/>
      <c r="E61" s="72"/>
      <c r="F61" s="72"/>
      <c r="G61" s="72"/>
      <c r="H61" s="72"/>
      <c r="I61" s="7"/>
      <c r="J61" s="7"/>
      <c r="K61" s="7"/>
      <c r="L61" s="7"/>
      <c r="M61" s="7"/>
      <c r="N61" s="7"/>
    </row>
    <row r="62" ht="15.75" customHeight="1">
      <c r="A62" s="7"/>
      <c r="B62" s="73"/>
      <c r="C62" s="72"/>
      <c r="D62" s="75"/>
      <c r="E62" s="72"/>
      <c r="F62" s="72"/>
      <c r="G62" s="72"/>
      <c r="H62" s="72"/>
      <c r="I62" s="7"/>
      <c r="J62" s="7"/>
      <c r="K62" s="7"/>
      <c r="L62" s="7"/>
      <c r="M62" s="7"/>
      <c r="N62" s="7"/>
    </row>
    <row r="63" ht="15.75" customHeight="1">
      <c r="A63" s="7"/>
      <c r="B63" s="73"/>
      <c r="C63" s="72"/>
      <c r="D63" s="75"/>
      <c r="E63" s="72"/>
      <c r="F63" s="72"/>
      <c r="G63" s="72"/>
      <c r="H63" s="72"/>
      <c r="I63" s="7"/>
      <c r="J63" s="7"/>
      <c r="K63" s="7"/>
      <c r="L63" s="7"/>
      <c r="M63" s="7"/>
      <c r="N63" s="7"/>
    </row>
    <row r="64" ht="15.75" customHeight="1">
      <c r="A64" s="7"/>
      <c r="B64" s="73"/>
      <c r="C64" s="72"/>
      <c r="D64" s="75"/>
      <c r="E64" s="72"/>
      <c r="F64" s="72"/>
      <c r="G64" s="72"/>
      <c r="H64" s="72"/>
      <c r="I64" s="7"/>
      <c r="J64" s="7"/>
      <c r="K64" s="7"/>
      <c r="L64" s="7"/>
      <c r="M64" s="7"/>
      <c r="N64" s="7"/>
    </row>
    <row r="65" ht="15.75" customHeight="1">
      <c r="A65" s="7"/>
      <c r="B65" s="73"/>
      <c r="C65" s="72"/>
      <c r="D65" s="75"/>
      <c r="E65" s="72"/>
      <c r="F65" s="72"/>
      <c r="G65" s="72"/>
      <c r="H65" s="72"/>
      <c r="I65" s="7"/>
      <c r="J65" s="7"/>
      <c r="K65" s="7"/>
      <c r="L65" s="7"/>
      <c r="M65" s="7"/>
      <c r="N65" s="7"/>
    </row>
    <row r="66" ht="15.75" customHeight="1">
      <c r="A66" s="7"/>
      <c r="B66" s="73"/>
      <c r="C66" s="72"/>
      <c r="D66" s="75"/>
      <c r="E66" s="72"/>
      <c r="F66" s="72"/>
      <c r="G66" s="72"/>
      <c r="H66" s="72"/>
      <c r="I66" s="7"/>
      <c r="J66" s="7"/>
      <c r="K66" s="7"/>
      <c r="L66" s="7"/>
      <c r="M66" s="7"/>
      <c r="N66" s="7"/>
    </row>
    <row r="67" ht="15.75" customHeight="1">
      <c r="A67" s="7"/>
      <c r="B67" s="73"/>
      <c r="C67" s="72"/>
      <c r="D67" s="75"/>
      <c r="E67" s="72"/>
      <c r="F67" s="72"/>
      <c r="G67" s="72"/>
      <c r="H67" s="72"/>
      <c r="I67" s="7"/>
      <c r="J67" s="7"/>
      <c r="K67" s="7"/>
      <c r="L67" s="7"/>
      <c r="M67" s="7"/>
      <c r="N67" s="7"/>
    </row>
    <row r="68" ht="15.75" customHeight="1">
      <c r="A68" s="7"/>
      <c r="B68" s="73"/>
      <c r="C68" s="72"/>
      <c r="D68" s="75"/>
      <c r="E68" s="72"/>
      <c r="F68" s="72"/>
      <c r="G68" s="72"/>
      <c r="H68" s="72"/>
      <c r="I68" s="7"/>
      <c r="J68" s="7"/>
      <c r="K68" s="7"/>
      <c r="L68" s="7"/>
      <c r="M68" s="7"/>
      <c r="N68" s="7"/>
    </row>
    <row r="69" ht="15.75" customHeight="1">
      <c r="A69" s="7"/>
      <c r="B69" s="73"/>
      <c r="C69" s="72"/>
      <c r="D69" s="75"/>
      <c r="E69" s="72"/>
      <c r="F69" s="72"/>
      <c r="G69" s="72"/>
      <c r="H69" s="72"/>
      <c r="I69" s="7"/>
      <c r="J69" s="7"/>
      <c r="K69" s="7"/>
      <c r="L69" s="7"/>
      <c r="M69" s="7"/>
      <c r="N69" s="7"/>
    </row>
    <row r="70" ht="15.75" customHeight="1">
      <c r="A70" s="7"/>
      <c r="B70" s="73"/>
      <c r="C70" s="72"/>
      <c r="D70" s="75"/>
      <c r="E70" s="72"/>
      <c r="F70" s="72"/>
      <c r="G70" s="72"/>
      <c r="H70" s="72"/>
      <c r="I70" s="7"/>
      <c r="J70" s="7"/>
      <c r="K70" s="7"/>
      <c r="L70" s="7"/>
      <c r="M70" s="7"/>
      <c r="N70" s="7"/>
    </row>
    <row r="71" ht="15.75" customHeight="1">
      <c r="A71" s="7"/>
      <c r="B71" s="73"/>
      <c r="C71" s="72"/>
      <c r="D71" s="75"/>
      <c r="E71" s="72"/>
      <c r="F71" s="72"/>
      <c r="G71" s="72"/>
      <c r="H71" s="72"/>
      <c r="I71" s="7"/>
      <c r="J71" s="7"/>
      <c r="K71" s="7"/>
      <c r="L71" s="7"/>
      <c r="M71" s="7"/>
      <c r="N71" s="7"/>
    </row>
    <row r="72" ht="15.75" customHeight="1">
      <c r="A72" s="7"/>
      <c r="B72" s="73"/>
      <c r="C72" s="72"/>
      <c r="D72" s="75"/>
      <c r="E72" s="72"/>
      <c r="F72" s="72"/>
      <c r="G72" s="72"/>
      <c r="H72" s="72"/>
      <c r="I72" s="7"/>
      <c r="J72" s="7"/>
      <c r="K72" s="7"/>
      <c r="L72" s="7"/>
      <c r="M72" s="7"/>
      <c r="N72" s="7"/>
    </row>
    <row r="73" ht="15.75" customHeight="1">
      <c r="A73" s="7"/>
      <c r="B73" s="73"/>
      <c r="C73" s="72"/>
      <c r="D73" s="75"/>
      <c r="E73" s="72"/>
      <c r="F73" s="72"/>
      <c r="G73" s="72"/>
      <c r="H73" s="72"/>
      <c r="I73" s="7"/>
      <c r="J73" s="7"/>
      <c r="K73" s="7"/>
      <c r="L73" s="7"/>
      <c r="M73" s="7"/>
      <c r="N73" s="7"/>
    </row>
    <row r="74" ht="15.75" customHeight="1">
      <c r="A74" s="7"/>
      <c r="B74" s="73"/>
      <c r="C74" s="72"/>
      <c r="D74" s="75"/>
      <c r="E74" s="72"/>
      <c r="F74" s="72"/>
      <c r="G74" s="72"/>
      <c r="H74" s="72"/>
      <c r="I74" s="7"/>
      <c r="J74" s="7"/>
      <c r="K74" s="7"/>
      <c r="L74" s="7"/>
      <c r="M74" s="7"/>
      <c r="N74" s="7"/>
    </row>
    <row r="75" ht="15.75" customHeight="1">
      <c r="A75" s="7"/>
      <c r="B75" s="73"/>
      <c r="C75" s="72"/>
      <c r="D75" s="75"/>
      <c r="E75" s="72"/>
      <c r="F75" s="72"/>
      <c r="G75" s="72"/>
      <c r="H75" s="72"/>
      <c r="I75" s="7"/>
      <c r="J75" s="7"/>
      <c r="K75" s="7"/>
      <c r="L75" s="7"/>
      <c r="M75" s="7"/>
      <c r="N75" s="7"/>
    </row>
    <row r="76" ht="15.75" customHeight="1">
      <c r="A76" s="7"/>
      <c r="B76" s="73"/>
      <c r="C76" s="72"/>
      <c r="D76" s="75"/>
      <c r="E76" s="72"/>
      <c r="F76" s="72"/>
      <c r="G76" s="72"/>
      <c r="H76" s="72"/>
      <c r="I76" s="7"/>
      <c r="J76" s="7"/>
      <c r="K76" s="7"/>
      <c r="L76" s="7"/>
      <c r="M76" s="7"/>
      <c r="N76" s="7"/>
    </row>
    <row r="77" ht="15.75" customHeight="1">
      <c r="A77" s="7"/>
      <c r="B77" s="73"/>
      <c r="C77" s="72"/>
      <c r="D77" s="75"/>
      <c r="E77" s="72"/>
      <c r="F77" s="72"/>
      <c r="G77" s="72"/>
      <c r="H77" s="72"/>
      <c r="I77" s="7"/>
      <c r="J77" s="7"/>
      <c r="K77" s="7"/>
      <c r="L77" s="7"/>
      <c r="M77" s="7"/>
      <c r="N77" s="7"/>
    </row>
    <row r="78" ht="15.75" customHeight="1">
      <c r="A78" s="7"/>
      <c r="B78" s="73"/>
      <c r="C78" s="72"/>
      <c r="D78" s="75"/>
      <c r="E78" s="72"/>
      <c r="F78" s="72"/>
      <c r="G78" s="72"/>
      <c r="H78" s="72"/>
      <c r="I78" s="7"/>
      <c r="J78" s="7"/>
      <c r="K78" s="7"/>
      <c r="L78" s="7"/>
      <c r="M78" s="7"/>
      <c r="N78" s="7"/>
    </row>
    <row r="79" ht="15.75" customHeight="1">
      <c r="A79" s="7"/>
      <c r="B79" s="73"/>
      <c r="C79" s="72"/>
      <c r="D79" s="75"/>
      <c r="E79" s="72"/>
      <c r="F79" s="72"/>
      <c r="G79" s="72"/>
      <c r="H79" s="72"/>
      <c r="I79" s="7"/>
      <c r="J79" s="7"/>
      <c r="K79" s="7"/>
      <c r="L79" s="7"/>
      <c r="M79" s="7"/>
      <c r="N79" s="7"/>
    </row>
    <row r="80" ht="15.75" customHeight="1">
      <c r="A80" s="7"/>
      <c r="B80" s="73"/>
      <c r="C80" s="72"/>
      <c r="D80" s="75"/>
      <c r="E80" s="72"/>
      <c r="F80" s="72"/>
      <c r="G80" s="72"/>
      <c r="H80" s="72"/>
      <c r="I80" s="7"/>
      <c r="J80" s="7"/>
      <c r="K80" s="7"/>
      <c r="L80" s="7"/>
      <c r="M80" s="7"/>
      <c r="N80" s="7"/>
    </row>
    <row r="81" ht="15.75" customHeight="1">
      <c r="A81" s="7"/>
      <c r="B81" s="73"/>
      <c r="C81" s="72"/>
      <c r="D81" s="75"/>
      <c r="E81" s="72"/>
      <c r="F81" s="72"/>
      <c r="G81" s="72"/>
      <c r="H81" s="72"/>
      <c r="I81" s="7"/>
      <c r="J81" s="7"/>
      <c r="K81" s="7"/>
      <c r="L81" s="7"/>
      <c r="M81" s="7"/>
      <c r="N81" s="7"/>
    </row>
    <row r="82" ht="15.75" customHeight="1">
      <c r="A82" s="7"/>
      <c r="B82" s="73"/>
      <c r="C82" s="72"/>
      <c r="D82" s="75"/>
      <c r="E82" s="72"/>
      <c r="F82" s="72"/>
      <c r="G82" s="72"/>
      <c r="H82" s="72"/>
      <c r="I82" s="7"/>
      <c r="J82" s="7"/>
      <c r="K82" s="7"/>
      <c r="L82" s="7"/>
      <c r="M82" s="7"/>
      <c r="N82" s="7"/>
    </row>
    <row r="83" ht="15.75" customHeight="1">
      <c r="A83" s="7"/>
      <c r="B83" s="73"/>
      <c r="C83" s="72"/>
      <c r="D83" s="75"/>
      <c r="E83" s="72"/>
      <c r="F83" s="72"/>
      <c r="G83" s="72"/>
      <c r="H83" s="72"/>
      <c r="I83" s="7"/>
      <c r="J83" s="7"/>
      <c r="K83" s="7"/>
      <c r="L83" s="7"/>
      <c r="M83" s="7"/>
      <c r="N83" s="7"/>
    </row>
    <row r="84" ht="15.75" customHeight="1">
      <c r="A84" s="7"/>
      <c r="B84" s="73"/>
      <c r="C84" s="72"/>
      <c r="D84" s="75"/>
      <c r="E84" s="72"/>
      <c r="F84" s="72"/>
      <c r="G84" s="72"/>
      <c r="H84" s="72"/>
      <c r="I84" s="7"/>
      <c r="J84" s="7"/>
      <c r="K84" s="7"/>
      <c r="L84" s="7"/>
      <c r="M84" s="7"/>
      <c r="N84" s="7"/>
    </row>
    <row r="85" ht="15.75" customHeight="1">
      <c r="A85" s="7"/>
      <c r="B85" s="73"/>
      <c r="C85" s="72"/>
      <c r="D85" s="75"/>
      <c r="E85" s="72"/>
      <c r="F85" s="72"/>
      <c r="G85" s="72"/>
      <c r="H85" s="72"/>
      <c r="I85" s="7"/>
      <c r="J85" s="7"/>
      <c r="K85" s="7"/>
      <c r="L85" s="7"/>
      <c r="M85" s="7"/>
      <c r="N85" s="7"/>
    </row>
    <row r="86" ht="15.75" customHeight="1">
      <c r="A86" s="7"/>
      <c r="B86" s="73"/>
      <c r="C86" s="72"/>
      <c r="D86" s="75"/>
      <c r="E86" s="72"/>
      <c r="F86" s="72"/>
      <c r="G86" s="72"/>
      <c r="H86" s="72"/>
      <c r="I86" s="7"/>
      <c r="J86" s="7"/>
      <c r="K86" s="7"/>
      <c r="L86" s="7"/>
      <c r="M86" s="7"/>
      <c r="N86" s="7"/>
    </row>
    <row r="87" ht="15.75" customHeight="1">
      <c r="A87" s="7"/>
      <c r="B87" s="73"/>
      <c r="C87" s="72"/>
      <c r="D87" s="75"/>
      <c r="E87" s="72"/>
      <c r="F87" s="72"/>
      <c r="G87" s="72"/>
      <c r="H87" s="72"/>
      <c r="I87" s="7"/>
      <c r="J87" s="7"/>
      <c r="K87" s="7"/>
      <c r="L87" s="7"/>
      <c r="M87" s="7"/>
      <c r="N87" s="7"/>
    </row>
    <row r="88" ht="15.75" customHeight="1">
      <c r="A88" s="7"/>
      <c r="B88" s="73"/>
      <c r="C88" s="72"/>
      <c r="D88" s="75"/>
      <c r="E88" s="72"/>
      <c r="F88" s="72"/>
      <c r="G88" s="72"/>
      <c r="H88" s="72"/>
      <c r="I88" s="7"/>
      <c r="J88" s="7"/>
      <c r="K88" s="7"/>
      <c r="L88" s="7"/>
      <c r="M88" s="7"/>
      <c r="N88" s="7"/>
    </row>
    <row r="89" ht="15.75" customHeight="1">
      <c r="A89" s="7"/>
      <c r="B89" s="73"/>
      <c r="C89" s="72"/>
      <c r="D89" s="75"/>
      <c r="E89" s="72"/>
      <c r="F89" s="72"/>
      <c r="G89" s="72"/>
      <c r="H89" s="72"/>
      <c r="I89" s="7"/>
      <c r="J89" s="7"/>
      <c r="K89" s="7"/>
      <c r="L89" s="7"/>
      <c r="M89" s="7"/>
      <c r="N89" s="7"/>
    </row>
    <row r="90" ht="15.75" customHeight="1">
      <c r="A90" s="7"/>
      <c r="B90" s="73"/>
      <c r="C90" s="72"/>
      <c r="D90" s="75"/>
      <c r="E90" s="72"/>
      <c r="F90" s="72"/>
      <c r="G90" s="72"/>
      <c r="H90" s="72"/>
      <c r="I90" s="7"/>
      <c r="J90" s="7"/>
      <c r="K90" s="7"/>
      <c r="L90" s="7"/>
      <c r="M90" s="7"/>
      <c r="N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</row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9.5"/>
    <col customWidth="1" min="3" max="3" width="13.0"/>
    <col customWidth="1" min="4" max="4" width="12.63"/>
    <col customWidth="1" min="5" max="5" width="14.0"/>
    <col customWidth="1" min="6" max="6" width="12.63"/>
  </cols>
  <sheetData>
    <row r="1" ht="15.75" customHeight="1">
      <c r="A1" s="11"/>
      <c r="B1" s="12"/>
      <c r="C1" s="12"/>
      <c r="D1" s="12"/>
      <c r="E1" s="12"/>
      <c r="F1" s="12"/>
      <c r="G1" s="12"/>
      <c r="H1" s="12"/>
      <c r="I1" s="12"/>
      <c r="J1" s="12"/>
      <c r="K1" s="13"/>
      <c r="L1" s="7"/>
    </row>
    <row r="2" ht="15.75" customHeight="1">
      <c r="A2" s="14"/>
      <c r="B2" s="1" t="s">
        <v>0</v>
      </c>
      <c r="C2" s="9" t="str">
        <f>Input!C2</f>
        <v>SAS-AAVrh10/HEK293/AAVA3/001</v>
      </c>
      <c r="D2" s="7"/>
      <c r="E2" s="1" t="s">
        <v>187</v>
      </c>
      <c r="F2" s="7"/>
      <c r="G2" s="32"/>
      <c r="H2" s="1" t="s">
        <v>188</v>
      </c>
      <c r="I2" s="7"/>
      <c r="J2" s="7"/>
      <c r="K2" s="15"/>
      <c r="L2" s="7"/>
    </row>
    <row r="3" ht="15.75" customHeight="1">
      <c r="A3" s="14"/>
      <c r="B3" s="1" t="s">
        <v>4</v>
      </c>
      <c r="C3" s="2" t="s">
        <v>5</v>
      </c>
      <c r="D3" s="7"/>
      <c r="E3" s="1" t="s">
        <v>189</v>
      </c>
      <c r="F3" s="7"/>
      <c r="G3" s="1"/>
      <c r="H3" s="1"/>
      <c r="I3" s="7"/>
      <c r="J3" s="7"/>
      <c r="K3" s="15"/>
      <c r="L3" s="7"/>
    </row>
    <row r="4" ht="15.75" customHeight="1">
      <c r="A4" s="14"/>
      <c r="B4" s="1" t="s">
        <v>6</v>
      </c>
      <c r="C4" s="7"/>
      <c r="D4" s="7"/>
      <c r="E4" s="1" t="s">
        <v>149</v>
      </c>
      <c r="F4" s="7"/>
      <c r="G4" s="32"/>
      <c r="H4" s="7"/>
      <c r="I4" s="7"/>
      <c r="J4" s="7"/>
      <c r="K4" s="15" t="s">
        <v>63</v>
      </c>
      <c r="L4" s="7"/>
    </row>
    <row r="5" ht="15.75" customHeight="1">
      <c r="A5" s="14"/>
      <c r="B5" s="32"/>
      <c r="C5" s="7"/>
      <c r="D5" s="7"/>
      <c r="E5" s="38" t="s">
        <v>150</v>
      </c>
      <c r="F5" s="7"/>
      <c r="G5" s="32"/>
      <c r="H5" s="7"/>
      <c r="I5" s="7"/>
      <c r="J5" s="7"/>
      <c r="K5" s="15"/>
      <c r="L5" s="7"/>
    </row>
    <row r="6" ht="15.75" customHeight="1">
      <c r="A6" s="17"/>
      <c r="B6" s="18"/>
      <c r="C6" s="18"/>
      <c r="D6" s="18"/>
      <c r="E6" s="18"/>
      <c r="F6" s="18"/>
      <c r="G6" s="18"/>
      <c r="H6" s="18"/>
      <c r="I6" s="18"/>
      <c r="J6" s="18"/>
      <c r="K6" s="19"/>
      <c r="L6" s="7"/>
    </row>
    <row r="7" ht="15.7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ht="15.75" customHeight="1">
      <c r="A8" s="7"/>
      <c r="B8" s="1" t="s">
        <v>190</v>
      </c>
      <c r="C8" s="7"/>
      <c r="D8" s="7"/>
      <c r="E8" s="7"/>
      <c r="F8" s="7"/>
      <c r="G8" s="7"/>
      <c r="H8" s="7"/>
      <c r="I8" s="7"/>
      <c r="J8" s="7"/>
      <c r="K8" s="7"/>
      <c r="L8" s="7"/>
    </row>
    <row r="9" ht="15.75" customHeight="1">
      <c r="A9" s="7"/>
      <c r="B9" s="45" t="s">
        <v>191</v>
      </c>
      <c r="C9" s="45">
        <v>1.0</v>
      </c>
      <c r="D9" s="45">
        <v>2.0</v>
      </c>
      <c r="E9" s="65"/>
      <c r="F9" s="65"/>
      <c r="G9" s="65"/>
      <c r="H9" s="65"/>
      <c r="I9" s="65"/>
      <c r="J9" s="65"/>
      <c r="K9" s="65"/>
      <c r="L9" s="65"/>
      <c r="M9" s="65"/>
      <c r="N9" s="65"/>
    </row>
    <row r="10" ht="15.75" customHeight="1">
      <c r="A10" s="7"/>
      <c r="B10" s="45" t="s">
        <v>153</v>
      </c>
      <c r="C10" s="61"/>
      <c r="D10" s="71"/>
      <c r="E10" s="73"/>
      <c r="F10" s="73"/>
      <c r="G10" s="73"/>
      <c r="H10" s="73"/>
      <c r="I10" s="73"/>
      <c r="J10" s="73"/>
      <c r="K10" s="73"/>
      <c r="L10" s="73"/>
      <c r="M10" s="73"/>
      <c r="N10" s="73"/>
    </row>
    <row r="11" ht="15.75" customHeight="1">
      <c r="A11" s="7"/>
      <c r="B11" s="45" t="s">
        <v>155</v>
      </c>
      <c r="C11" s="61"/>
      <c r="D11" s="71"/>
      <c r="E11" s="73"/>
      <c r="F11" s="73"/>
      <c r="G11" s="73"/>
      <c r="H11" s="73"/>
      <c r="I11" s="73"/>
      <c r="J11" s="73"/>
      <c r="K11" s="73"/>
      <c r="L11" s="73"/>
      <c r="M11" s="73"/>
      <c r="N11" s="73"/>
    </row>
    <row r="12" ht="15.75" customHeight="1">
      <c r="A12" s="7"/>
      <c r="B12" s="65"/>
      <c r="C12" s="76"/>
      <c r="D12" s="76"/>
      <c r="E12" s="73"/>
      <c r="F12" s="73"/>
      <c r="G12" s="73"/>
      <c r="H12" s="73" t="s">
        <v>192</v>
      </c>
      <c r="J12" s="73"/>
      <c r="K12" s="73"/>
      <c r="L12" s="73"/>
      <c r="M12" s="73"/>
      <c r="N12" s="73"/>
    </row>
    <row r="13" ht="15.75" customHeight="1">
      <c r="A13" s="7"/>
      <c r="B13" s="65" t="s">
        <v>193</v>
      </c>
      <c r="C13" s="76"/>
      <c r="D13" s="76"/>
      <c r="E13" s="73"/>
      <c r="F13" s="73"/>
      <c r="G13" s="73"/>
      <c r="H13" s="77" t="s">
        <v>194</v>
      </c>
      <c r="I13" s="77" t="s">
        <v>193</v>
      </c>
      <c r="J13" s="73"/>
      <c r="K13" s="73"/>
      <c r="L13" s="73"/>
      <c r="M13" s="73"/>
      <c r="N13" s="73"/>
    </row>
    <row r="14" ht="15.75" customHeight="1">
      <c r="A14" s="7"/>
      <c r="B14" s="45" t="s">
        <v>191</v>
      </c>
      <c r="C14" s="45">
        <v>1.0</v>
      </c>
      <c r="D14" s="45">
        <v>2.0</v>
      </c>
      <c r="E14" s="65"/>
      <c r="F14" s="65"/>
      <c r="G14" s="65"/>
      <c r="H14" s="78"/>
      <c r="I14" s="79"/>
      <c r="J14" s="65"/>
      <c r="K14" s="73"/>
      <c r="L14" s="73"/>
      <c r="M14" s="73"/>
      <c r="N14" s="73"/>
    </row>
    <row r="15" ht="15.75" customHeight="1">
      <c r="A15" s="7"/>
      <c r="B15" s="45" t="s">
        <v>153</v>
      </c>
      <c r="C15" s="54"/>
      <c r="D15" s="54"/>
      <c r="E15" s="73"/>
      <c r="F15" s="73"/>
      <c r="G15" s="73"/>
      <c r="H15" s="78"/>
      <c r="I15" s="79"/>
      <c r="J15" s="73"/>
      <c r="K15" s="73"/>
      <c r="L15" s="73"/>
      <c r="M15" s="73"/>
      <c r="N15" s="73"/>
    </row>
    <row r="16" ht="15.75" customHeight="1">
      <c r="A16" s="7"/>
      <c r="B16" s="45" t="s">
        <v>155</v>
      </c>
      <c r="C16" s="71"/>
      <c r="D16" s="71"/>
      <c r="E16" s="73"/>
      <c r="F16" s="73"/>
      <c r="G16" s="73"/>
      <c r="H16" s="78"/>
      <c r="I16" s="79"/>
      <c r="J16" s="73"/>
      <c r="K16" s="73"/>
      <c r="L16" s="73"/>
      <c r="M16" s="73"/>
      <c r="N16" s="73"/>
    </row>
    <row r="17" ht="15.75" customHeight="1">
      <c r="A17" s="7"/>
      <c r="B17" s="65"/>
      <c r="C17" s="76"/>
      <c r="D17" s="76"/>
      <c r="E17" s="73"/>
      <c r="F17" s="73"/>
      <c r="G17" s="73"/>
      <c r="H17" s="78"/>
      <c r="I17" s="79"/>
      <c r="J17" s="73"/>
      <c r="K17" s="73"/>
      <c r="L17" s="73"/>
      <c r="M17" s="73"/>
      <c r="N17" s="73"/>
    </row>
    <row r="18" ht="15.75" customHeight="1">
      <c r="A18" s="7"/>
      <c r="B18" s="1" t="s">
        <v>195</v>
      </c>
      <c r="C18" s="7"/>
      <c r="D18" s="7"/>
      <c r="E18" s="7"/>
      <c r="F18" s="7"/>
      <c r="G18" s="7"/>
      <c r="H18" s="78"/>
      <c r="I18" s="79"/>
      <c r="J18" s="7"/>
      <c r="K18" s="7"/>
      <c r="L18" s="7"/>
    </row>
    <row r="19" ht="15.75" customHeight="1">
      <c r="A19" s="7"/>
      <c r="B19" s="45" t="s">
        <v>191</v>
      </c>
      <c r="C19" s="45">
        <v>1.0</v>
      </c>
      <c r="D19" s="45">
        <v>2.0</v>
      </c>
      <c r="E19" s="65"/>
      <c r="F19" s="65"/>
      <c r="G19" s="65"/>
      <c r="H19" s="78"/>
      <c r="I19" s="79"/>
      <c r="J19" s="65"/>
      <c r="K19" s="7"/>
      <c r="L19" s="7"/>
    </row>
    <row r="20" ht="15.75" customHeight="1">
      <c r="A20" s="7"/>
      <c r="B20" s="45" t="s">
        <v>153</v>
      </c>
      <c r="C20" s="54"/>
      <c r="D20" s="54"/>
      <c r="E20" s="73"/>
      <c r="F20" s="73"/>
      <c r="G20" s="73"/>
      <c r="H20" s="78"/>
      <c r="I20" s="79"/>
      <c r="J20" s="73"/>
      <c r="K20" s="7"/>
      <c r="L20" s="7"/>
    </row>
    <row r="21" ht="15.75" customHeight="1">
      <c r="A21" s="7"/>
      <c r="B21" s="45" t="s">
        <v>155</v>
      </c>
      <c r="C21" s="71"/>
      <c r="D21" s="71"/>
      <c r="E21" s="73"/>
      <c r="F21" s="73"/>
      <c r="G21" s="73"/>
      <c r="H21" s="78"/>
      <c r="I21" s="79"/>
      <c r="J21" s="73"/>
      <c r="K21" s="7"/>
      <c r="L21" s="7"/>
    </row>
    <row r="22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ht="15.75" customHeight="1">
      <c r="A23" s="7"/>
      <c r="B23" s="1" t="s">
        <v>184</v>
      </c>
      <c r="C23" s="7"/>
      <c r="D23" s="7"/>
      <c r="E23" s="7"/>
      <c r="F23" s="7"/>
      <c r="G23" s="7"/>
      <c r="H23" s="7"/>
      <c r="I23" s="7"/>
      <c r="J23" s="7"/>
      <c r="K23" s="7"/>
      <c r="L23" s="7"/>
    </row>
    <row r="24" ht="15.75" customHeight="1">
      <c r="A24" s="7"/>
      <c r="B24" s="45" t="s">
        <v>191</v>
      </c>
      <c r="C24" s="45">
        <v>1.0</v>
      </c>
      <c r="D24" s="45">
        <v>2.0</v>
      </c>
      <c r="E24" s="7"/>
      <c r="F24" s="7"/>
      <c r="G24" s="7"/>
      <c r="H24" s="7"/>
      <c r="I24" s="7"/>
      <c r="J24" s="7"/>
      <c r="K24" s="7"/>
      <c r="L24" s="7"/>
    </row>
    <row r="25" ht="15.75" customHeight="1">
      <c r="A25" s="7"/>
      <c r="B25" s="45" t="s">
        <v>153</v>
      </c>
      <c r="C25" s="54"/>
      <c r="D25" s="54"/>
      <c r="E25" s="7"/>
      <c r="F25" s="7"/>
      <c r="G25" s="7"/>
      <c r="H25" s="7"/>
      <c r="I25" s="7"/>
      <c r="J25" s="7"/>
      <c r="K25" s="7"/>
      <c r="L25" s="7"/>
    </row>
    <row r="26" ht="15.75" customHeight="1">
      <c r="A26" s="7"/>
      <c r="B26" s="45" t="s">
        <v>155</v>
      </c>
      <c r="C26" s="71"/>
      <c r="D26" s="71"/>
      <c r="E26" s="7"/>
      <c r="F26" s="7"/>
      <c r="G26" s="7"/>
      <c r="H26" s="7"/>
      <c r="I26" s="7"/>
      <c r="J26" s="7"/>
      <c r="K26" s="7"/>
      <c r="L26" s="7"/>
    </row>
    <row r="27" ht="15.75" customHeight="1"/>
    <row r="28" ht="15.75" customHeight="1">
      <c r="B28" s="40" t="s">
        <v>131</v>
      </c>
      <c r="C28" s="40" t="s">
        <v>132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12:I1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2023-09-06T02:06:58Z</dcterms:created>
  <dc:creator>Shriarjun Shastry</dc:creator>
</cp:coreProperties>
</file>