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Model_test" sheetId="1" r:id="rId1"/>
  </sheets>
  <calcPr calcId="144525"/>
</workbook>
</file>

<file path=xl/sharedStrings.xml><?xml version="1.0" encoding="utf-8"?>
<sst xmlns="http://schemas.openxmlformats.org/spreadsheetml/2006/main" count="276" uniqueCount="196">
  <si>
    <t>Image</t>
  </si>
  <si>
    <t>Plate Image</t>
  </si>
  <si>
    <t>Plate Reading</t>
  </si>
  <si>
    <t>Actual Plate</t>
  </si>
  <si>
    <t>Note</t>
  </si>
  <si>
    <t>Threshold for Detect</t>
  </si>
  <si>
    <t>Threshhold for Reading</t>
  </si>
  <si>
    <t>val\Cars0.png</t>
  </si>
  <si>
    <t>plate_Cars0.png</t>
  </si>
  <si>
    <t>KLG1CA2555</t>
  </si>
  <si>
    <t>val\Cars101.png</t>
  </si>
  <si>
    <t>plate_Cars101.png</t>
  </si>
  <si>
    <t>HR 26 BC 55I4</t>
  </si>
  <si>
    <t>Total read right result</t>
  </si>
  <si>
    <t>Total plate detected</t>
  </si>
  <si>
    <t>val\Cars121.png</t>
  </si>
  <si>
    <t>plate_Cars121.png</t>
  </si>
  <si>
    <t>None</t>
  </si>
  <si>
    <t>Too small and blurry</t>
  </si>
  <si>
    <t>val\Cars127.png</t>
  </si>
  <si>
    <t>No license plate found</t>
  </si>
  <si>
    <t>val\Cars137.png</t>
  </si>
  <si>
    <t>Accuracy</t>
  </si>
  <si>
    <t>val\Cars142.png</t>
  </si>
  <si>
    <t>plate_Cars142.png</t>
  </si>
  <si>
    <t>F1</t>
  </si>
  <si>
    <t>blurry</t>
  </si>
  <si>
    <t>Plate Detection</t>
  </si>
  <si>
    <t>val\Cars150.png</t>
  </si>
  <si>
    <t>plate_Cars150.png</t>
  </si>
  <si>
    <t>DL8CX 4850</t>
  </si>
  <si>
    <t>val\Cars163.png</t>
  </si>
  <si>
    <t>plate_Cars163.png</t>
  </si>
  <si>
    <t>LR33 TEE</t>
  </si>
  <si>
    <t>val\Cars166.png</t>
  </si>
  <si>
    <t>plate_Cars166.png</t>
  </si>
  <si>
    <t>IMACAR</t>
  </si>
  <si>
    <t>val\Cars170.png</t>
  </si>
  <si>
    <t>plate_Cars170.png</t>
  </si>
  <si>
    <t>val\Cars173.png</t>
  </si>
  <si>
    <t>plate_Cars173.png</t>
  </si>
  <si>
    <t>VIRGINIA WMY-9051</t>
  </si>
  <si>
    <t>val\Cars174.png</t>
  </si>
  <si>
    <t>val\Cars176.png</t>
  </si>
  <si>
    <t>plate_Cars176.png</t>
  </si>
  <si>
    <t>2012 EVO9 FTW</t>
  </si>
  <si>
    <t>val\Cars178.png</t>
  </si>
  <si>
    <t>plate_Cars178.png</t>
  </si>
  <si>
    <t>52292Z</t>
  </si>
  <si>
    <t>val\Cars180.png</t>
  </si>
  <si>
    <t>plate_Cars180.png</t>
  </si>
  <si>
    <t>WASHINGTON MPEACHW</t>
  </si>
  <si>
    <t>val\Cars184.png</t>
  </si>
  <si>
    <t>plate_Cars184.png</t>
  </si>
  <si>
    <t>SWIFT</t>
  </si>
  <si>
    <t>val\Cars191.png</t>
  </si>
  <si>
    <t>plate_Cars191.png</t>
  </si>
  <si>
    <t>KA 03 AB 3380</t>
  </si>
  <si>
    <t>val\Cars201.png</t>
  </si>
  <si>
    <t>plate_Cars201.png</t>
  </si>
  <si>
    <t>val\Cars216.png</t>
  </si>
  <si>
    <t>plate_Cars216.png</t>
  </si>
  <si>
    <t>OPEC LOL</t>
  </si>
  <si>
    <t>val\Cars225.png</t>
  </si>
  <si>
    <t>plate_Cars225.png</t>
  </si>
  <si>
    <t>Ja62 uar</t>
  </si>
  <si>
    <t>val\Cars226.png</t>
  </si>
  <si>
    <t>plate_Cars226.png</t>
  </si>
  <si>
    <t>TN 19 S 4523</t>
  </si>
  <si>
    <t>val\Cars232.png</t>
  </si>
  <si>
    <t>plate_Cars232.png</t>
  </si>
  <si>
    <t>D 13</t>
  </si>
  <si>
    <t>val\Cars242.png</t>
  </si>
  <si>
    <t>plate_Cars242.png</t>
  </si>
  <si>
    <t>REANI</t>
  </si>
  <si>
    <t>PRE NUP</t>
  </si>
  <si>
    <t>blurry and image cover text</t>
  </si>
  <si>
    <t>val\Cars243.png</t>
  </si>
  <si>
    <t>plate_Cars243.png</t>
  </si>
  <si>
    <t>KA-03-MG2784</t>
  </si>
  <si>
    <t>val\Cars248.png</t>
  </si>
  <si>
    <t>plate_Cars248.png</t>
  </si>
  <si>
    <t>MH12DE1433</t>
  </si>
  <si>
    <t>val\Cars249.png</t>
  </si>
  <si>
    <t>plate_Cars249.png</t>
  </si>
  <si>
    <t>KA-42-N-0852</t>
  </si>
  <si>
    <t>val\Cars25.png</t>
  </si>
  <si>
    <t>plate_Cars25.png</t>
  </si>
  <si>
    <t>BYHM-136</t>
  </si>
  <si>
    <t>Too small</t>
  </si>
  <si>
    <t>val\Cars257.png</t>
  </si>
  <si>
    <t>plate_Cars257.png</t>
  </si>
  <si>
    <t>OKLA</t>
  </si>
  <si>
    <t>val\Cars259.png</t>
  </si>
  <si>
    <t>plate_Cars259.png</t>
  </si>
  <si>
    <t>MH 20EE7598</t>
  </si>
  <si>
    <t>val\Cars285.png</t>
  </si>
  <si>
    <t>plate_Cars285.png</t>
  </si>
  <si>
    <t>HR.26.BR.9044</t>
  </si>
  <si>
    <t>val\Cars291.png</t>
  </si>
  <si>
    <t>plate_Cars291.png</t>
  </si>
  <si>
    <t>KA-02A-6579</t>
  </si>
  <si>
    <t>val\Cars294.png</t>
  </si>
  <si>
    <t>plate_Cars294.png</t>
  </si>
  <si>
    <t>01 CC 1A 0001</t>
  </si>
  <si>
    <t>val\Cars305.png</t>
  </si>
  <si>
    <t>plate_Cars305.png</t>
  </si>
  <si>
    <t>SG051</t>
  </si>
  <si>
    <t>val\Cars308.png</t>
  </si>
  <si>
    <t>plate_Cars308.png</t>
  </si>
  <si>
    <t>val\Cars324.png</t>
  </si>
  <si>
    <t>plate_Cars324.png</t>
  </si>
  <si>
    <t>VI2LAF</t>
  </si>
  <si>
    <t>val\Cars334.png</t>
  </si>
  <si>
    <t>plate_Cars334.png</t>
  </si>
  <si>
    <t>E8OLA</t>
  </si>
  <si>
    <t>val\Cars337.png</t>
  </si>
  <si>
    <t>val\Cars338.png</t>
  </si>
  <si>
    <t>val\Cars341.png</t>
  </si>
  <si>
    <t>plate_Cars341.png</t>
  </si>
  <si>
    <t>TS00 7C268</t>
  </si>
  <si>
    <t>TS009 TC 268</t>
  </si>
  <si>
    <t>val\Cars342.png</t>
  </si>
  <si>
    <t>plate_Cars342.png</t>
  </si>
  <si>
    <t>MANISA</t>
  </si>
  <si>
    <t>val\Cars344.png</t>
  </si>
  <si>
    <t>plate_Cars344.png</t>
  </si>
  <si>
    <t>GOOGLE</t>
  </si>
  <si>
    <t>val\Cars346.png</t>
  </si>
  <si>
    <t>plate_Cars346.png</t>
  </si>
  <si>
    <t>val\Cars349.png</t>
  </si>
  <si>
    <t>plate_Cars349.png</t>
  </si>
  <si>
    <t>PY56BXU</t>
  </si>
  <si>
    <t>val\Cars37.png</t>
  </si>
  <si>
    <t>plate_Cars37.png</t>
  </si>
  <si>
    <t>FAST</t>
  </si>
  <si>
    <t>val\Cars372.png</t>
  </si>
  <si>
    <t>plate_Cars372.png</t>
  </si>
  <si>
    <t>HR26CE1485</t>
  </si>
  <si>
    <t>val\Cars373.png</t>
  </si>
  <si>
    <t>plate_Cars373.png</t>
  </si>
  <si>
    <t>TN 21BC6225</t>
  </si>
  <si>
    <t>val\Cars375.png</t>
  </si>
  <si>
    <t>plate_Cars375.png</t>
  </si>
  <si>
    <t>Carmel &amp; Dave</t>
  </si>
  <si>
    <t>Unreadable font</t>
  </si>
  <si>
    <t>val\Cars380.png</t>
  </si>
  <si>
    <t>plate_Cars380.png</t>
  </si>
  <si>
    <t>W-718-AX</t>
  </si>
  <si>
    <t>val\Cars381.png</t>
  </si>
  <si>
    <t>plate_Cars381.png</t>
  </si>
  <si>
    <t>20-89563</t>
  </si>
  <si>
    <t>val\Cars389.png</t>
  </si>
  <si>
    <t>plate_Cars389.png</t>
  </si>
  <si>
    <t>AB44887</t>
  </si>
  <si>
    <t>val\Cars395.png</t>
  </si>
  <si>
    <t>plate_Cars395.png</t>
  </si>
  <si>
    <t>1CYAH8N</t>
  </si>
  <si>
    <t>val\Cars408.png</t>
  </si>
  <si>
    <t>plate_Cars408.png</t>
  </si>
  <si>
    <t>blurry and unreadable</t>
  </si>
  <si>
    <t>val\Cars409.png</t>
  </si>
  <si>
    <t>plate_Cars409.png</t>
  </si>
  <si>
    <t>RK977AF</t>
  </si>
  <si>
    <t>val\Cars41.png</t>
  </si>
  <si>
    <t>plate_Cars41.png</t>
  </si>
  <si>
    <t>YNTZDBG</t>
  </si>
  <si>
    <t>val\Cars414.png</t>
  </si>
  <si>
    <t>plate_Cars414.png</t>
  </si>
  <si>
    <t>DRUNK</t>
  </si>
  <si>
    <t>val\Cars415.png</t>
  </si>
  <si>
    <t>plate_Cars415.png</t>
  </si>
  <si>
    <t>MH 12NE 8922</t>
  </si>
  <si>
    <t>val\Cars422.png</t>
  </si>
  <si>
    <t>plate_Cars422.png</t>
  </si>
  <si>
    <t>WH20EE7596</t>
  </si>
  <si>
    <t>MH20EE7596</t>
  </si>
  <si>
    <t>tilted</t>
  </si>
  <si>
    <t>val\Cars432.png</t>
  </si>
  <si>
    <t>plate_Cars432.png</t>
  </si>
  <si>
    <t>DL49 AK49</t>
  </si>
  <si>
    <t>val\Cars50.png</t>
  </si>
  <si>
    <t>plate_Cars50.png</t>
  </si>
  <si>
    <t>PUI8 BES</t>
  </si>
  <si>
    <t>val\Cars56.png</t>
  </si>
  <si>
    <t>plate_Cars56.png</t>
  </si>
  <si>
    <t>KL IND BOSS</t>
  </si>
  <si>
    <t>val\Cars88.png</t>
  </si>
  <si>
    <t>plate_Cars88.png</t>
  </si>
  <si>
    <t>val\Cars90.png</t>
  </si>
  <si>
    <t>plate_Cars90.png</t>
  </si>
  <si>
    <t>val\Cars93.png</t>
  </si>
  <si>
    <t>plate_Cars93.png</t>
  </si>
  <si>
    <t>val\Cars98.png</t>
  </si>
  <si>
    <t>plate_Cars98.png</t>
  </si>
  <si>
    <t>YWORRY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</si>
</sst>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9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0" fillId="0" borderId="1" xfId="6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abSelected="1" topLeftCell="A17" workbookViewId="0">
      <selection activeCell="K15" sqref="K15"/>
    </sheetView>
  </sheetViews>
  <sheetFormatPr defaultColWidth="9" defaultRowHeight="15"/>
  <cols>
    <col min="2" max="2" width="16.2857142857143" customWidth="1"/>
    <col min="3" max="3" width="23" customWidth="1"/>
    <col min="4" max="6" width="25.7142857142857" customWidth="1"/>
    <col min="7" max="7" width="24.2857142857143" customWidth="1"/>
    <col min="8" max="8" width="27.2857142857143" customWidth="1"/>
    <col min="11" max="11" width="17.2857142857143" customWidth="1"/>
    <col min="12" max="12" width="20.5714285714286" customWidth="1"/>
  </cols>
  <sheetData>
    <row r="1" spans="2:8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8">
      <c r="A2" s="1">
        <v>0</v>
      </c>
      <c r="B2" s="4" t="s">
        <v>7</v>
      </c>
      <c r="C2" s="4" t="s">
        <v>8</v>
      </c>
      <c r="D2" s="4" t="s">
        <v>9</v>
      </c>
      <c r="E2" s="4" t="s">
        <v>9</v>
      </c>
      <c r="F2" s="4"/>
      <c r="G2" s="4">
        <v>1</v>
      </c>
      <c r="H2" s="4">
        <f>IF(D2=E2,1,0)</f>
        <v>1</v>
      </c>
    </row>
    <row r="3" ht="30" spans="1:12">
      <c r="A3" s="1">
        <v>1</v>
      </c>
      <c r="B3" s="4" t="s">
        <v>10</v>
      </c>
      <c r="C3" s="4" t="s">
        <v>11</v>
      </c>
      <c r="D3" s="4" t="s">
        <v>12</v>
      </c>
      <c r="E3" s="4" t="s">
        <v>12</v>
      </c>
      <c r="F3" s="4"/>
      <c r="G3" s="4">
        <v>1</v>
      </c>
      <c r="H3" s="4">
        <f t="shared" ref="H3:H34" si="0">IF(D3=E3,1,0)</f>
        <v>1</v>
      </c>
      <c r="K3" s="7" t="s">
        <v>13</v>
      </c>
      <c r="L3" s="3" t="s">
        <v>14</v>
      </c>
    </row>
    <row r="4" spans="1:12">
      <c r="A4" s="1">
        <v>2</v>
      </c>
      <c r="B4" s="4" t="s">
        <v>15</v>
      </c>
      <c r="C4" s="4" t="s">
        <v>16</v>
      </c>
      <c r="D4" s="4" t="s">
        <v>17</v>
      </c>
      <c r="E4" s="4" t="s">
        <v>17</v>
      </c>
      <c r="F4" s="4" t="s">
        <v>18</v>
      </c>
      <c r="G4" s="4">
        <v>1</v>
      </c>
      <c r="H4" s="4">
        <f t="shared" si="0"/>
        <v>1</v>
      </c>
      <c r="K4" s="8">
        <f>SUM(H2:H65)</f>
        <v>49</v>
      </c>
      <c r="L4" s="4">
        <f>SUMIF(C2:C65,"&lt;&gt;*No license plate found*",G2:G65)</f>
        <v>59</v>
      </c>
    </row>
    <row r="5" spans="1:8">
      <c r="A5" s="1">
        <v>3</v>
      </c>
      <c r="B5" s="4" t="s">
        <v>19</v>
      </c>
      <c r="C5" s="4" t="s">
        <v>20</v>
      </c>
      <c r="D5" s="4" t="s">
        <v>17</v>
      </c>
      <c r="E5" s="4"/>
      <c r="F5" s="4"/>
      <c r="G5" s="4">
        <v>1</v>
      </c>
      <c r="H5" s="4">
        <f t="shared" si="0"/>
        <v>0</v>
      </c>
    </row>
    <row r="6" spans="1:13">
      <c r="A6" s="1">
        <v>4</v>
      </c>
      <c r="B6" s="4" t="s">
        <v>21</v>
      </c>
      <c r="C6" s="4" t="s">
        <v>20</v>
      </c>
      <c r="D6" s="4" t="s">
        <v>17</v>
      </c>
      <c r="E6" s="4"/>
      <c r="F6" s="4"/>
      <c r="G6" s="4">
        <v>1</v>
      </c>
      <c r="H6" s="4">
        <f t="shared" si="0"/>
        <v>0</v>
      </c>
      <c r="K6" s="9" t="s">
        <v>22</v>
      </c>
      <c r="L6" s="10"/>
      <c r="M6" s="4"/>
    </row>
    <row r="7" spans="1:13">
      <c r="A7" s="1">
        <v>5</v>
      </c>
      <c r="B7" s="4" t="s">
        <v>23</v>
      </c>
      <c r="C7" s="4" t="s">
        <v>24</v>
      </c>
      <c r="D7" s="4" t="s">
        <v>17</v>
      </c>
      <c r="E7" s="4" t="s">
        <v>25</v>
      </c>
      <c r="F7" s="5" t="s">
        <v>26</v>
      </c>
      <c r="G7" s="4">
        <v>1</v>
      </c>
      <c r="H7" s="4">
        <f t="shared" si="0"/>
        <v>0</v>
      </c>
      <c r="K7" s="9" t="s">
        <v>27</v>
      </c>
      <c r="L7" s="10"/>
      <c r="M7" s="11">
        <f>L4/(A65+1)</f>
        <v>0.921875</v>
      </c>
    </row>
    <row r="8" spans="1:13">
      <c r="A8" s="1">
        <v>6</v>
      </c>
      <c r="B8" s="4" t="s">
        <v>28</v>
      </c>
      <c r="C8" s="4" t="s">
        <v>29</v>
      </c>
      <c r="D8" s="4" t="s">
        <v>30</v>
      </c>
      <c r="E8" s="4" t="s">
        <v>30</v>
      </c>
      <c r="F8" s="4"/>
      <c r="G8" s="4">
        <v>1</v>
      </c>
      <c r="H8" s="4">
        <f t="shared" si="0"/>
        <v>1</v>
      </c>
      <c r="K8" s="9" t="s">
        <v>2</v>
      </c>
      <c r="L8" s="10"/>
      <c r="M8" s="11">
        <f>K4/L4</f>
        <v>0.830508474576271</v>
      </c>
    </row>
    <row r="9" spans="1:8">
      <c r="A9" s="1">
        <v>7</v>
      </c>
      <c r="B9" s="4" t="s">
        <v>31</v>
      </c>
      <c r="C9" s="4" t="s">
        <v>32</v>
      </c>
      <c r="D9" s="4" t="s">
        <v>33</v>
      </c>
      <c r="E9" s="4" t="s">
        <v>33</v>
      </c>
      <c r="F9" s="4"/>
      <c r="G9" s="4">
        <v>1</v>
      </c>
      <c r="H9" s="4">
        <f t="shared" si="0"/>
        <v>1</v>
      </c>
    </row>
    <row r="10" spans="1:8">
      <c r="A10" s="1">
        <v>8</v>
      </c>
      <c r="B10" s="4" t="s">
        <v>34</v>
      </c>
      <c r="C10" s="4" t="s">
        <v>35</v>
      </c>
      <c r="D10" s="4" t="s">
        <v>36</v>
      </c>
      <c r="E10" s="4" t="s">
        <v>36</v>
      </c>
      <c r="F10" s="4"/>
      <c r="G10" s="4">
        <v>1</v>
      </c>
      <c r="H10" s="4">
        <f t="shared" si="0"/>
        <v>1</v>
      </c>
    </row>
    <row r="11" spans="1:8">
      <c r="A11" s="1">
        <v>9</v>
      </c>
      <c r="B11" s="4" t="s">
        <v>37</v>
      </c>
      <c r="C11" s="4" t="s">
        <v>38</v>
      </c>
      <c r="D11" s="4" t="s">
        <v>17</v>
      </c>
      <c r="E11" s="6">
        <v>983</v>
      </c>
      <c r="F11" s="4" t="s">
        <v>26</v>
      </c>
      <c r="G11" s="4">
        <v>1</v>
      </c>
      <c r="H11" s="4">
        <f t="shared" si="0"/>
        <v>0</v>
      </c>
    </row>
    <row r="12" spans="1:8">
      <c r="A12" s="1">
        <v>10</v>
      </c>
      <c r="B12" s="4" t="s">
        <v>39</v>
      </c>
      <c r="C12" s="4" t="s">
        <v>40</v>
      </c>
      <c r="D12" s="4" t="s">
        <v>41</v>
      </c>
      <c r="E12" s="4" t="s">
        <v>41</v>
      </c>
      <c r="F12" s="4"/>
      <c r="G12" s="4">
        <v>1</v>
      </c>
      <c r="H12" s="4">
        <f t="shared" si="0"/>
        <v>1</v>
      </c>
    </row>
    <row r="13" spans="1:8">
      <c r="A13" s="1">
        <v>11</v>
      </c>
      <c r="B13" s="4" t="s">
        <v>42</v>
      </c>
      <c r="C13" s="4" t="s">
        <v>20</v>
      </c>
      <c r="D13" s="4" t="s">
        <v>17</v>
      </c>
      <c r="E13" s="4"/>
      <c r="F13" s="4"/>
      <c r="G13" s="4">
        <v>1</v>
      </c>
      <c r="H13" s="4">
        <f t="shared" si="0"/>
        <v>0</v>
      </c>
    </row>
    <row r="14" spans="1:8">
      <c r="A14" s="1">
        <v>12</v>
      </c>
      <c r="B14" s="4" t="s">
        <v>43</v>
      </c>
      <c r="C14" s="4" t="s">
        <v>44</v>
      </c>
      <c r="D14" s="4" t="s">
        <v>45</v>
      </c>
      <c r="E14" s="4" t="s">
        <v>45</v>
      </c>
      <c r="F14" s="4"/>
      <c r="G14" s="4">
        <v>1</v>
      </c>
      <c r="H14" s="4">
        <f t="shared" si="0"/>
        <v>1</v>
      </c>
    </row>
    <row r="15" spans="1:8">
      <c r="A15" s="1">
        <v>13</v>
      </c>
      <c r="B15" s="4" t="s">
        <v>46</v>
      </c>
      <c r="C15" s="4" t="s">
        <v>47</v>
      </c>
      <c r="D15" s="4" t="s">
        <v>48</v>
      </c>
      <c r="E15" s="4" t="s">
        <v>48</v>
      </c>
      <c r="F15" s="4"/>
      <c r="G15" s="4">
        <v>1</v>
      </c>
      <c r="H15" s="4">
        <f t="shared" si="0"/>
        <v>1</v>
      </c>
    </row>
    <row r="16" spans="1:8">
      <c r="A16" s="1">
        <v>14</v>
      </c>
      <c r="B16" s="4" t="s">
        <v>49</v>
      </c>
      <c r="C16" s="4" t="s">
        <v>50</v>
      </c>
      <c r="D16" s="4" t="s">
        <v>51</v>
      </c>
      <c r="E16" s="4" t="s">
        <v>51</v>
      </c>
      <c r="F16" s="4"/>
      <c r="G16" s="4">
        <v>1</v>
      </c>
      <c r="H16" s="4">
        <f t="shared" si="0"/>
        <v>1</v>
      </c>
    </row>
    <row r="17" spans="1:8">
      <c r="A17" s="1">
        <v>15</v>
      </c>
      <c r="B17" s="4" t="s">
        <v>52</v>
      </c>
      <c r="C17" s="4" t="s">
        <v>53</v>
      </c>
      <c r="D17" s="4" t="s">
        <v>54</v>
      </c>
      <c r="E17" s="4" t="s">
        <v>54</v>
      </c>
      <c r="F17" s="4"/>
      <c r="G17" s="4">
        <v>1</v>
      </c>
      <c r="H17" s="4">
        <f t="shared" si="0"/>
        <v>1</v>
      </c>
    </row>
    <row r="18" spans="1:8">
      <c r="A18" s="1">
        <v>16</v>
      </c>
      <c r="B18" s="4" t="s">
        <v>55</v>
      </c>
      <c r="C18" s="4" t="s">
        <v>56</v>
      </c>
      <c r="D18" s="4" t="s">
        <v>57</v>
      </c>
      <c r="E18" s="4" t="s">
        <v>57</v>
      </c>
      <c r="F18" s="4"/>
      <c r="G18" s="4">
        <v>1</v>
      </c>
      <c r="H18" s="4">
        <f t="shared" si="0"/>
        <v>1</v>
      </c>
    </row>
    <row r="19" spans="1:8">
      <c r="A19" s="1">
        <v>17</v>
      </c>
      <c r="B19" s="4" t="s">
        <v>58</v>
      </c>
      <c r="C19" s="4" t="s">
        <v>59</v>
      </c>
      <c r="D19" s="4" t="s">
        <v>33</v>
      </c>
      <c r="E19" s="4" t="s">
        <v>33</v>
      </c>
      <c r="F19" s="4"/>
      <c r="G19" s="4">
        <v>1</v>
      </c>
      <c r="H19" s="4">
        <f t="shared" si="0"/>
        <v>1</v>
      </c>
    </row>
    <row r="20" spans="1:8">
      <c r="A20" s="1">
        <v>18</v>
      </c>
      <c r="B20" s="4" t="s">
        <v>60</v>
      </c>
      <c r="C20" s="4" t="s">
        <v>61</v>
      </c>
      <c r="D20" s="4" t="s">
        <v>62</v>
      </c>
      <c r="E20" s="4" t="s">
        <v>62</v>
      </c>
      <c r="F20" s="4"/>
      <c r="G20" s="4">
        <v>1</v>
      </c>
      <c r="H20" s="4">
        <f t="shared" si="0"/>
        <v>1</v>
      </c>
    </row>
    <row r="21" spans="1:8">
      <c r="A21" s="1">
        <v>19</v>
      </c>
      <c r="B21" s="4" t="s">
        <v>63</v>
      </c>
      <c r="C21" s="4" t="s">
        <v>64</v>
      </c>
      <c r="D21" s="4" t="s">
        <v>65</v>
      </c>
      <c r="E21" s="4" t="s">
        <v>65</v>
      </c>
      <c r="F21" s="4"/>
      <c r="G21" s="4">
        <v>1</v>
      </c>
      <c r="H21" s="4">
        <f t="shared" si="0"/>
        <v>1</v>
      </c>
    </row>
    <row r="22" spans="1:8">
      <c r="A22" s="1">
        <v>20</v>
      </c>
      <c r="B22" s="4" t="s">
        <v>66</v>
      </c>
      <c r="C22" s="4" t="s">
        <v>67</v>
      </c>
      <c r="D22" s="4" t="s">
        <v>68</v>
      </c>
      <c r="E22" s="4" t="s">
        <v>68</v>
      </c>
      <c r="F22" s="4"/>
      <c r="G22" s="4">
        <v>1</v>
      </c>
      <c r="H22" s="4">
        <f t="shared" si="0"/>
        <v>1</v>
      </c>
    </row>
    <row r="23" spans="1:8">
      <c r="A23" s="1">
        <v>21</v>
      </c>
      <c r="B23" s="4" t="s">
        <v>69</v>
      </c>
      <c r="C23" s="4" t="s">
        <v>70</v>
      </c>
      <c r="D23" s="4" t="s">
        <v>71</v>
      </c>
      <c r="E23" s="4" t="s">
        <v>71</v>
      </c>
      <c r="F23" s="4"/>
      <c r="G23" s="4">
        <v>1</v>
      </c>
      <c r="H23" s="4">
        <f t="shared" si="0"/>
        <v>1</v>
      </c>
    </row>
    <row r="24" spans="1:8">
      <c r="A24" s="1">
        <v>22</v>
      </c>
      <c r="B24" s="4" t="s">
        <v>72</v>
      </c>
      <c r="C24" s="4" t="s">
        <v>73</v>
      </c>
      <c r="D24" s="4" t="s">
        <v>74</v>
      </c>
      <c r="E24" s="4" t="s">
        <v>75</v>
      </c>
      <c r="F24" s="4" t="s">
        <v>76</v>
      </c>
      <c r="G24" s="4">
        <v>1</v>
      </c>
      <c r="H24" s="4">
        <f t="shared" si="0"/>
        <v>0</v>
      </c>
    </row>
    <row r="25" spans="1:8">
      <c r="A25" s="1">
        <v>23</v>
      </c>
      <c r="B25" s="4" t="s">
        <v>77</v>
      </c>
      <c r="C25" s="4" t="s">
        <v>78</v>
      </c>
      <c r="D25" s="4" t="s">
        <v>79</v>
      </c>
      <c r="E25" s="4" t="s">
        <v>79</v>
      </c>
      <c r="F25" s="4"/>
      <c r="G25" s="4">
        <v>1</v>
      </c>
      <c r="H25" s="4">
        <f t="shared" si="0"/>
        <v>1</v>
      </c>
    </row>
    <row r="26" spans="1:8">
      <c r="A26" s="1">
        <v>24</v>
      </c>
      <c r="B26" s="4" t="s">
        <v>80</v>
      </c>
      <c r="C26" s="4" t="s">
        <v>81</v>
      </c>
      <c r="D26" s="4" t="s">
        <v>82</v>
      </c>
      <c r="E26" s="4" t="s">
        <v>82</v>
      </c>
      <c r="F26" s="4"/>
      <c r="G26" s="4">
        <v>1</v>
      </c>
      <c r="H26" s="4">
        <f t="shared" si="0"/>
        <v>1</v>
      </c>
    </row>
    <row r="27" spans="1:8">
      <c r="A27" s="1">
        <v>25</v>
      </c>
      <c r="B27" s="4" t="s">
        <v>83</v>
      </c>
      <c r="C27" s="4" t="s">
        <v>84</v>
      </c>
      <c r="D27" s="4" t="s">
        <v>85</v>
      </c>
      <c r="E27" s="4" t="s">
        <v>85</v>
      </c>
      <c r="F27" s="4"/>
      <c r="G27" s="4">
        <v>1</v>
      </c>
      <c r="H27" s="4">
        <f t="shared" si="0"/>
        <v>1</v>
      </c>
    </row>
    <row r="28" spans="1:8">
      <c r="A28" s="1">
        <v>26</v>
      </c>
      <c r="B28" s="4" t="s">
        <v>86</v>
      </c>
      <c r="C28" s="4" t="s">
        <v>87</v>
      </c>
      <c r="D28" s="4" t="s">
        <v>17</v>
      </c>
      <c r="E28" s="4" t="s">
        <v>88</v>
      </c>
      <c r="F28" s="4" t="s">
        <v>89</v>
      </c>
      <c r="G28" s="4">
        <v>1</v>
      </c>
      <c r="H28" s="4">
        <f t="shared" si="0"/>
        <v>0</v>
      </c>
    </row>
    <row r="29" spans="1:8">
      <c r="A29" s="1">
        <v>27</v>
      </c>
      <c r="B29" s="4" t="s">
        <v>90</v>
      </c>
      <c r="C29" s="4" t="s">
        <v>91</v>
      </c>
      <c r="D29" s="4" t="s">
        <v>92</v>
      </c>
      <c r="E29" s="4" t="s">
        <v>92</v>
      </c>
      <c r="F29" s="4"/>
      <c r="G29" s="4">
        <v>1</v>
      </c>
      <c r="H29" s="4">
        <f t="shared" si="0"/>
        <v>1</v>
      </c>
    </row>
    <row r="30" spans="1:8">
      <c r="A30" s="1">
        <v>28</v>
      </c>
      <c r="B30" s="4" t="s">
        <v>93</v>
      </c>
      <c r="C30" s="4" t="s">
        <v>94</v>
      </c>
      <c r="D30" s="4" t="s">
        <v>95</v>
      </c>
      <c r="E30" s="4" t="s">
        <v>95</v>
      </c>
      <c r="F30" s="4"/>
      <c r="G30" s="4">
        <v>1</v>
      </c>
      <c r="H30" s="4">
        <f t="shared" si="0"/>
        <v>1</v>
      </c>
    </row>
    <row r="31" spans="1:8">
      <c r="A31" s="1">
        <v>29</v>
      </c>
      <c r="B31" s="4" t="s">
        <v>96</v>
      </c>
      <c r="C31" s="4" t="s">
        <v>97</v>
      </c>
      <c r="D31" s="4" t="s">
        <v>98</v>
      </c>
      <c r="E31" s="4" t="s">
        <v>98</v>
      </c>
      <c r="F31" s="4"/>
      <c r="G31" s="4">
        <v>1</v>
      </c>
      <c r="H31" s="4">
        <f t="shared" si="0"/>
        <v>1</v>
      </c>
    </row>
    <row r="32" spans="1:8">
      <c r="A32" s="1">
        <v>30</v>
      </c>
      <c r="B32" s="4" t="s">
        <v>99</v>
      </c>
      <c r="C32" s="4" t="s">
        <v>100</v>
      </c>
      <c r="D32" s="4" t="s">
        <v>101</v>
      </c>
      <c r="E32" s="4" t="s">
        <v>101</v>
      </c>
      <c r="F32" s="4"/>
      <c r="G32" s="4">
        <v>1</v>
      </c>
      <c r="H32" s="4">
        <f t="shared" si="0"/>
        <v>1</v>
      </c>
    </row>
    <row r="33" spans="1:8">
      <c r="A33" s="1">
        <v>31</v>
      </c>
      <c r="B33" s="4" t="s">
        <v>102</v>
      </c>
      <c r="C33" s="4" t="s">
        <v>103</v>
      </c>
      <c r="D33" s="4" t="s">
        <v>17</v>
      </c>
      <c r="E33" s="4" t="s">
        <v>104</v>
      </c>
      <c r="F33" s="4" t="s">
        <v>26</v>
      </c>
      <c r="G33" s="4">
        <v>1</v>
      </c>
      <c r="H33" s="4">
        <f t="shared" si="0"/>
        <v>0</v>
      </c>
    </row>
    <row r="34" spans="1:8">
      <c r="A34" s="1">
        <v>32</v>
      </c>
      <c r="B34" s="4" t="s">
        <v>105</v>
      </c>
      <c r="C34" s="4" t="s">
        <v>106</v>
      </c>
      <c r="D34" s="4" t="s">
        <v>107</v>
      </c>
      <c r="E34" s="4" t="s">
        <v>107</v>
      </c>
      <c r="F34" s="4"/>
      <c r="G34" s="4">
        <v>1</v>
      </c>
      <c r="H34" s="4">
        <f t="shared" si="0"/>
        <v>1</v>
      </c>
    </row>
    <row r="35" spans="1:8">
      <c r="A35" s="1">
        <v>33</v>
      </c>
      <c r="B35" s="4" t="s">
        <v>108</v>
      </c>
      <c r="C35" s="4" t="s">
        <v>109</v>
      </c>
      <c r="D35" s="4" t="s">
        <v>12</v>
      </c>
      <c r="E35" s="4" t="s">
        <v>12</v>
      </c>
      <c r="F35" s="4"/>
      <c r="G35" s="4">
        <v>1</v>
      </c>
      <c r="H35" s="4">
        <f t="shared" ref="H35:H66" si="1">IF(D35=E35,1,0)</f>
        <v>1</v>
      </c>
    </row>
    <row r="36" spans="1:8">
      <c r="A36" s="1">
        <v>34</v>
      </c>
      <c r="B36" s="4" t="s">
        <v>110</v>
      </c>
      <c r="C36" s="4" t="s">
        <v>111</v>
      </c>
      <c r="D36" s="4" t="s">
        <v>112</v>
      </c>
      <c r="E36" s="4" t="s">
        <v>112</v>
      </c>
      <c r="F36" s="4"/>
      <c r="G36" s="4">
        <v>1</v>
      </c>
      <c r="H36" s="4">
        <f t="shared" si="1"/>
        <v>1</v>
      </c>
    </row>
    <row r="37" spans="1:8">
      <c r="A37" s="1">
        <v>35</v>
      </c>
      <c r="B37" s="4" t="s">
        <v>113</v>
      </c>
      <c r="C37" s="4" t="s">
        <v>114</v>
      </c>
      <c r="D37" s="4" t="s">
        <v>115</v>
      </c>
      <c r="E37" s="4" t="s">
        <v>115</v>
      </c>
      <c r="F37" s="4"/>
      <c r="G37" s="4">
        <v>1</v>
      </c>
      <c r="H37" s="4">
        <f t="shared" si="1"/>
        <v>1</v>
      </c>
    </row>
    <row r="38" spans="1:8">
      <c r="A38" s="1">
        <v>36</v>
      </c>
      <c r="B38" s="4" t="s">
        <v>116</v>
      </c>
      <c r="C38" s="4" t="s">
        <v>20</v>
      </c>
      <c r="D38" s="4" t="s">
        <v>17</v>
      </c>
      <c r="E38" s="4"/>
      <c r="F38" s="4"/>
      <c r="G38" s="4">
        <v>1</v>
      </c>
      <c r="H38" s="4">
        <f t="shared" si="1"/>
        <v>0</v>
      </c>
    </row>
    <row r="39" spans="1:8">
      <c r="A39" s="1">
        <v>37</v>
      </c>
      <c r="B39" s="4" t="s">
        <v>117</v>
      </c>
      <c r="C39" s="4" t="s">
        <v>20</v>
      </c>
      <c r="D39" s="4" t="s">
        <v>17</v>
      </c>
      <c r="E39" s="4"/>
      <c r="F39" s="4"/>
      <c r="G39" s="4">
        <v>1</v>
      </c>
      <c r="H39" s="4">
        <f t="shared" si="1"/>
        <v>0</v>
      </c>
    </row>
    <row r="40" spans="1:8">
      <c r="A40" s="1">
        <v>38</v>
      </c>
      <c r="B40" s="4" t="s">
        <v>118</v>
      </c>
      <c r="C40" s="4" t="s">
        <v>119</v>
      </c>
      <c r="D40" s="4" t="s">
        <v>120</v>
      </c>
      <c r="E40" s="4" t="s">
        <v>121</v>
      </c>
      <c r="F40" s="4"/>
      <c r="G40" s="4">
        <v>1</v>
      </c>
      <c r="H40" s="4">
        <f t="shared" si="1"/>
        <v>0</v>
      </c>
    </row>
    <row r="41" spans="1:8">
      <c r="A41" s="1">
        <v>39</v>
      </c>
      <c r="B41" s="4" t="s">
        <v>122</v>
      </c>
      <c r="C41" s="4" t="s">
        <v>123</v>
      </c>
      <c r="D41" s="4" t="s">
        <v>124</v>
      </c>
      <c r="E41" s="4" t="s">
        <v>124</v>
      </c>
      <c r="F41" s="4"/>
      <c r="G41" s="4">
        <v>1</v>
      </c>
      <c r="H41" s="4">
        <f t="shared" si="1"/>
        <v>1</v>
      </c>
    </row>
    <row r="42" spans="1:8">
      <c r="A42" s="1">
        <v>40</v>
      </c>
      <c r="B42" s="4" t="s">
        <v>125</v>
      </c>
      <c r="C42" s="4" t="s">
        <v>126</v>
      </c>
      <c r="D42" s="4" t="s">
        <v>127</v>
      </c>
      <c r="E42" s="4" t="s">
        <v>127</v>
      </c>
      <c r="F42" s="4"/>
      <c r="G42" s="4">
        <v>1</v>
      </c>
      <c r="H42" s="4">
        <f t="shared" si="1"/>
        <v>1</v>
      </c>
    </row>
    <row r="43" spans="1:8">
      <c r="A43" s="1">
        <v>41</v>
      </c>
      <c r="B43" s="4" t="s">
        <v>128</v>
      </c>
      <c r="C43" s="4" t="s">
        <v>129</v>
      </c>
      <c r="D43" s="4" t="s">
        <v>57</v>
      </c>
      <c r="E43" s="4" t="s">
        <v>57</v>
      </c>
      <c r="F43" s="4"/>
      <c r="G43" s="4">
        <v>1</v>
      </c>
      <c r="H43" s="4">
        <f t="shared" si="1"/>
        <v>1</v>
      </c>
    </row>
    <row r="44" spans="1:8">
      <c r="A44" s="1">
        <v>42</v>
      </c>
      <c r="B44" s="4" t="s">
        <v>130</v>
      </c>
      <c r="C44" s="4" t="s">
        <v>131</v>
      </c>
      <c r="D44" s="4" t="s">
        <v>132</v>
      </c>
      <c r="E44" s="4" t="s">
        <v>132</v>
      </c>
      <c r="F44" s="4"/>
      <c r="G44" s="4">
        <v>1</v>
      </c>
      <c r="H44" s="4">
        <f t="shared" si="1"/>
        <v>1</v>
      </c>
    </row>
    <row r="45" spans="1:8">
      <c r="A45" s="1">
        <v>43</v>
      </c>
      <c r="B45" s="4" t="s">
        <v>133</v>
      </c>
      <c r="C45" s="4" t="s">
        <v>134</v>
      </c>
      <c r="D45" s="4" t="s">
        <v>135</v>
      </c>
      <c r="E45" s="4" t="s">
        <v>135</v>
      </c>
      <c r="F45" s="4"/>
      <c r="G45" s="4">
        <v>1</v>
      </c>
      <c r="H45" s="4">
        <f t="shared" si="1"/>
        <v>1</v>
      </c>
    </row>
    <row r="46" spans="1:8">
      <c r="A46" s="1">
        <v>44</v>
      </c>
      <c r="B46" s="4" t="s">
        <v>136</v>
      </c>
      <c r="C46" s="4" t="s">
        <v>137</v>
      </c>
      <c r="D46" s="4" t="s">
        <v>138</v>
      </c>
      <c r="E46" s="4" t="s">
        <v>138</v>
      </c>
      <c r="F46" s="4"/>
      <c r="G46" s="4">
        <v>1</v>
      </c>
      <c r="H46" s="4">
        <f t="shared" si="1"/>
        <v>1</v>
      </c>
    </row>
    <row r="47" spans="1:8">
      <c r="A47" s="1">
        <v>45</v>
      </c>
      <c r="B47" s="4" t="s">
        <v>139</v>
      </c>
      <c r="C47" s="4" t="s">
        <v>140</v>
      </c>
      <c r="D47" s="4" t="s">
        <v>141</v>
      </c>
      <c r="E47" s="4" t="s">
        <v>141</v>
      </c>
      <c r="F47" s="4"/>
      <c r="G47" s="4">
        <v>1</v>
      </c>
      <c r="H47" s="4">
        <f t="shared" si="1"/>
        <v>1</v>
      </c>
    </row>
    <row r="48" spans="1:8">
      <c r="A48" s="1">
        <v>46</v>
      </c>
      <c r="B48" s="4" t="s">
        <v>142</v>
      </c>
      <c r="C48" s="4" t="s">
        <v>143</v>
      </c>
      <c r="D48" s="4" t="s">
        <v>17</v>
      </c>
      <c r="E48" s="4" t="s">
        <v>144</v>
      </c>
      <c r="F48" s="4" t="s">
        <v>145</v>
      </c>
      <c r="G48" s="4">
        <v>1</v>
      </c>
      <c r="H48" s="4">
        <f t="shared" si="1"/>
        <v>0</v>
      </c>
    </row>
    <row r="49" spans="1:8">
      <c r="A49" s="1">
        <v>47</v>
      </c>
      <c r="B49" s="4" t="s">
        <v>146</v>
      </c>
      <c r="C49" s="4" t="s">
        <v>147</v>
      </c>
      <c r="D49" s="4" t="s">
        <v>148</v>
      </c>
      <c r="E49" s="4" t="s">
        <v>148</v>
      </c>
      <c r="F49" s="4"/>
      <c r="G49" s="4">
        <v>1</v>
      </c>
      <c r="H49" s="4">
        <f t="shared" si="1"/>
        <v>1</v>
      </c>
    </row>
    <row r="50" spans="1:8">
      <c r="A50" s="1">
        <v>48</v>
      </c>
      <c r="B50" s="4" t="s">
        <v>149</v>
      </c>
      <c r="C50" s="4" t="s">
        <v>150</v>
      </c>
      <c r="D50" s="4" t="s">
        <v>151</v>
      </c>
      <c r="E50" s="4" t="s">
        <v>151</v>
      </c>
      <c r="F50" s="4"/>
      <c r="G50" s="4">
        <v>1</v>
      </c>
      <c r="H50" s="4">
        <f t="shared" si="1"/>
        <v>1</v>
      </c>
    </row>
    <row r="51" spans="1:8">
      <c r="A51" s="1">
        <v>49</v>
      </c>
      <c r="B51" s="4" t="s">
        <v>152</v>
      </c>
      <c r="C51" s="4" t="s">
        <v>153</v>
      </c>
      <c r="D51" s="4" t="s">
        <v>154</v>
      </c>
      <c r="E51" s="4" t="s">
        <v>154</v>
      </c>
      <c r="F51" s="4"/>
      <c r="G51" s="4">
        <v>1</v>
      </c>
      <c r="H51" s="4">
        <f t="shared" si="1"/>
        <v>1</v>
      </c>
    </row>
    <row r="52" spans="1:8">
      <c r="A52" s="1">
        <v>50</v>
      </c>
      <c r="B52" s="4" t="s">
        <v>155</v>
      </c>
      <c r="C52" s="4" t="s">
        <v>156</v>
      </c>
      <c r="D52" s="4" t="s">
        <v>17</v>
      </c>
      <c r="E52" s="4" t="s">
        <v>157</v>
      </c>
      <c r="F52" s="4" t="s">
        <v>18</v>
      </c>
      <c r="G52" s="4">
        <v>1</v>
      </c>
      <c r="H52" s="4">
        <f t="shared" si="1"/>
        <v>0</v>
      </c>
    </row>
    <row r="53" spans="1:8">
      <c r="A53" s="1">
        <v>51</v>
      </c>
      <c r="B53" s="4" t="s">
        <v>158</v>
      </c>
      <c r="C53" s="4" t="s">
        <v>159</v>
      </c>
      <c r="D53" s="4" t="s">
        <v>17</v>
      </c>
      <c r="E53" s="4" t="s">
        <v>17</v>
      </c>
      <c r="F53" s="4" t="s">
        <v>160</v>
      </c>
      <c r="G53" s="4">
        <v>1</v>
      </c>
      <c r="H53" s="4">
        <f t="shared" si="1"/>
        <v>1</v>
      </c>
    </row>
    <row r="54" spans="1:8">
      <c r="A54" s="1">
        <v>52</v>
      </c>
      <c r="B54" s="4" t="s">
        <v>161</v>
      </c>
      <c r="C54" s="4" t="s">
        <v>162</v>
      </c>
      <c r="D54" s="4" t="s">
        <v>163</v>
      </c>
      <c r="E54" s="4" t="s">
        <v>163</v>
      </c>
      <c r="F54" s="4"/>
      <c r="G54" s="4">
        <v>1</v>
      </c>
      <c r="H54" s="4">
        <f t="shared" si="1"/>
        <v>1</v>
      </c>
    </row>
    <row r="55" spans="1:8">
      <c r="A55" s="1">
        <v>53</v>
      </c>
      <c r="B55" s="4" t="s">
        <v>164</v>
      </c>
      <c r="C55" s="4" t="s">
        <v>165</v>
      </c>
      <c r="D55" s="4" t="s">
        <v>166</v>
      </c>
      <c r="E55" s="4" t="s">
        <v>166</v>
      </c>
      <c r="F55" s="4"/>
      <c r="G55" s="4">
        <v>1</v>
      </c>
      <c r="H55" s="4">
        <f t="shared" si="1"/>
        <v>1</v>
      </c>
    </row>
    <row r="56" spans="1:8">
      <c r="A56" s="1">
        <v>54</v>
      </c>
      <c r="B56" s="4" t="s">
        <v>167</v>
      </c>
      <c r="C56" s="4" t="s">
        <v>168</v>
      </c>
      <c r="D56" s="4" t="s">
        <v>17</v>
      </c>
      <c r="E56" s="4" t="s">
        <v>169</v>
      </c>
      <c r="F56" s="4" t="s">
        <v>18</v>
      </c>
      <c r="G56" s="4">
        <v>1</v>
      </c>
      <c r="H56" s="4">
        <f t="shared" si="1"/>
        <v>0</v>
      </c>
    </row>
    <row r="57" spans="1:8">
      <c r="A57" s="1">
        <v>55</v>
      </c>
      <c r="B57" s="4" t="s">
        <v>170</v>
      </c>
      <c r="C57" s="4" t="s">
        <v>171</v>
      </c>
      <c r="D57" s="4" t="s">
        <v>172</v>
      </c>
      <c r="E57" s="4" t="s">
        <v>172</v>
      </c>
      <c r="F57" s="4"/>
      <c r="G57" s="4">
        <v>1</v>
      </c>
      <c r="H57" s="4">
        <f t="shared" si="1"/>
        <v>1</v>
      </c>
    </row>
    <row r="58" spans="1:8">
      <c r="A58" s="1">
        <v>56</v>
      </c>
      <c r="B58" s="4" t="s">
        <v>173</v>
      </c>
      <c r="C58" s="4" t="s">
        <v>174</v>
      </c>
      <c r="D58" s="4" t="s">
        <v>175</v>
      </c>
      <c r="E58" s="4" t="s">
        <v>176</v>
      </c>
      <c r="F58" s="4" t="s">
        <v>177</v>
      </c>
      <c r="G58" s="4">
        <v>1</v>
      </c>
      <c r="H58" s="4">
        <f t="shared" si="1"/>
        <v>0</v>
      </c>
    </row>
    <row r="59" spans="1:8">
      <c r="A59" s="1">
        <v>57</v>
      </c>
      <c r="B59" s="4" t="s">
        <v>178</v>
      </c>
      <c r="C59" s="4" t="s">
        <v>179</v>
      </c>
      <c r="D59" s="4" t="s">
        <v>180</v>
      </c>
      <c r="E59" s="4" t="s">
        <v>180</v>
      </c>
      <c r="F59" s="4"/>
      <c r="G59" s="4">
        <v>1</v>
      </c>
      <c r="H59" s="4">
        <f t="shared" si="1"/>
        <v>1</v>
      </c>
    </row>
    <row r="60" spans="1:8">
      <c r="A60" s="1">
        <v>58</v>
      </c>
      <c r="B60" s="4" t="s">
        <v>181</v>
      </c>
      <c r="C60" s="4" t="s">
        <v>182</v>
      </c>
      <c r="D60" s="4" t="s">
        <v>183</v>
      </c>
      <c r="E60" s="4" t="s">
        <v>183</v>
      </c>
      <c r="F60" s="4"/>
      <c r="G60" s="4">
        <v>1</v>
      </c>
      <c r="H60" s="4">
        <f t="shared" si="1"/>
        <v>1</v>
      </c>
    </row>
    <row r="61" spans="1:8">
      <c r="A61" s="1">
        <v>59</v>
      </c>
      <c r="B61" s="4" t="s">
        <v>184</v>
      </c>
      <c r="C61" s="4" t="s">
        <v>185</v>
      </c>
      <c r="D61" s="4" t="s">
        <v>186</v>
      </c>
      <c r="E61" s="4" t="s">
        <v>186</v>
      </c>
      <c r="F61" s="4"/>
      <c r="G61" s="4">
        <v>1</v>
      </c>
      <c r="H61" s="4">
        <f t="shared" si="1"/>
        <v>1</v>
      </c>
    </row>
    <row r="62" spans="1:8">
      <c r="A62" s="1">
        <v>60</v>
      </c>
      <c r="B62" s="4" t="s">
        <v>187</v>
      </c>
      <c r="C62" s="4" t="s">
        <v>188</v>
      </c>
      <c r="D62" s="4" t="s">
        <v>17</v>
      </c>
      <c r="E62" s="4" t="s">
        <v>17</v>
      </c>
      <c r="F62" s="4" t="s">
        <v>145</v>
      </c>
      <c r="G62" s="4">
        <v>1</v>
      </c>
      <c r="H62" s="4">
        <f t="shared" si="1"/>
        <v>1</v>
      </c>
    </row>
    <row r="63" spans="1:8">
      <c r="A63" s="1">
        <v>61</v>
      </c>
      <c r="B63" s="4" t="s">
        <v>189</v>
      </c>
      <c r="C63" s="4" t="s">
        <v>190</v>
      </c>
      <c r="D63" s="4" t="s">
        <v>17</v>
      </c>
      <c r="E63" s="4" t="s">
        <v>17</v>
      </c>
      <c r="F63" s="4" t="s">
        <v>89</v>
      </c>
      <c r="G63" s="4">
        <v>1</v>
      </c>
      <c r="H63" s="4">
        <f t="shared" si="1"/>
        <v>1</v>
      </c>
    </row>
    <row r="64" spans="1:8">
      <c r="A64" s="1">
        <v>62</v>
      </c>
      <c r="B64" s="4" t="s">
        <v>191</v>
      </c>
      <c r="C64" s="4" t="s">
        <v>192</v>
      </c>
      <c r="D64" s="4" t="s">
        <v>17</v>
      </c>
      <c r="E64" s="4" t="s">
        <v>17</v>
      </c>
      <c r="F64" s="4" t="s">
        <v>18</v>
      </c>
      <c r="G64" s="4">
        <v>1</v>
      </c>
      <c r="H64" s="4">
        <f t="shared" si="1"/>
        <v>1</v>
      </c>
    </row>
    <row r="65" spans="1:8">
      <c r="A65" s="1">
        <v>63</v>
      </c>
      <c r="B65" s="4" t="s">
        <v>193</v>
      </c>
      <c r="C65" s="4" t="s">
        <v>194</v>
      </c>
      <c r="D65" s="4" t="s">
        <v>195</v>
      </c>
      <c r="E65" s="4" t="s">
        <v>195</v>
      </c>
      <c r="F65" s="4"/>
      <c r="G65" s="4">
        <v>1</v>
      </c>
      <c r="H65" s="4">
        <f t="shared" si="1"/>
        <v>1</v>
      </c>
    </row>
  </sheetData>
  <mergeCells count="3">
    <mergeCell ref="K6:L6"/>
    <mergeCell ref="K7:L7"/>
    <mergeCell ref="K8:L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2022-12-08T20:00:00Z</dcterms:created>
  <dcterms:modified xsi:type="dcterms:W3CDTF">2022-12-08T20:38:15Z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EB0E4433310D4792B3D7B596D3AC72CE</vt:lpwstr>
  </property>
  <property fmtid="{D5CDD505-2E9C-101B-9397-08002B2CF9AE}" pid="3" name="KSOProductBuildVer">
    <vt:lpwstr>1033-11.2.0.11417</vt:lpwstr>
  </property>
</Properties>
</file>