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1CEFFDA-DBD7-4751-AD98-EDD1ADD41412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L5" i="1" l="1"/>
  <c r="BL4" i="1"/>
  <c r="BL3" i="1"/>
  <c r="BL2" i="1"/>
</calcChain>
</file>

<file path=xl/sharedStrings.xml><?xml version="1.0" encoding="utf-8"?>
<sst xmlns="http://schemas.openxmlformats.org/spreadsheetml/2006/main" count="179" uniqueCount="118">
  <si>
    <t>Docket Number</t>
  </si>
  <si>
    <t>Points</t>
  </si>
  <si>
    <t>NAME</t>
  </si>
  <si>
    <t>FIRST</t>
  </si>
  <si>
    <t>MIDDLE</t>
  </si>
  <si>
    <t>SURNAME</t>
  </si>
  <si>
    <t>SEX</t>
  </si>
  <si>
    <t>Violation Approved</t>
  </si>
  <si>
    <t>KILLING</t>
  </si>
  <si>
    <t>ENFORCED DISAPPEARANCE</t>
  </si>
  <si>
    <t>ARBITRARY DETENTION</t>
  </si>
  <si>
    <t>TORTURE</t>
  </si>
  <si>
    <t>Cruel, Inhuman &amp; Degrading Treatment</t>
  </si>
  <si>
    <t>BEATING</t>
  </si>
  <si>
    <t>BLINDFOLDING</t>
  </si>
  <si>
    <t>BULLET MASSAGE</t>
  </si>
  <si>
    <t>BURNS</t>
  </si>
  <si>
    <t>COLD TORTURE</t>
  </si>
  <si>
    <t>DENTAL TORTURE</t>
  </si>
  <si>
    <t>DRY SUBMARINE</t>
  </si>
  <si>
    <t>ELECTROCUTION</t>
  </si>
  <si>
    <t>FOOD DEPRIVATION</t>
  </si>
  <si>
    <t>FORCIBLE FEEDING</t>
  </si>
  <si>
    <t>INSERTION INTO SEX ORGAN</t>
  </si>
  <si>
    <t>MENTAL TORTURE</t>
  </si>
  <si>
    <t>GUN- WHIPPING</t>
  </si>
  <si>
    <t>POMPYANG</t>
  </si>
  <si>
    <t>RUSSIAN ROULETTE</t>
  </si>
  <si>
    <t>SAN JUANICO BRIDGE</t>
  </si>
  <si>
    <t>SEXUAL ABUSE</t>
  </si>
  <si>
    <t>SLEEP DEPRIVATION</t>
  </si>
  <si>
    <t>STRANGULATION</t>
  </si>
  <si>
    <t>WATER CURE</t>
  </si>
  <si>
    <t>OTHERS</t>
  </si>
  <si>
    <t>RAPE</t>
  </si>
  <si>
    <t>OTHER VIOLATION</t>
  </si>
  <si>
    <t>SPECIFY</t>
  </si>
  <si>
    <t>DATE OF INCIDENT</t>
  </si>
  <si>
    <t>MONTH</t>
  </si>
  <si>
    <t>DAY</t>
  </si>
  <si>
    <t>YEAR</t>
  </si>
  <si>
    <t>Birthdate</t>
  </si>
  <si>
    <t>MONTH2</t>
  </si>
  <si>
    <t>DAY3</t>
  </si>
  <si>
    <t>YEAR4</t>
  </si>
  <si>
    <t>SITIO, BARANGAY (SPECIFIC INDICATED PLACE OF INCIDENT)</t>
  </si>
  <si>
    <t>MUNICIPALITY/ TOWN</t>
  </si>
  <si>
    <t>CITY</t>
  </si>
  <si>
    <t>PROVINCE</t>
  </si>
  <si>
    <t>ALLEGED PERPETRATOR</t>
  </si>
  <si>
    <t>PHILIPPINE CONSTABULARY (PC)</t>
  </si>
  <si>
    <t>INTEGRATED NATIONAL POLICE (INP)</t>
  </si>
  <si>
    <t>PHILIPPINE ARMY</t>
  </si>
  <si>
    <t>PHILIPPINE NAVY</t>
  </si>
  <si>
    <t>PHILIPPINE AIR FORCE</t>
  </si>
  <si>
    <t>ARMED FORCES OF THE PHILS (AFP)</t>
  </si>
  <si>
    <t>OTHERS5</t>
  </si>
  <si>
    <t>CIVILIAN HOME DEFENSE FORCE (CHDF) / ICHDF</t>
  </si>
  <si>
    <t>OTHERS6</t>
  </si>
  <si>
    <t>MILITARY</t>
  </si>
  <si>
    <t>OTHERS7</t>
  </si>
  <si>
    <t>ALLEGED PERPETRATORS - SPECIFIC/ IDENTIFIED</t>
  </si>
  <si>
    <t>AGE</t>
  </si>
  <si>
    <t>Remarks / Notes</t>
  </si>
  <si>
    <t>CONSENT</t>
  </si>
  <si>
    <t>W/ PICTURE OF HRVV?</t>
  </si>
  <si>
    <t>INDEXED BY</t>
  </si>
  <si>
    <t>CHECKED BY</t>
  </si>
  <si>
    <t>2014-01-00004</t>
  </si>
  <si>
    <t>Dacuycuy, Orlino Camalig</t>
  </si>
  <si>
    <t>Orlino</t>
  </si>
  <si>
    <t>Camalig</t>
  </si>
  <si>
    <t>Dacuycuy</t>
  </si>
  <si>
    <t>Male</t>
  </si>
  <si>
    <t>Killing</t>
  </si>
  <si>
    <t>NA</t>
  </si>
  <si>
    <t>01/28/1986</t>
  </si>
  <si>
    <t>January</t>
  </si>
  <si>
    <t>November</t>
  </si>
  <si>
    <t>Sitio Sarcad, Masamuyao</t>
  </si>
  <si>
    <t>Bangui</t>
  </si>
  <si>
    <t>Ilocos Norte</t>
  </si>
  <si>
    <t>127th Philippine Constabulary Company</t>
  </si>
  <si>
    <t>127th PC Company</t>
  </si>
  <si>
    <t>Victim was part of the Forestry Development Project Team in Bangui, Ilocos Norte. Resolution contains details of the team's disappearance and how their families found their remains.</t>
  </si>
  <si>
    <t>PAYA</t>
  </si>
  <si>
    <t>2014-01-00011</t>
  </si>
  <si>
    <t>Gango, Carlino Barang</t>
  </si>
  <si>
    <t>Carlino</t>
  </si>
  <si>
    <t>Barang</t>
  </si>
  <si>
    <t>Gango</t>
  </si>
  <si>
    <t>March</t>
  </si>
  <si>
    <t>Brgy. San Antonio</t>
  </si>
  <si>
    <t>Policemen</t>
  </si>
  <si>
    <t>2014-01-00012</t>
  </si>
  <si>
    <t>Bannar, Freddie Padama</t>
  </si>
  <si>
    <t>Freddie</t>
  </si>
  <si>
    <t>Padama</t>
  </si>
  <si>
    <t>Bannar</t>
  </si>
  <si>
    <t>May</t>
  </si>
  <si>
    <t>2014-01-00013</t>
  </si>
  <si>
    <t>Lumabao, Federico Bermudez</t>
  </si>
  <si>
    <t>Federico</t>
  </si>
  <si>
    <t>Bermudez</t>
  </si>
  <si>
    <t>Lumabao</t>
  </si>
  <si>
    <t>01/14/1954</t>
  </si>
  <si>
    <t>2014-01-00014</t>
  </si>
  <si>
    <t>Balbag, Ernesto Bucayo</t>
  </si>
  <si>
    <t>Ernesto</t>
  </si>
  <si>
    <t>Bucayo</t>
  </si>
  <si>
    <t>Balbag</t>
  </si>
  <si>
    <t>Victim was part of the Forestry Development Project Team in Bangui, Ilocos Norte. Resolution contains details of the team's disappearance and how their families found their remains. No birthdate</t>
  </si>
  <si>
    <t>File name</t>
  </si>
  <si>
    <t>Slide1.png</t>
  </si>
  <si>
    <t>Slide2.png</t>
  </si>
  <si>
    <t>Slide3.png</t>
  </si>
  <si>
    <t>Slide4.png</t>
  </si>
  <si>
    <t>Slide5.png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</si>
</sst>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mm/yyyy"/>
    <numFmt numFmtId="166" formatCode="d/m/yyyy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document/d/1p4Nd5aSAQhou5Uvek84T8CAXk3l8oAPZwIpZa8DJAuM/edit" TargetMode="External"/><Relationship Id="rId1" Type="http://schemas.openxmlformats.org/officeDocument/2006/relationships/hyperlink" Target="https://docs.google.com/document/d/1VKjq3zJwPKVRMkPhXz90nfvK7VfgvpyRag9OweV8XFY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Q6"/>
  <sheetViews>
    <sheetView tabSelected="1" workbookViewId="0">
      <selection activeCell="A7" sqref="A7"/>
    </sheetView>
  </sheetViews>
  <sheetFormatPr defaultColWidth="12.5703125" defaultRowHeight="15.75" customHeight="1" x14ac:dyDescent="0.2"/>
  <sheetData>
    <row r="1" spans="1:69" ht="15.75" customHeight="1" x14ac:dyDescent="0.2">
      <c r="A1" t="s">
        <v>112</v>
      </c>
      <c r="B1" t="s">
        <v>0</v>
      </c>
      <c r="C1" s="1" t="s">
        <v>1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s="2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s="2" t="s">
        <v>63</v>
      </c>
      <c r="BN1" t="s">
        <v>64</v>
      </c>
      <c r="BO1" t="s">
        <v>65</v>
      </c>
      <c r="BP1" t="s">
        <v>66</v>
      </c>
      <c r="BQ1" t="s">
        <v>67</v>
      </c>
    </row>
    <row r="2" spans="1:69" ht="15.75" customHeight="1" x14ac:dyDescent="0.2">
      <c r="A2" t="s">
        <v>113</v>
      </c>
      <c r="B2" t="s">
        <v>68</v>
      </c>
      <c r="C2">
        <v>10</v>
      </c>
      <c r="D2" t="s">
        <v>69</v>
      </c>
      <c r="E2" t="s">
        <v>70</v>
      </c>
      <c r="F2" t="s">
        <v>71</v>
      </c>
      <c r="G2" s="3" t="s">
        <v>72</v>
      </c>
      <c r="H2" t="s">
        <v>73</v>
      </c>
      <c r="I2" t="s">
        <v>74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1" t="s">
        <v>75</v>
      </c>
      <c r="AM2" t="s">
        <v>76</v>
      </c>
      <c r="AN2" t="s">
        <v>77</v>
      </c>
      <c r="AO2">
        <v>28</v>
      </c>
      <c r="AP2">
        <v>1986</v>
      </c>
      <c r="AQ2" s="4">
        <v>23478</v>
      </c>
      <c r="AR2" t="s">
        <v>78</v>
      </c>
      <c r="AS2">
        <v>4</v>
      </c>
      <c r="AT2">
        <v>1964</v>
      </c>
      <c r="AU2" t="s">
        <v>79</v>
      </c>
      <c r="AV2" t="s">
        <v>80</v>
      </c>
      <c r="AW2" s="1" t="s">
        <v>75</v>
      </c>
      <c r="AX2" t="s">
        <v>81</v>
      </c>
      <c r="AY2" t="s">
        <v>82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 t="s">
        <v>83</v>
      </c>
      <c r="BL2">
        <f t="shared" ref="BL2:BL5" si="0">AP2-AT2</f>
        <v>22</v>
      </c>
      <c r="BM2" t="s">
        <v>84</v>
      </c>
      <c r="BN2">
        <v>1</v>
      </c>
      <c r="BO2">
        <v>0</v>
      </c>
      <c r="BP2" s="1" t="s">
        <v>75</v>
      </c>
      <c r="BQ2" t="s">
        <v>85</v>
      </c>
    </row>
    <row r="3" spans="1:69" ht="15.75" customHeight="1" x14ac:dyDescent="0.2">
      <c r="A3" t="s">
        <v>114</v>
      </c>
      <c r="B3" t="s">
        <v>86</v>
      </c>
      <c r="C3">
        <v>10</v>
      </c>
      <c r="D3" t="s">
        <v>87</v>
      </c>
      <c r="E3" t="s">
        <v>88</v>
      </c>
      <c r="F3" t="s">
        <v>89</v>
      </c>
      <c r="G3" t="s">
        <v>90</v>
      </c>
      <c r="H3" t="s">
        <v>73</v>
      </c>
      <c r="I3" t="s">
        <v>74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 s="1" t="s">
        <v>75</v>
      </c>
      <c r="AM3" s="5">
        <v>30682</v>
      </c>
      <c r="AN3" t="s">
        <v>77</v>
      </c>
      <c r="AO3" s="1" t="s">
        <v>75</v>
      </c>
      <c r="AP3">
        <v>1984</v>
      </c>
      <c r="AQ3" s="4">
        <v>22922</v>
      </c>
      <c r="AR3" t="s">
        <v>91</v>
      </c>
      <c r="AS3">
        <v>10</v>
      </c>
      <c r="AT3">
        <v>1962</v>
      </c>
      <c r="AU3" t="s">
        <v>92</v>
      </c>
      <c r="AV3" t="s">
        <v>80</v>
      </c>
      <c r="AW3" s="1" t="s">
        <v>75</v>
      </c>
      <c r="AX3" t="s">
        <v>81</v>
      </c>
      <c r="AY3" t="s">
        <v>93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 s="1" t="s">
        <v>75</v>
      </c>
      <c r="BL3">
        <f t="shared" si="0"/>
        <v>22</v>
      </c>
      <c r="BM3" s="1" t="s">
        <v>75</v>
      </c>
      <c r="BN3">
        <v>1</v>
      </c>
      <c r="BO3">
        <v>0</v>
      </c>
      <c r="BP3" s="1" t="s">
        <v>75</v>
      </c>
      <c r="BQ3" t="s">
        <v>85</v>
      </c>
    </row>
    <row r="4" spans="1:69" ht="15.75" customHeight="1" x14ac:dyDescent="0.2">
      <c r="A4" t="s">
        <v>115</v>
      </c>
      <c r="B4" t="s">
        <v>94</v>
      </c>
      <c r="C4">
        <v>10</v>
      </c>
      <c r="D4" t="s">
        <v>95</v>
      </c>
      <c r="E4" t="s">
        <v>96</v>
      </c>
      <c r="F4" t="s">
        <v>97</v>
      </c>
      <c r="G4" t="s">
        <v>98</v>
      </c>
      <c r="H4" t="s">
        <v>73</v>
      </c>
      <c r="I4" t="s">
        <v>74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1" t="s">
        <v>75</v>
      </c>
      <c r="AM4" t="s">
        <v>76</v>
      </c>
      <c r="AN4" t="s">
        <v>77</v>
      </c>
      <c r="AO4">
        <v>28</v>
      </c>
      <c r="AP4">
        <v>1986</v>
      </c>
      <c r="AQ4" s="4">
        <v>23197</v>
      </c>
      <c r="AR4" t="s">
        <v>99</v>
      </c>
      <c r="AS4">
        <v>7</v>
      </c>
      <c r="AT4">
        <v>1963</v>
      </c>
      <c r="AU4" t="s">
        <v>79</v>
      </c>
      <c r="AV4" t="s">
        <v>80</v>
      </c>
      <c r="AW4" s="1" t="s">
        <v>75</v>
      </c>
      <c r="AX4" t="s">
        <v>81</v>
      </c>
      <c r="AY4" t="s">
        <v>82</v>
      </c>
      <c r="AZ4">
        <v>1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 t="s">
        <v>83</v>
      </c>
      <c r="BL4">
        <f t="shared" si="0"/>
        <v>23</v>
      </c>
      <c r="BM4" t="s">
        <v>84</v>
      </c>
      <c r="BN4">
        <v>1</v>
      </c>
      <c r="BO4">
        <v>0</v>
      </c>
      <c r="BP4" s="1" t="s">
        <v>75</v>
      </c>
      <c r="BQ4" t="s">
        <v>85</v>
      </c>
    </row>
    <row r="5" spans="1:69" ht="15.75" customHeight="1" x14ac:dyDescent="0.2">
      <c r="A5" t="s">
        <v>116</v>
      </c>
      <c r="B5" t="s">
        <v>100</v>
      </c>
      <c r="C5">
        <v>10</v>
      </c>
      <c r="D5" t="s">
        <v>101</v>
      </c>
      <c r="E5" t="s">
        <v>102</v>
      </c>
      <c r="F5" t="s">
        <v>103</v>
      </c>
      <c r="G5" t="s">
        <v>104</v>
      </c>
      <c r="H5" t="s">
        <v>73</v>
      </c>
      <c r="I5" t="s">
        <v>74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 s="1" t="s">
        <v>75</v>
      </c>
      <c r="AM5" t="s">
        <v>76</v>
      </c>
      <c r="AN5" t="s">
        <v>77</v>
      </c>
      <c r="AO5">
        <v>28</v>
      </c>
      <c r="AP5">
        <v>1986</v>
      </c>
      <c r="AQ5" t="s">
        <v>105</v>
      </c>
      <c r="AR5" t="s">
        <v>77</v>
      </c>
      <c r="AS5">
        <v>14</v>
      </c>
      <c r="AT5">
        <v>1954</v>
      </c>
      <c r="AU5" t="s">
        <v>79</v>
      </c>
      <c r="AV5" t="s">
        <v>80</v>
      </c>
      <c r="AW5" s="1" t="s">
        <v>75</v>
      </c>
      <c r="AX5" t="s">
        <v>81</v>
      </c>
      <c r="AY5" t="s">
        <v>82</v>
      </c>
      <c r="AZ5">
        <v>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 t="s">
        <v>83</v>
      </c>
      <c r="BL5">
        <f t="shared" si="0"/>
        <v>32</v>
      </c>
      <c r="BM5" t="s">
        <v>84</v>
      </c>
      <c r="BN5">
        <v>1</v>
      </c>
      <c r="BO5">
        <v>0</v>
      </c>
      <c r="BP5" s="1" t="s">
        <v>75</v>
      </c>
      <c r="BQ5" t="s">
        <v>85</v>
      </c>
    </row>
    <row r="6" spans="1:69" ht="15.75" customHeight="1" x14ac:dyDescent="0.2">
      <c r="A6" t="s">
        <v>117</v>
      </c>
      <c r="B6" t="s">
        <v>106</v>
      </c>
      <c r="C6">
        <v>10</v>
      </c>
      <c r="D6" t="s">
        <v>107</v>
      </c>
      <c r="E6" t="s">
        <v>108</v>
      </c>
      <c r="F6" t="s">
        <v>109</v>
      </c>
      <c r="G6" t="s">
        <v>110</v>
      </c>
      <c r="H6" t="s">
        <v>73</v>
      </c>
      <c r="I6" t="s">
        <v>74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1" t="s">
        <v>75</v>
      </c>
      <c r="AM6" s="6" t="s">
        <v>76</v>
      </c>
      <c r="AN6" t="s">
        <v>77</v>
      </c>
      <c r="AO6">
        <v>28</v>
      </c>
      <c r="AP6">
        <v>1986</v>
      </c>
      <c r="AQ6" s="1" t="s">
        <v>75</v>
      </c>
      <c r="AR6" s="1" t="s">
        <v>75</v>
      </c>
      <c r="AS6" s="1" t="s">
        <v>75</v>
      </c>
      <c r="AT6" s="1" t="s">
        <v>75</v>
      </c>
      <c r="AU6" t="s">
        <v>79</v>
      </c>
      <c r="AV6" t="s">
        <v>80</v>
      </c>
      <c r="AW6" s="1" t="s">
        <v>75</v>
      </c>
      <c r="AX6" t="s">
        <v>81</v>
      </c>
      <c r="AY6" t="s">
        <v>82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 t="s">
        <v>83</v>
      </c>
      <c r="BL6" s="1" t="s">
        <v>75</v>
      </c>
      <c r="BM6" t="s">
        <v>111</v>
      </c>
      <c r="BN6">
        <v>1</v>
      </c>
      <c r="BO6">
        <v>0</v>
      </c>
      <c r="BP6" s="1" t="s">
        <v>75</v>
      </c>
      <c r="BQ6" t="s">
        <v>85</v>
      </c>
    </row>
  </sheetData>
  <conditionalFormatting sqref="B1:BQ6">
    <cfRule type="containsBlanks" dxfId="0" priority="1">
      <formula>LEN(TRIM(B1))=0</formula>
    </cfRule>
  </conditionalFormatting>
  <hyperlinks>
    <hyperlink ref="AY1" r:id="rId1" xr:uid="{00000000-0004-0000-0000-000000000000}"/>
    <hyperlink ref="BM1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2023-03-23T07:42:16Z</dcterms:modified>
</cp:coreProperties>
</file>